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DDFCAC-C343-4996-BE35-A661561A6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A119" i="1" l="1"/>
  <c r="H118" i="1"/>
  <c r="T158" i="1"/>
  <c r="AM24" i="1"/>
  <c r="AF25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M28" i="1"/>
  <c r="I29" i="1"/>
  <c r="A133" i="1" l="1"/>
  <c r="H132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M35" i="1"/>
  <c r="AF36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M36" i="1"/>
  <c r="AF37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A144" i="1" l="1"/>
  <c r="H143" i="1"/>
  <c r="AM37" i="1"/>
  <c r="AF38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M38" i="1"/>
  <c r="AF39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H154" i="1" l="1"/>
  <c r="A155" i="1"/>
  <c r="T194" i="1"/>
  <c r="AK257" i="1"/>
  <c r="AH260" i="1"/>
  <c r="AI259" i="1"/>
  <c r="AJ259" i="1" s="1"/>
  <c r="AD40" i="1" s="1"/>
  <c r="H155" i="1" l="1"/>
  <c r="A156" i="1"/>
  <c r="AM39" i="1"/>
  <c r="AF40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62" i="1"/>
  <c r="Q70" i="1"/>
  <c r="Q78" i="1"/>
  <c r="Q86" i="1"/>
  <c r="Q94" i="1"/>
  <c r="Q102" i="1"/>
  <c r="Q110" i="1"/>
  <c r="Q118" i="1"/>
  <c r="Q126" i="1"/>
  <c r="Q134" i="1"/>
  <c r="Q119" i="1"/>
  <c r="Q135" i="1"/>
  <c r="Q96" i="1"/>
  <c r="Q120" i="1"/>
  <c r="Q66" i="1"/>
  <c r="Q82" i="1"/>
  <c r="Q114" i="1"/>
  <c r="Q59" i="1"/>
  <c r="Q91" i="1"/>
  <c r="Q123" i="1"/>
  <c r="Q63" i="1"/>
  <c r="Q71" i="1"/>
  <c r="Q79" i="1"/>
  <c r="Q87" i="1"/>
  <c r="Q95" i="1"/>
  <c r="Q103" i="1"/>
  <c r="Q111" i="1"/>
  <c r="Q127" i="1"/>
  <c r="Q104" i="1"/>
  <c r="Q128" i="1"/>
  <c r="Q113" i="1"/>
  <c r="Q129" i="1"/>
  <c r="Q74" i="1"/>
  <c r="Q98" i="1"/>
  <c r="Q130" i="1"/>
  <c r="Q67" i="1"/>
  <c r="Q99" i="1"/>
  <c r="Q131" i="1"/>
  <c r="Q64" i="1"/>
  <c r="Q72" i="1"/>
  <c r="Q80" i="1"/>
  <c r="Q88" i="1"/>
  <c r="Q112" i="1"/>
  <c r="Q136" i="1"/>
  <c r="Q106" i="1"/>
  <c r="Q75" i="1"/>
  <c r="Q107" i="1"/>
  <c r="Q137" i="1"/>
  <c r="Q57" i="1"/>
  <c r="Q65" i="1"/>
  <c r="Q73" i="1"/>
  <c r="Q81" i="1"/>
  <c r="Q89" i="1"/>
  <c r="Q97" i="1"/>
  <c r="Q105" i="1"/>
  <c r="Q121" i="1"/>
  <c r="Q58" i="1"/>
  <c r="Q90" i="1"/>
  <c r="Q122" i="1"/>
  <c r="Q83" i="1"/>
  <c r="Q115" i="1"/>
  <c r="Q60" i="1"/>
  <c r="Q68" i="1"/>
  <c r="Q76" i="1"/>
  <c r="Q84" i="1"/>
  <c r="Q92" i="1"/>
  <c r="Q100" i="1"/>
  <c r="Q108" i="1"/>
  <c r="Q116" i="1"/>
  <c r="Q124" i="1"/>
  <c r="Q132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A163" i="1" l="1"/>
  <c r="H162" i="1"/>
  <c r="Y143" i="1"/>
  <c r="R143" i="1"/>
  <c r="S143" i="1" s="1"/>
  <c r="Y73" i="1"/>
  <c r="R73" i="1"/>
  <c r="S73" i="1" s="1"/>
  <c r="R119" i="1"/>
  <c r="S119" i="1" s="1"/>
  <c r="Y119" i="1"/>
  <c r="R162" i="1"/>
  <c r="S162" i="1" s="1"/>
  <c r="Y162" i="1"/>
  <c r="R150" i="1"/>
  <c r="S150" i="1" s="1"/>
  <c r="Y150" i="1"/>
  <c r="Y84" i="1"/>
  <c r="R84" i="1"/>
  <c r="S84" i="1" s="1"/>
  <c r="Y90" i="1"/>
  <c r="R90" i="1"/>
  <c r="S90" i="1" s="1"/>
  <c r="R65" i="1"/>
  <c r="S65" i="1" s="1"/>
  <c r="Y65" i="1"/>
  <c r="Y88" i="1"/>
  <c r="R88" i="1"/>
  <c r="S88" i="1" s="1"/>
  <c r="Y98" i="1"/>
  <c r="R98" i="1"/>
  <c r="S98" i="1" s="1"/>
  <c r="Y103" i="1"/>
  <c r="R103" i="1"/>
  <c r="S103" i="1" s="1"/>
  <c r="Y59" i="1"/>
  <c r="R59" i="1"/>
  <c r="S59" i="1" s="1"/>
  <c r="Y134" i="1"/>
  <c r="R134" i="1"/>
  <c r="S134" i="1" s="1"/>
  <c r="R70" i="1"/>
  <c r="S70" i="1" s="1"/>
  <c r="Y70" i="1"/>
  <c r="R85" i="1"/>
  <c r="S85" i="1" s="1"/>
  <c r="Y85" i="1"/>
  <c r="Y122" i="1"/>
  <c r="R122" i="1"/>
  <c r="S122" i="1" s="1"/>
  <c r="Y91" i="1"/>
  <c r="R91" i="1"/>
  <c r="S91" i="1" s="1"/>
  <c r="R158" i="1"/>
  <c r="S158" i="1" s="1"/>
  <c r="Y158" i="1"/>
  <c r="R154" i="1"/>
  <c r="S154" i="1" s="1"/>
  <c r="Y154" i="1"/>
  <c r="Y146" i="1"/>
  <c r="R146" i="1"/>
  <c r="S146" i="1" s="1"/>
  <c r="R142" i="1"/>
  <c r="S142" i="1" s="1"/>
  <c r="Y142" i="1"/>
  <c r="Y138" i="1"/>
  <c r="R138" i="1"/>
  <c r="S138" i="1" s="1"/>
  <c r="Y76" i="1"/>
  <c r="R76" i="1"/>
  <c r="S76" i="1" s="1"/>
  <c r="Y58" i="1"/>
  <c r="R58" i="1"/>
  <c r="S58" i="1" s="1"/>
  <c r="R57" i="1"/>
  <c r="S57" i="1" s="1"/>
  <c r="Y57" i="1"/>
  <c r="Y80" i="1"/>
  <c r="R80" i="1"/>
  <c r="S80" i="1" s="1"/>
  <c r="R74" i="1"/>
  <c r="S74" i="1" s="1"/>
  <c r="Y74" i="1"/>
  <c r="Y95" i="1"/>
  <c r="R95" i="1"/>
  <c r="S95" i="1" s="1"/>
  <c r="Y114" i="1"/>
  <c r="R114" i="1"/>
  <c r="S114" i="1" s="1"/>
  <c r="R126" i="1"/>
  <c r="S126" i="1" s="1"/>
  <c r="Y126" i="1"/>
  <c r="R62" i="1"/>
  <c r="S62" i="1" s="1"/>
  <c r="Y62" i="1"/>
  <c r="R77" i="1"/>
  <c r="S77" i="1" s="1"/>
  <c r="Y77" i="1"/>
  <c r="Y155" i="1"/>
  <c r="R155" i="1"/>
  <c r="S155" i="1" s="1"/>
  <c r="Y92" i="1"/>
  <c r="R92" i="1"/>
  <c r="S92" i="1" s="1"/>
  <c r="R112" i="1"/>
  <c r="S112" i="1" s="1"/>
  <c r="Y112" i="1"/>
  <c r="R93" i="1"/>
  <c r="S93" i="1" s="1"/>
  <c r="Y93" i="1"/>
  <c r="Y161" i="1"/>
  <c r="R161" i="1"/>
  <c r="S161" i="1" s="1"/>
  <c r="Y153" i="1"/>
  <c r="R153" i="1"/>
  <c r="S153" i="1" s="1"/>
  <c r="R145" i="1"/>
  <c r="S145" i="1" s="1"/>
  <c r="Y145" i="1"/>
  <c r="R141" i="1"/>
  <c r="S141" i="1" s="1"/>
  <c r="Y141" i="1"/>
  <c r="Y132" i="1"/>
  <c r="R132" i="1"/>
  <c r="S132" i="1" s="1"/>
  <c r="R68" i="1"/>
  <c r="S68" i="1" s="1"/>
  <c r="Y68" i="1"/>
  <c r="R121" i="1"/>
  <c r="S121" i="1" s="1"/>
  <c r="Y121" i="1"/>
  <c r="R137" i="1"/>
  <c r="S137" i="1" s="1"/>
  <c r="Y137" i="1"/>
  <c r="Y72" i="1"/>
  <c r="R72" i="1"/>
  <c r="S72" i="1" s="1"/>
  <c r="R129" i="1"/>
  <c r="S129" i="1" s="1"/>
  <c r="Y129" i="1"/>
  <c r="Y87" i="1"/>
  <c r="R87" i="1"/>
  <c r="S87" i="1" s="1"/>
  <c r="R82" i="1"/>
  <c r="S82" i="1" s="1"/>
  <c r="Y82" i="1"/>
  <c r="R118" i="1"/>
  <c r="S118" i="1" s="1"/>
  <c r="Y118" i="1"/>
  <c r="Y133" i="1"/>
  <c r="R133" i="1"/>
  <c r="S133" i="1" s="1"/>
  <c r="Y69" i="1"/>
  <c r="R69" i="1"/>
  <c r="S69" i="1" s="1"/>
  <c r="Y157" i="1"/>
  <c r="R157" i="1"/>
  <c r="S157" i="1" s="1"/>
  <c r="Y149" i="1"/>
  <c r="R149" i="1"/>
  <c r="S149" i="1" s="1"/>
  <c r="R124" i="1"/>
  <c r="S124" i="1" s="1"/>
  <c r="Y124" i="1"/>
  <c r="R60" i="1"/>
  <c r="S60" i="1" s="1"/>
  <c r="Y60" i="1"/>
  <c r="Y105" i="1"/>
  <c r="R105" i="1"/>
  <c r="S105" i="1" s="1"/>
  <c r="Y107" i="1"/>
  <c r="R107" i="1"/>
  <c r="S107" i="1" s="1"/>
  <c r="Y64" i="1"/>
  <c r="R64" i="1"/>
  <c r="S64" i="1" s="1"/>
  <c r="Y113" i="1"/>
  <c r="R113" i="1"/>
  <c r="S113" i="1" s="1"/>
  <c r="R79" i="1"/>
  <c r="S79" i="1" s="1"/>
  <c r="Y79" i="1"/>
  <c r="Y66" i="1"/>
  <c r="R66" i="1"/>
  <c r="S66" i="1" s="1"/>
  <c r="R110" i="1"/>
  <c r="S110" i="1" s="1"/>
  <c r="Y110" i="1"/>
  <c r="R125" i="1"/>
  <c r="S125" i="1" s="1"/>
  <c r="Y125" i="1"/>
  <c r="Y61" i="1"/>
  <c r="R61" i="1"/>
  <c r="S61" i="1" s="1"/>
  <c r="Y160" i="1"/>
  <c r="R160" i="1"/>
  <c r="S160" i="1" s="1"/>
  <c r="R148" i="1"/>
  <c r="S148" i="1" s="1"/>
  <c r="Y148" i="1"/>
  <c r="Y140" i="1"/>
  <c r="R140" i="1"/>
  <c r="S140" i="1" s="1"/>
  <c r="Y116" i="1"/>
  <c r="R116" i="1"/>
  <c r="S116" i="1" s="1"/>
  <c r="Y115" i="1"/>
  <c r="R115" i="1"/>
  <c r="S115" i="1" s="1"/>
  <c r="R97" i="1"/>
  <c r="S97" i="1" s="1"/>
  <c r="Y97" i="1"/>
  <c r="Y75" i="1"/>
  <c r="R75" i="1"/>
  <c r="S75" i="1" s="1"/>
  <c r="Y131" i="1"/>
  <c r="R131" i="1"/>
  <c r="S131" i="1" s="1"/>
  <c r="R128" i="1"/>
  <c r="S128" i="1" s="1"/>
  <c r="Y128" i="1"/>
  <c r="Y71" i="1"/>
  <c r="R71" i="1"/>
  <c r="S71" i="1" s="1"/>
  <c r="R120" i="1"/>
  <c r="S120" i="1" s="1"/>
  <c r="Y120" i="1"/>
  <c r="R102" i="1"/>
  <c r="S102" i="1" s="1"/>
  <c r="Y102" i="1"/>
  <c r="Y117" i="1"/>
  <c r="R117" i="1"/>
  <c r="S117" i="1" s="1"/>
  <c r="R111" i="1"/>
  <c r="S111" i="1" s="1"/>
  <c r="Y111" i="1"/>
  <c r="R156" i="1"/>
  <c r="S156" i="1" s="1"/>
  <c r="Y156" i="1"/>
  <c r="R152" i="1"/>
  <c r="S152" i="1" s="1"/>
  <c r="Y152" i="1"/>
  <c r="R144" i="1"/>
  <c r="S144" i="1" s="1"/>
  <c r="Y144" i="1"/>
  <c r="Y108" i="1"/>
  <c r="R108" i="1"/>
  <c r="S108" i="1" s="1"/>
  <c r="Y83" i="1"/>
  <c r="R83" i="1"/>
  <c r="S83" i="1" s="1"/>
  <c r="R89" i="1"/>
  <c r="S89" i="1" s="1"/>
  <c r="Y89" i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9" i="1"/>
  <c r="S99" i="1" s="1"/>
  <c r="Y99" i="1"/>
  <c r="Y104" i="1"/>
  <c r="R104" i="1"/>
  <c r="S104" i="1" s="1"/>
  <c r="R63" i="1"/>
  <c r="S63" i="1" s="1"/>
  <c r="Y63" i="1"/>
  <c r="Y96" i="1"/>
  <c r="R96" i="1"/>
  <c r="S96" i="1" s="1"/>
  <c r="R94" i="1"/>
  <c r="S94" i="1" s="1"/>
  <c r="Y94" i="1"/>
  <c r="R109" i="1"/>
  <c r="S109" i="1" s="1"/>
  <c r="Y109" i="1"/>
  <c r="Y159" i="1"/>
  <c r="R159" i="1"/>
  <c r="S159" i="1" s="1"/>
  <c r="R130" i="1"/>
  <c r="S130" i="1" s="1"/>
  <c r="Y130" i="1"/>
  <c r="R78" i="1"/>
  <c r="S78" i="1" s="1"/>
  <c r="Y78" i="1"/>
  <c r="Y151" i="1"/>
  <c r="R151" i="1"/>
  <c r="S151" i="1" s="1"/>
  <c r="R147" i="1"/>
  <c r="S147" i="1" s="1"/>
  <c r="Y147" i="1"/>
  <c r="Y139" i="1"/>
  <c r="R139" i="1"/>
  <c r="S139" i="1" s="1"/>
  <c r="Y100" i="1"/>
  <c r="R100" i="1"/>
  <c r="S100" i="1" s="1"/>
  <c r="R81" i="1"/>
  <c r="S81" i="1" s="1"/>
  <c r="Y81" i="1"/>
  <c r="R136" i="1"/>
  <c r="S136" i="1" s="1"/>
  <c r="Y136" i="1"/>
  <c r="Y67" i="1"/>
  <c r="R67" i="1"/>
  <c r="S67" i="1" s="1"/>
  <c r="R127" i="1"/>
  <c r="S127" i="1" s="1"/>
  <c r="Y127" i="1"/>
  <c r="Y123" i="1"/>
  <c r="R123" i="1"/>
  <c r="S123" i="1" s="1"/>
  <c r="R135" i="1"/>
  <c r="S135" i="1" s="1"/>
  <c r="Y135" i="1"/>
  <c r="R86" i="1"/>
  <c r="S86" i="1" s="1"/>
  <c r="Y86" i="1"/>
  <c r="R101" i="1"/>
  <c r="S101" i="1" s="1"/>
  <c r="Y101" i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R163" i="1" l="1"/>
  <c r="S163" i="1" s="1"/>
  <c r="Y163" i="1"/>
  <c r="H164" i="1"/>
  <c r="A165" i="1"/>
  <c r="Q164" i="1"/>
  <c r="AA164" i="1"/>
  <c r="Z164" i="1"/>
  <c r="T204" i="1"/>
  <c r="AK267" i="1"/>
  <c r="AH270" i="1"/>
  <c r="AI269" i="1"/>
  <c r="AJ269" i="1" s="1"/>
  <c r="AM267" i="1"/>
  <c r="Z165" i="1" l="1"/>
  <c r="AA165" i="1"/>
  <c r="A166" i="1"/>
  <c r="H165" i="1"/>
  <c r="Q165" i="1"/>
  <c r="Y164" i="1"/>
  <c r="R164" i="1"/>
  <c r="S164" i="1" s="1"/>
  <c r="T205" i="1"/>
  <c r="AK268" i="1"/>
  <c r="AM268" i="1"/>
  <c r="AH271" i="1"/>
  <c r="AI270" i="1"/>
  <c r="AJ270" i="1" s="1"/>
  <c r="AK269" i="1" s="1"/>
  <c r="AA166" i="1" l="1"/>
  <c r="R165" i="1"/>
  <c r="S165" i="1" s="1"/>
  <c r="Y165" i="1"/>
  <c r="A167" i="1"/>
  <c r="H166" i="1"/>
  <c r="Q166" i="1"/>
  <c r="Z166" i="1"/>
  <c r="T206" i="1"/>
  <c r="AH272" i="1"/>
  <c r="AI271" i="1"/>
  <c r="AJ271" i="1" s="1"/>
  <c r="AD42" i="1" s="1"/>
  <c r="AM269" i="1"/>
  <c r="Z167" i="1" l="1"/>
  <c r="R166" i="1"/>
  <c r="S166" i="1" s="1"/>
  <c r="Y166" i="1"/>
  <c r="A168" i="1"/>
  <c r="H167" i="1"/>
  <c r="Q167" i="1"/>
  <c r="AA167" i="1"/>
  <c r="AA168" i="1" s="1"/>
  <c r="AM41" i="1"/>
  <c r="AF42" i="1"/>
  <c r="T207" i="1"/>
  <c r="AM270" i="1"/>
  <c r="AK270" i="1"/>
  <c r="AI272" i="1"/>
  <c r="AJ272" i="1" s="1"/>
  <c r="AM271" i="1" s="1"/>
  <c r="AH273" i="1"/>
  <c r="R167" i="1" l="1"/>
  <c r="S167" i="1" s="1"/>
  <c r="Y167" i="1"/>
  <c r="H168" i="1"/>
  <c r="A169" i="1"/>
  <c r="Q168" i="1"/>
  <c r="Z168" i="1"/>
  <c r="T208" i="1"/>
  <c r="AH274" i="1"/>
  <c r="AI273" i="1"/>
  <c r="AJ273" i="1" s="1"/>
  <c r="AK271" i="1"/>
  <c r="Z169" i="1" l="1"/>
  <c r="R168" i="1"/>
  <c r="S168" i="1" s="1"/>
  <c r="Y168" i="1"/>
  <c r="H169" i="1"/>
  <c r="A170" i="1"/>
  <c r="Q169" i="1"/>
  <c r="AA169" i="1"/>
  <c r="T209" i="1"/>
  <c r="AK272" i="1"/>
  <c r="AM272" i="1"/>
  <c r="AI274" i="1"/>
  <c r="AJ274" i="1" s="1"/>
  <c r="AM273" i="1" s="1"/>
  <c r="AH275" i="1"/>
  <c r="AA170" i="1" l="1"/>
  <c r="R169" i="1"/>
  <c r="S169" i="1" s="1"/>
  <c r="Y169" i="1"/>
  <c r="A171" i="1"/>
  <c r="H170" i="1"/>
  <c r="Q170" i="1"/>
  <c r="Z170" i="1"/>
  <c r="T210" i="1"/>
  <c r="AH276" i="1"/>
  <c r="AI275" i="1"/>
  <c r="AJ275" i="1" s="1"/>
  <c r="AK274" i="1" s="1"/>
  <c r="AK273" i="1"/>
  <c r="Z171" i="1" l="1"/>
  <c r="R170" i="1"/>
  <c r="S170" i="1" s="1"/>
  <c r="Y170" i="1"/>
  <c r="H171" i="1"/>
  <c r="A172" i="1"/>
  <c r="Q171" i="1"/>
  <c r="AA171" i="1"/>
  <c r="AA172" i="1" s="1"/>
  <c r="T211" i="1"/>
  <c r="AM274" i="1"/>
  <c r="AH277" i="1"/>
  <c r="AI276" i="1"/>
  <c r="AJ276" i="1" s="1"/>
  <c r="Z172" i="1" l="1"/>
  <c r="R171" i="1"/>
  <c r="S171" i="1" s="1"/>
  <c r="Y171" i="1"/>
  <c r="H172" i="1"/>
  <c r="A173" i="1"/>
  <c r="Q172" i="1"/>
  <c r="Z173" i="1" s="1"/>
  <c r="T212" i="1"/>
  <c r="AM275" i="1"/>
  <c r="AK275" i="1"/>
  <c r="AH278" i="1"/>
  <c r="AI277" i="1"/>
  <c r="AJ277" i="1" s="1"/>
  <c r="Y172" i="1" l="1"/>
  <c r="R172" i="1"/>
  <c r="S172" i="1" s="1"/>
  <c r="A174" i="1"/>
  <c r="H173" i="1"/>
  <c r="Q173" i="1"/>
  <c r="AA173" i="1"/>
  <c r="AK276" i="1"/>
  <c r="AD43" i="1"/>
  <c r="T213" i="1"/>
  <c r="AI278" i="1"/>
  <c r="AJ278" i="1" s="1"/>
  <c r="AH279" i="1"/>
  <c r="AM276" i="1"/>
  <c r="AA174" i="1" l="1"/>
  <c r="Y173" i="1"/>
  <c r="R173" i="1"/>
  <c r="S173" i="1" s="1"/>
  <c r="H174" i="1"/>
  <c r="A175" i="1"/>
  <c r="Q174" i="1"/>
  <c r="Z174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AF43" i="1"/>
  <c r="T214" i="1"/>
  <c r="AH280" i="1"/>
  <c r="AI279" i="1"/>
  <c r="AJ279" i="1" s="1"/>
  <c r="AM277" i="1"/>
  <c r="AK277" i="1"/>
  <c r="Z175" i="1" l="1"/>
  <c r="A176" i="1"/>
  <c r="H175" i="1"/>
  <c r="Q175" i="1"/>
  <c r="C176" i="1" s="1"/>
  <c r="R174" i="1"/>
  <c r="S174" i="1" s="1"/>
  <c r="Y174" i="1"/>
  <c r="AA175" i="1"/>
  <c r="T215" i="1"/>
  <c r="AM278" i="1"/>
  <c r="AK278" i="1"/>
  <c r="AI280" i="1"/>
  <c r="AJ280" i="1" s="1"/>
  <c r="AH281" i="1"/>
  <c r="AA176" i="1" l="1"/>
  <c r="Y175" i="1"/>
  <c r="R175" i="1"/>
  <c r="S175" i="1" s="1"/>
  <c r="H176" i="1"/>
  <c r="A177" i="1"/>
  <c r="Q176" i="1"/>
  <c r="Z176" i="1"/>
  <c r="T216" i="1"/>
  <c r="AK279" i="1"/>
  <c r="AH282" i="1"/>
  <c r="AI281" i="1"/>
  <c r="AJ281" i="1" s="1"/>
  <c r="AK280" i="1" s="1"/>
  <c r="AM279" i="1"/>
  <c r="Y176" i="1" l="1"/>
  <c r="R176" i="1"/>
  <c r="S176" i="1" s="1"/>
  <c r="Z177" i="1"/>
  <c r="A178" i="1"/>
  <c r="H177" i="1"/>
  <c r="Q177" i="1"/>
  <c r="AA177" i="1"/>
  <c r="AA178" i="1" s="1"/>
  <c r="C177" i="1"/>
  <c r="C178" i="1" s="1"/>
  <c r="T217" i="1"/>
  <c r="AH283" i="1"/>
  <c r="AI282" i="1"/>
  <c r="AJ282" i="1" s="1"/>
  <c r="AM280" i="1"/>
  <c r="R177" i="1" l="1"/>
  <c r="S177" i="1" s="1"/>
  <c r="Y177" i="1"/>
  <c r="A179" i="1"/>
  <c r="H178" i="1"/>
  <c r="Q178" i="1"/>
  <c r="Z178" i="1"/>
  <c r="T218" i="1"/>
  <c r="U17" i="1"/>
  <c r="W17" i="1" s="1"/>
  <c r="AM281" i="1"/>
  <c r="AK281" i="1"/>
  <c r="AI283" i="1"/>
  <c r="AJ283" i="1" s="1"/>
  <c r="AD44" i="1" s="1"/>
  <c r="U18" i="1"/>
  <c r="W18" i="1" s="1"/>
  <c r="Z179" i="1" l="1"/>
  <c r="A180" i="1"/>
  <c r="H179" i="1"/>
  <c r="Q179" i="1"/>
  <c r="R178" i="1"/>
  <c r="S178" i="1" s="1"/>
  <c r="Y178" i="1"/>
  <c r="AA179" i="1"/>
  <c r="AA180" i="1" s="1"/>
  <c r="C179" i="1"/>
  <c r="C180" i="1" s="1"/>
  <c r="AM43" i="1"/>
  <c r="AF44" i="1"/>
  <c r="T219" i="1"/>
  <c r="U19" i="1"/>
  <c r="U20" i="1" s="1"/>
  <c r="AM282" i="1"/>
  <c r="AK282" i="1"/>
  <c r="R179" i="1" l="1"/>
  <c r="S179" i="1" s="1"/>
  <c r="Y179" i="1"/>
  <c r="H180" i="1"/>
  <c r="A181" i="1"/>
  <c r="Q180" i="1"/>
  <c r="Z180" i="1"/>
  <c r="T220" i="1"/>
  <c r="W19" i="1"/>
  <c r="W20" i="1"/>
  <c r="U21" i="1"/>
  <c r="AM283" i="1"/>
  <c r="AK283" i="1"/>
  <c r="Z181" i="1" l="1"/>
  <c r="Y180" i="1"/>
  <c r="R180" i="1"/>
  <c r="S180" i="1" s="1"/>
  <c r="H181" i="1"/>
  <c r="A182" i="1"/>
  <c r="Q181" i="1"/>
  <c r="AA181" i="1"/>
  <c r="C181" i="1"/>
  <c r="T221" i="1"/>
  <c r="W21" i="1"/>
  <c r="U22" i="1"/>
  <c r="C182" i="1" l="1"/>
  <c r="H182" i="1"/>
  <c r="A183" i="1"/>
  <c r="Q182" i="1"/>
  <c r="AA182" i="1"/>
  <c r="R181" i="1"/>
  <c r="S181" i="1" s="1"/>
  <c r="Y181" i="1"/>
  <c r="Z182" i="1"/>
  <c r="T222" i="1"/>
  <c r="W22" i="1"/>
  <c r="U23" i="1"/>
  <c r="Z183" i="1" l="1"/>
  <c r="R182" i="1"/>
  <c r="S182" i="1" s="1"/>
  <c r="Y182" i="1"/>
  <c r="AA183" i="1"/>
  <c r="H183" i="1"/>
  <c r="A184" i="1"/>
  <c r="Q183" i="1"/>
  <c r="C183" i="1"/>
  <c r="T223" i="1"/>
  <c r="W23" i="1"/>
  <c r="U24" i="1"/>
  <c r="R183" i="1" l="1"/>
  <c r="S183" i="1" s="1"/>
  <c r="Y183" i="1"/>
  <c r="A185" i="1"/>
  <c r="H184" i="1"/>
  <c r="Q184" i="1"/>
  <c r="AA184" i="1"/>
  <c r="C184" i="1"/>
  <c r="Z184" i="1"/>
  <c r="Z185" i="1" s="1"/>
  <c r="T224" i="1"/>
  <c r="W24" i="1"/>
  <c r="U25" i="1"/>
  <c r="H43" i="1"/>
  <c r="H44" i="1" s="1"/>
  <c r="H45" i="1" s="1"/>
  <c r="H46" i="1" s="1"/>
  <c r="AA185" i="1" l="1"/>
  <c r="R184" i="1"/>
  <c r="S184" i="1" s="1"/>
  <c r="Y184" i="1"/>
  <c r="A186" i="1"/>
  <c r="H185" i="1"/>
  <c r="Q185" i="1"/>
  <c r="C185" i="1"/>
  <c r="T225" i="1"/>
  <c r="I43" i="1"/>
  <c r="I44" i="1" s="1"/>
  <c r="H49" i="1"/>
  <c r="H50" i="1" s="1"/>
  <c r="H51" i="1" s="1"/>
  <c r="H52" i="1" s="1"/>
  <c r="W25" i="1"/>
  <c r="U26" i="1"/>
  <c r="C186" i="1" l="1"/>
  <c r="H186" i="1"/>
  <c r="A187" i="1"/>
  <c r="Q186" i="1"/>
  <c r="AA186" i="1"/>
  <c r="R185" i="1"/>
  <c r="S185" i="1" s="1"/>
  <c r="Y185" i="1"/>
  <c r="Z186" i="1"/>
  <c r="Z187" i="1" s="1"/>
  <c r="T226" i="1"/>
  <c r="I45" i="1"/>
  <c r="M43" i="1"/>
  <c r="M44" i="1" s="1"/>
  <c r="N43" i="1"/>
  <c r="N44" i="1" s="1"/>
  <c r="J43" i="1"/>
  <c r="K43" i="1" s="1"/>
  <c r="W26" i="1"/>
  <c r="U27" i="1"/>
  <c r="AA187" i="1" l="1"/>
  <c r="R186" i="1"/>
  <c r="S186" i="1" s="1"/>
  <c r="Y186" i="1"/>
  <c r="H187" i="1"/>
  <c r="A188" i="1"/>
  <c r="Q187" i="1"/>
  <c r="C187" i="1"/>
  <c r="T227" i="1"/>
  <c r="I46" i="1"/>
  <c r="N45" i="1"/>
  <c r="M45" i="1"/>
  <c r="J44" i="1"/>
  <c r="K44" i="1" s="1"/>
  <c r="O43" i="1"/>
  <c r="L43" i="1"/>
  <c r="W27" i="1"/>
  <c r="U28" i="1"/>
  <c r="C188" i="1" l="1"/>
  <c r="Y187" i="1"/>
  <c r="R187" i="1"/>
  <c r="S187" i="1" s="1"/>
  <c r="H188" i="1"/>
  <c r="A189" i="1"/>
  <c r="Q188" i="1"/>
  <c r="AA188" i="1"/>
  <c r="Z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Z189" i="1" l="1"/>
  <c r="Y188" i="1"/>
  <c r="R188" i="1"/>
  <c r="S188" i="1" s="1"/>
  <c r="AA189" i="1"/>
  <c r="A190" i="1"/>
  <c r="H189" i="1"/>
  <c r="Q189" i="1"/>
  <c r="C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C190" i="1" l="1"/>
  <c r="AA190" i="1"/>
  <c r="R189" i="1"/>
  <c r="S189" i="1" s="1"/>
  <c r="Y189" i="1"/>
  <c r="A191" i="1"/>
  <c r="H190" i="1"/>
  <c r="Q190" i="1"/>
  <c r="Z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Z191" i="1" l="1"/>
  <c r="AA191" i="1"/>
  <c r="R190" i="1"/>
  <c r="S190" i="1" s="1"/>
  <c r="Y190" i="1"/>
  <c r="H191" i="1"/>
  <c r="A192" i="1"/>
  <c r="Q191" i="1"/>
  <c r="C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C192" i="1" l="1"/>
  <c r="R191" i="1"/>
  <c r="S191" i="1" s="1"/>
  <c r="Y191" i="1"/>
  <c r="AA192" i="1"/>
  <c r="H192" i="1"/>
  <c r="A193" i="1"/>
  <c r="Q192" i="1"/>
  <c r="Z192" i="1"/>
  <c r="L48" i="1"/>
  <c r="C20" i="1"/>
  <c r="P20" i="1" s="1"/>
  <c r="X20" i="1" s="1"/>
  <c r="B20" i="1" s="1"/>
  <c r="T232" i="1"/>
  <c r="I50" i="1"/>
  <c r="J49" i="1"/>
  <c r="W32" i="1"/>
  <c r="U33" i="1"/>
  <c r="Z193" i="1" l="1"/>
  <c r="Y192" i="1"/>
  <c r="R192" i="1"/>
  <c r="S192" i="1" s="1"/>
  <c r="A194" i="1"/>
  <c r="H193" i="1"/>
  <c r="Q193" i="1"/>
  <c r="AA193" i="1"/>
  <c r="C193" i="1"/>
  <c r="C21" i="1"/>
  <c r="C22" i="1" s="1"/>
  <c r="T233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C194" i="1"/>
  <c r="AA194" i="1"/>
  <c r="A195" i="1"/>
  <c r="H194" i="1"/>
  <c r="Q194" i="1"/>
  <c r="Z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Y194" i="1"/>
  <c r="H195" i="1"/>
  <c r="A196" i="1"/>
  <c r="Q195" i="1"/>
  <c r="C195" i="1"/>
  <c r="AA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AA196" i="1" l="1"/>
  <c r="C196" i="1"/>
  <c r="Y195" i="1"/>
  <c r="R195" i="1"/>
  <c r="S195" i="1" s="1"/>
  <c r="H196" i="1"/>
  <c r="A197" i="1"/>
  <c r="Q196" i="1"/>
  <c r="Z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Z197" i="1" l="1"/>
  <c r="Y196" i="1"/>
  <c r="R196" i="1"/>
  <c r="S196" i="1" s="1"/>
  <c r="A198" i="1"/>
  <c r="H197" i="1"/>
  <c r="Q197" i="1"/>
  <c r="C197" i="1"/>
  <c r="AA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AA198" i="1" l="1"/>
  <c r="C198" i="1"/>
  <c r="Y197" i="1"/>
  <c r="R197" i="1"/>
  <c r="S197" i="1" s="1"/>
  <c r="A199" i="1"/>
  <c r="Q198" i="1"/>
  <c r="AA199" i="1" s="1"/>
  <c r="H198" i="1"/>
  <c r="Z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R198" i="1"/>
  <c r="S198" i="1" s="1"/>
  <c r="Y198" i="1"/>
  <c r="A200" i="1"/>
  <c r="Q199" i="1"/>
  <c r="H199" i="1"/>
  <c r="C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C200" i="1" l="1"/>
  <c r="R199" i="1"/>
  <c r="S199" i="1" s="1"/>
  <c r="Z200" i="1"/>
  <c r="AA200" i="1"/>
  <c r="Y199" i="1"/>
  <c r="H200" i="1"/>
  <c r="A201" i="1"/>
  <c r="Q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AA201" i="1"/>
  <c r="Y200" i="1"/>
  <c r="Z201" i="1"/>
  <c r="R200" i="1"/>
  <c r="S200" i="1" s="1"/>
  <c r="C201" i="1"/>
  <c r="C202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Z202" i="1" l="1"/>
  <c r="R201" i="1"/>
  <c r="S201" i="1" s="1"/>
  <c r="Y201" i="1"/>
  <c r="AA202" i="1"/>
  <c r="H202" i="1"/>
  <c r="A203" i="1"/>
  <c r="Q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Q203" i="1" l="1"/>
  <c r="H203" i="1"/>
  <c r="A204" i="1"/>
  <c r="AA203" i="1"/>
  <c r="Y202" i="1"/>
  <c r="Z203" i="1"/>
  <c r="R202" i="1"/>
  <c r="S202" i="1" s="1"/>
  <c r="C203" i="1"/>
  <c r="C204" i="1" s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A205" i="1" l="1"/>
  <c r="H204" i="1"/>
  <c r="Q204" i="1"/>
  <c r="Y203" i="1"/>
  <c r="R203" i="1"/>
  <c r="S203" i="1" s="1"/>
  <c r="Z204" i="1"/>
  <c r="AA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R204" i="1" l="1"/>
  <c r="S204" i="1" s="1"/>
  <c r="Y204" i="1"/>
  <c r="Z205" i="1"/>
  <c r="AA205" i="1"/>
  <c r="A206" i="1"/>
  <c r="Q205" i="1"/>
  <c r="H205" i="1"/>
  <c r="C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C206" i="1" l="1"/>
  <c r="A207" i="1"/>
  <c r="Q206" i="1"/>
  <c r="C207" i="1" s="1"/>
  <c r="H206" i="1"/>
  <c r="Y205" i="1"/>
  <c r="AA206" i="1"/>
  <c r="Z206" i="1"/>
  <c r="R205" i="1"/>
  <c r="S205" i="1" s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Y206" i="1" l="1"/>
  <c r="Z207" i="1"/>
  <c r="R206" i="1"/>
  <c r="S206" i="1" s="1"/>
  <c r="AA207" i="1"/>
  <c r="Q207" i="1"/>
  <c r="H207" i="1"/>
  <c r="A208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Q208" i="1" l="1"/>
  <c r="A209" i="1"/>
  <c r="H208" i="1"/>
  <c r="Y207" i="1"/>
  <c r="Z208" i="1"/>
  <c r="AA208" i="1"/>
  <c r="R207" i="1"/>
  <c r="S207" i="1" s="1"/>
  <c r="C208" i="1"/>
  <c r="C209" i="1" s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Q209" i="1" l="1"/>
  <c r="H209" i="1"/>
  <c r="A210" i="1"/>
  <c r="R208" i="1"/>
  <c r="S208" i="1" s="1"/>
  <c r="AA209" i="1"/>
  <c r="Y208" i="1"/>
  <c r="Z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Z210" i="1"/>
  <c r="R209" i="1"/>
  <c r="S209" i="1" s="1"/>
  <c r="Y209" i="1"/>
  <c r="A211" i="1"/>
  <c r="H210" i="1"/>
  <c r="Q210" i="1"/>
  <c r="C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Y210" i="1" l="1"/>
  <c r="AA211" i="1"/>
  <c r="Z211" i="1"/>
  <c r="R210" i="1"/>
  <c r="S210" i="1" s="1"/>
  <c r="C211" i="1"/>
  <c r="Q211" i="1"/>
  <c r="A212" i="1"/>
  <c r="H211" i="1"/>
  <c r="J68" i="1"/>
  <c r="K68" i="1" s="1"/>
  <c r="E68" i="1" s="1"/>
  <c r="D68" i="1" s="1"/>
  <c r="L68" i="1" s="1"/>
  <c r="O68" i="1" s="1"/>
  <c r="G67" i="1"/>
  <c r="N69" i="1"/>
  <c r="J69" i="1"/>
  <c r="K69" i="1" s="1"/>
  <c r="I70" i="1"/>
  <c r="M69" i="1"/>
  <c r="F67" i="1"/>
  <c r="T251" i="1"/>
  <c r="B50" i="1"/>
  <c r="P51" i="1"/>
  <c r="X51" i="1" s="1"/>
  <c r="C52" i="1"/>
  <c r="P52" i="1" s="1"/>
  <c r="X52" i="1" s="1"/>
  <c r="R211" i="1" l="1"/>
  <c r="S211" i="1" s="1"/>
  <c r="C212" i="1"/>
  <c r="AA212" i="1"/>
  <c r="Z212" i="1"/>
  <c r="Y211" i="1"/>
  <c r="H212" i="1"/>
  <c r="A213" i="1"/>
  <c r="Q212" i="1"/>
  <c r="E69" i="1"/>
  <c r="D69" i="1" s="1"/>
  <c r="G69" i="1" s="1"/>
  <c r="G68" i="1"/>
  <c r="J70" i="1"/>
  <c r="K70" i="1" s="1"/>
  <c r="E70" i="1" s="1"/>
  <c r="N70" i="1"/>
  <c r="M70" i="1"/>
  <c r="I71" i="1"/>
  <c r="F68" i="1"/>
  <c r="T252" i="1"/>
  <c r="B52" i="1"/>
  <c r="B51" i="1"/>
  <c r="U53" i="1"/>
  <c r="H213" i="1" l="1"/>
  <c r="A214" i="1"/>
  <c r="Q213" i="1"/>
  <c r="Z213" i="1"/>
  <c r="R212" i="1"/>
  <c r="S212" i="1" s="1"/>
  <c r="Y212" i="1"/>
  <c r="C213" i="1"/>
  <c r="AA213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A215" i="1" l="1"/>
  <c r="Q214" i="1"/>
  <c r="H214" i="1"/>
  <c r="Z214" i="1"/>
  <c r="R213" i="1"/>
  <c r="S213" i="1" s="1"/>
  <c r="Y213" i="1"/>
  <c r="C214" i="1"/>
  <c r="AA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Z215" i="1" l="1"/>
  <c r="Y214" i="1"/>
  <c r="C215" i="1"/>
  <c r="AA215" i="1"/>
  <c r="R214" i="1"/>
  <c r="S214" i="1" s="1"/>
  <c r="H215" i="1"/>
  <c r="A216" i="1"/>
  <c r="Q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Z216" i="1"/>
  <c r="AA216" i="1"/>
  <c r="Q216" i="1"/>
  <c r="H216" i="1"/>
  <c r="A217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A218" i="1" l="1"/>
  <c r="Q217" i="1"/>
  <c r="H217" i="1"/>
  <c r="AA217" i="1"/>
  <c r="Z217" i="1"/>
  <c r="R216" i="1"/>
  <c r="S216" i="1" s="1"/>
  <c r="Y216" i="1"/>
  <c r="C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Z218" i="1" l="1"/>
  <c r="R217" i="1"/>
  <c r="S217" i="1" s="1"/>
  <c r="Y217" i="1"/>
  <c r="C218" i="1"/>
  <c r="AA218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220" i="1" l="1"/>
  <c r="Q219" i="1"/>
  <c r="H219" i="1"/>
  <c r="R218" i="1"/>
  <c r="S218" i="1" s="1"/>
  <c r="C219" i="1"/>
  <c r="Y218" i="1"/>
  <c r="AA219" i="1"/>
  <c r="Z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Y219" i="1" l="1"/>
  <c r="R219" i="1"/>
  <c r="S219" i="1" s="1"/>
  <c r="C220" i="1"/>
  <c r="AA220" i="1"/>
  <c r="Z220" i="1"/>
  <c r="A221" i="1"/>
  <c r="H220" i="1"/>
  <c r="Q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Q221" i="1"/>
  <c r="H221" i="1"/>
  <c r="A222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R221" i="1" l="1"/>
  <c r="S221" i="1" s="1"/>
  <c r="C222" i="1"/>
  <c r="AA222" i="1"/>
  <c r="Y221" i="1"/>
  <c r="Z222" i="1"/>
  <c r="Q222" i="1"/>
  <c r="H222" i="1"/>
  <c r="A223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A224" i="1"/>
  <c r="Q223" i="1"/>
  <c r="Z223" i="1"/>
  <c r="C223" i="1"/>
  <c r="AA223" i="1"/>
  <c r="Y222" i="1"/>
  <c r="R222" i="1"/>
  <c r="S222" i="1" s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H224" i="1" l="1"/>
  <c r="Q224" i="1"/>
  <c r="A225" i="1"/>
  <c r="R223" i="1"/>
  <c r="S223" i="1" s="1"/>
  <c r="Y223" i="1"/>
  <c r="Z224" i="1"/>
  <c r="AA224" i="1"/>
  <c r="C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Z225" i="1" l="1"/>
  <c r="C225" i="1"/>
  <c r="R224" i="1"/>
  <c r="S224" i="1" s="1"/>
  <c r="Y224" i="1"/>
  <c r="AA225" i="1"/>
  <c r="Q225" i="1"/>
  <c r="H225" i="1"/>
  <c r="A226" i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H226" i="1" l="1"/>
  <c r="A227" i="1"/>
  <c r="Q226" i="1"/>
  <c r="Z226" i="1"/>
  <c r="C226" i="1"/>
  <c r="R225" i="1"/>
  <c r="S225" i="1" s="1"/>
  <c r="Y225" i="1"/>
  <c r="AA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Q227" i="1" l="1"/>
  <c r="A228" i="1"/>
  <c r="H227" i="1"/>
  <c r="R226" i="1"/>
  <c r="S226" i="1" s="1"/>
  <c r="Y226" i="1"/>
  <c r="AA227" i="1"/>
  <c r="Z227" i="1"/>
  <c r="C227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H228" i="1" l="1"/>
  <c r="A229" i="1"/>
  <c r="Q228" i="1"/>
  <c r="R227" i="1"/>
  <c r="S227" i="1" s="1"/>
  <c r="C228" i="1"/>
  <c r="Y227" i="1"/>
  <c r="AA228" i="1"/>
  <c r="Z228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C229" i="1" l="1"/>
  <c r="AA229" i="1"/>
  <c r="Y228" i="1"/>
  <c r="Z229" i="1"/>
  <c r="R228" i="1"/>
  <c r="S228" i="1" s="1"/>
  <c r="H229" i="1"/>
  <c r="A230" i="1"/>
  <c r="Q229" i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Q230" i="1" l="1"/>
  <c r="H230" i="1"/>
  <c r="A231" i="1"/>
  <c r="C230" i="1"/>
  <c r="AA230" i="1"/>
  <c r="Z230" i="1"/>
  <c r="R229" i="1"/>
  <c r="S229" i="1" s="1"/>
  <c r="Y229" i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H231" i="1" l="1"/>
  <c r="Q231" i="1"/>
  <c r="A232" i="1"/>
  <c r="R230" i="1"/>
  <c r="S230" i="1" s="1"/>
  <c r="Y230" i="1"/>
  <c r="AA231" i="1"/>
  <c r="C231" i="1"/>
  <c r="Z231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Q232" i="1" l="1"/>
  <c r="A233" i="1"/>
  <c r="H232" i="1"/>
  <c r="C232" i="1"/>
  <c r="Z232" i="1"/>
  <c r="AA232" i="1"/>
  <c r="R231" i="1"/>
  <c r="S231" i="1" s="1"/>
  <c r="Y231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234" i="1" l="1"/>
  <c r="Q233" i="1"/>
  <c r="H233" i="1"/>
  <c r="AA233" i="1"/>
  <c r="Y232" i="1"/>
  <c r="Z233" i="1"/>
  <c r="R232" i="1"/>
  <c r="S232" i="1" s="1"/>
  <c r="C233" i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Y233" i="1" l="1"/>
  <c r="C234" i="1"/>
  <c r="Z234" i="1"/>
  <c r="AA234" i="1"/>
  <c r="R233" i="1"/>
  <c r="S233" i="1" s="1"/>
  <c r="Q234" i="1"/>
  <c r="H234" i="1"/>
  <c r="A235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R234" i="1" l="1"/>
  <c r="S234" i="1" s="1"/>
  <c r="Y234" i="1"/>
  <c r="C235" i="1"/>
  <c r="AA235" i="1"/>
  <c r="Z235" i="1"/>
  <c r="A236" i="1"/>
  <c r="Q235" i="1"/>
  <c r="H235" i="1"/>
  <c r="AH34" i="1"/>
  <c r="AE34" i="1" s="1"/>
  <c r="AG34" i="1"/>
  <c r="AJ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Y235" i="1" l="1"/>
  <c r="R235" i="1"/>
  <c r="S235" i="1" s="1"/>
  <c r="Z236" i="1"/>
  <c r="AA236" i="1"/>
  <c r="C236" i="1"/>
  <c r="Q236" i="1"/>
  <c r="H236" i="1"/>
  <c r="A237" i="1"/>
  <c r="AH35" i="1"/>
  <c r="AE35" i="1"/>
  <c r="AG35" i="1"/>
  <c r="AJ35" i="1" s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Y236" i="1" l="1"/>
  <c r="Z237" i="1"/>
  <c r="R236" i="1"/>
  <c r="S236" i="1" s="1"/>
  <c r="C237" i="1"/>
  <c r="AA237" i="1"/>
  <c r="A238" i="1"/>
  <c r="Q237" i="1"/>
  <c r="H237" i="1"/>
  <c r="AH36" i="1"/>
  <c r="AE36" i="1" s="1"/>
  <c r="AG36" i="1"/>
  <c r="AJ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Y237" i="1"/>
  <c r="C238" i="1"/>
  <c r="R237" i="1"/>
  <c r="S237" i="1" s="1"/>
  <c r="AA238" i="1"/>
  <c r="Z238" i="1"/>
  <c r="AH37" i="1"/>
  <c r="AE37" i="1" s="1"/>
  <c r="AG37" i="1"/>
  <c r="AJ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A240" i="1"/>
  <c r="Q239" i="1"/>
  <c r="H239" i="1"/>
  <c r="AH38" i="1"/>
  <c r="AE38" i="1" s="1"/>
  <c r="AG38" i="1"/>
  <c r="AJ38" i="1" s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Z240" i="1" l="1"/>
  <c r="C240" i="1"/>
  <c r="R239" i="1"/>
  <c r="S239" i="1" s="1"/>
  <c r="AA240" i="1"/>
  <c r="Y239" i="1"/>
  <c r="A241" i="1"/>
  <c r="Q240" i="1"/>
  <c r="H240" i="1"/>
  <c r="AH39" i="1"/>
  <c r="AE39" i="1"/>
  <c r="AG39" i="1"/>
  <c r="AJ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AA241" i="1"/>
  <c r="R240" i="1"/>
  <c r="S240" i="1" s="1"/>
  <c r="Y240" i="1"/>
  <c r="Z241" i="1"/>
  <c r="AH40" i="1"/>
  <c r="AE40" i="1" s="1"/>
  <c r="AG40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H242" i="1"/>
  <c r="Q242" i="1"/>
  <c r="AA242" i="1"/>
  <c r="Z242" i="1"/>
  <c r="Y241" i="1"/>
  <c r="R241" i="1"/>
  <c r="S241" i="1" s="1"/>
  <c r="C242" i="1"/>
  <c r="AJ40" i="1"/>
  <c r="AH41" i="1"/>
  <c r="AE41" i="1" s="1"/>
  <c r="AG41" i="1"/>
  <c r="AJ41" i="1" s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Z243" i="1" l="1"/>
  <c r="R242" i="1"/>
  <c r="S242" i="1" s="1"/>
  <c r="C243" i="1"/>
  <c r="Y242" i="1"/>
  <c r="AA243" i="1"/>
  <c r="A244" i="1"/>
  <c r="Q243" i="1"/>
  <c r="H243" i="1"/>
  <c r="AH42" i="1"/>
  <c r="AE42" i="1"/>
  <c r="AG42" i="1"/>
  <c r="AJ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R243" i="1" l="1"/>
  <c r="S243" i="1" s="1"/>
  <c r="AA244" i="1"/>
  <c r="Z244" i="1"/>
  <c r="C244" i="1"/>
  <c r="Y243" i="1"/>
  <c r="Q244" i="1"/>
  <c r="H244" i="1"/>
  <c r="A245" i="1"/>
  <c r="AH43" i="1"/>
  <c r="AE43" i="1"/>
  <c r="AG43" i="1"/>
  <c r="AJ43" i="1" s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AA245" i="1"/>
  <c r="Z245" i="1"/>
  <c r="Y244" i="1"/>
  <c r="R244" i="1"/>
  <c r="S244" i="1" s="1"/>
  <c r="C245" i="1"/>
  <c r="AH44" i="1"/>
  <c r="AE44" i="1" s="1"/>
  <c r="AG44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R245" i="1" l="1"/>
  <c r="S245" i="1" s="1"/>
  <c r="Y245" i="1"/>
  <c r="Z246" i="1"/>
  <c r="C246" i="1"/>
  <c r="AA246" i="1"/>
  <c r="A247" i="1"/>
  <c r="H246" i="1"/>
  <c r="Q246" i="1"/>
  <c r="AJ44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Y246" i="1" l="1"/>
  <c r="AA247" i="1"/>
  <c r="C247" i="1"/>
  <c r="R246" i="1"/>
  <c r="S246" i="1" s="1"/>
  <c r="Z247" i="1"/>
  <c r="Q247" i="1"/>
  <c r="A248" i="1"/>
  <c r="H247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Z248" i="1"/>
  <c r="AA248" i="1"/>
  <c r="C248" i="1"/>
  <c r="R247" i="1"/>
  <c r="S247" i="1" s="1"/>
  <c r="Y247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H249" i="1"/>
  <c r="A250" i="1"/>
  <c r="C249" i="1"/>
  <c r="AA249" i="1"/>
  <c r="Y248" i="1"/>
  <c r="Z249" i="1"/>
  <c r="R248" i="1"/>
  <c r="S248" i="1" s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C250" i="1"/>
  <c r="AA250" i="1"/>
  <c r="Y249" i="1"/>
  <c r="Z250" i="1"/>
  <c r="R249" i="1"/>
  <c r="S249" i="1" s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C251" i="1"/>
  <c r="Y250" i="1"/>
  <c r="AA251" i="1"/>
  <c r="Q251" i="1"/>
  <c r="H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A253" i="1" l="1"/>
  <c r="Q252" i="1"/>
  <c r="H252" i="1"/>
  <c r="R251" i="1"/>
  <c r="S251" i="1" s="1"/>
  <c r="C252" i="1"/>
  <c r="AA252" i="1"/>
  <c r="Y251" i="1"/>
  <c r="Z252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C253" i="1" l="1"/>
  <c r="AA253" i="1"/>
  <c r="Y252" i="1"/>
  <c r="Z253" i="1"/>
  <c r="R252" i="1"/>
  <c r="S252" i="1" s="1"/>
  <c r="Q253" i="1"/>
  <c r="H253" i="1"/>
  <c r="A254" i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Q254" i="1" l="1"/>
  <c r="A255" i="1"/>
  <c r="H254" i="1"/>
  <c r="Y253" i="1"/>
  <c r="C254" i="1"/>
  <c r="AA254" i="1"/>
  <c r="R253" i="1"/>
  <c r="S253" i="1" s="1"/>
  <c r="Z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Q255" i="1" l="1"/>
  <c r="H255" i="1"/>
  <c r="A256" i="1"/>
  <c r="C255" i="1"/>
  <c r="AA255" i="1"/>
  <c r="Y254" i="1"/>
  <c r="Z255" i="1"/>
  <c r="R254" i="1"/>
  <c r="S254" i="1" s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H256" i="1" l="1"/>
  <c r="A257" i="1"/>
  <c r="Q256" i="1"/>
  <c r="Y255" i="1"/>
  <c r="R255" i="1"/>
  <c r="S255" i="1" s="1"/>
  <c r="Z256" i="1"/>
  <c r="C256" i="1"/>
  <c r="AA256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Q257" i="1" l="1"/>
  <c r="A258" i="1"/>
  <c r="H257" i="1"/>
  <c r="C257" i="1"/>
  <c r="AA257" i="1"/>
  <c r="Y256" i="1"/>
  <c r="Z257" i="1"/>
  <c r="R256" i="1"/>
  <c r="S256" i="1" s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259" i="1" l="1"/>
  <c r="Q258" i="1"/>
  <c r="H258" i="1"/>
  <c r="R257" i="1"/>
  <c r="S257" i="1" s="1"/>
  <c r="C258" i="1"/>
  <c r="AA258" i="1"/>
  <c r="Z258" i="1"/>
  <c r="Y257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C259" i="1"/>
  <c r="Z259" i="1"/>
  <c r="R258" i="1"/>
  <c r="S258" i="1" s="1"/>
  <c r="AA259" i="1"/>
  <c r="Q259" i="1"/>
  <c r="H259" i="1"/>
  <c r="A260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R259" i="1"/>
  <c r="S259" i="1" s="1"/>
  <c r="C260" i="1"/>
  <c r="AA260" i="1"/>
  <c r="Y259" i="1"/>
  <c r="Z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C261" i="1"/>
  <c r="AA261" i="1"/>
  <c r="Y260" i="1"/>
  <c r="Z261" i="1"/>
  <c r="A262" i="1"/>
  <c r="H261" i="1"/>
  <c r="Q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Z262" i="1"/>
  <c r="Y261" i="1"/>
  <c r="A263" i="1"/>
  <c r="H262" i="1"/>
  <c r="Q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C263" i="1"/>
  <c r="Z263" i="1"/>
  <c r="AA263" i="1"/>
  <c r="A264" i="1"/>
  <c r="Q263" i="1"/>
  <c r="H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H264" i="1" l="1"/>
  <c r="A265" i="1"/>
  <c r="Q264" i="1"/>
  <c r="Z264" i="1"/>
  <c r="R263" i="1"/>
  <c r="S263" i="1" s="1"/>
  <c r="AA264" i="1"/>
  <c r="Y263" i="1"/>
  <c r="C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H265" i="1" l="1"/>
  <c r="Q265" i="1"/>
  <c r="A266" i="1"/>
  <c r="AA265" i="1"/>
  <c r="Z265" i="1"/>
  <c r="C265" i="1"/>
  <c r="R264" i="1"/>
  <c r="S264" i="1" s="1"/>
  <c r="Y264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Y265" i="1"/>
  <c r="C266" i="1"/>
  <c r="R265" i="1"/>
  <c r="S265" i="1" s="1"/>
  <c r="A267" i="1"/>
  <c r="H266" i="1"/>
  <c r="Q266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R266" i="1" l="1"/>
  <c r="S266" i="1" s="1"/>
  <c r="Y266" i="1"/>
  <c r="Z267" i="1"/>
  <c r="AA267" i="1"/>
  <c r="C267" i="1"/>
  <c r="Q267" i="1"/>
  <c r="H267" i="1"/>
  <c r="A268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269" i="1" l="1"/>
  <c r="H268" i="1"/>
  <c r="Q268" i="1"/>
  <c r="AA268" i="1"/>
  <c r="Z268" i="1"/>
  <c r="R267" i="1"/>
  <c r="S267" i="1" s="1"/>
  <c r="C268" i="1"/>
  <c r="Y267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A270" i="1" l="1"/>
  <c r="Q269" i="1"/>
  <c r="H269" i="1"/>
  <c r="AA269" i="1"/>
  <c r="Z269" i="1"/>
  <c r="R268" i="1"/>
  <c r="S268" i="1" s="1"/>
  <c r="C269" i="1"/>
  <c r="Y268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Z270" i="1" l="1"/>
  <c r="Y269" i="1"/>
  <c r="R269" i="1"/>
  <c r="S269" i="1" s="1"/>
  <c r="C270" i="1"/>
  <c r="AA270" i="1"/>
  <c r="Q270" i="1"/>
  <c r="A271" i="1"/>
  <c r="H270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A272" i="1" l="1"/>
  <c r="H271" i="1"/>
  <c r="Q271" i="1"/>
  <c r="R270" i="1"/>
  <c r="S270" i="1" s="1"/>
  <c r="AA271" i="1"/>
  <c r="Y270" i="1"/>
  <c r="Z271" i="1"/>
  <c r="C271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AA272" i="1" l="1"/>
  <c r="Z272" i="1"/>
  <c r="R271" i="1"/>
  <c r="S271" i="1" s="1"/>
  <c r="Y271" i="1"/>
  <c r="C272" i="1"/>
  <c r="A273" i="1"/>
  <c r="Q272" i="1"/>
  <c r="H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AA273" i="1" l="1"/>
  <c r="Z273" i="1"/>
  <c r="R272" i="1"/>
  <c r="S272" i="1" s="1"/>
  <c r="Y272" i="1"/>
  <c r="C273" i="1"/>
  <c r="A274" i="1"/>
  <c r="H273" i="1"/>
  <c r="Q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Z274" i="1" l="1"/>
  <c r="R273" i="1"/>
  <c r="S273" i="1" s="1"/>
  <c r="Y273" i="1"/>
  <c r="C274" i="1"/>
  <c r="AA274" i="1"/>
  <c r="Q274" i="1"/>
  <c r="A275" i="1"/>
  <c r="H274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H275" i="1" l="1"/>
  <c r="A276" i="1"/>
  <c r="Q275" i="1"/>
  <c r="R274" i="1"/>
  <c r="S274" i="1" s="1"/>
  <c r="Y274" i="1"/>
  <c r="C275" i="1"/>
  <c r="Z275" i="1"/>
  <c r="AA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AA276" i="1" l="1"/>
  <c r="R275" i="1"/>
  <c r="S275" i="1" s="1"/>
  <c r="Y275" i="1"/>
  <c r="C276" i="1"/>
  <c r="Z276" i="1"/>
  <c r="H276" i="1"/>
  <c r="A277" i="1"/>
  <c r="Q276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AA277" i="1" l="1"/>
  <c r="Z277" i="1"/>
  <c r="R276" i="1"/>
  <c r="S276" i="1" s="1"/>
  <c r="Y276" i="1"/>
  <c r="C277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Z278" i="1" l="1"/>
  <c r="R277" i="1"/>
  <c r="S277" i="1" s="1"/>
  <c r="Y277" i="1"/>
  <c r="C278" i="1"/>
  <c r="AA278" i="1"/>
  <c r="Q278" i="1"/>
  <c r="H278" i="1"/>
  <c r="A279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A280" i="1"/>
  <c r="Q279" i="1"/>
  <c r="C279" i="1"/>
  <c r="Z279" i="1"/>
  <c r="AA279" i="1"/>
  <c r="R278" i="1"/>
  <c r="S278" i="1" s="1"/>
  <c r="Y278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Y279" i="1" l="1"/>
  <c r="Z280" i="1"/>
  <c r="AA280" i="1"/>
  <c r="R279" i="1"/>
  <c r="S279" i="1" s="1"/>
  <c r="C280" i="1"/>
  <c r="Q280" i="1"/>
  <c r="H280" i="1"/>
  <c r="A281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AA281" i="1" l="1"/>
  <c r="Z281" i="1"/>
  <c r="Y280" i="1"/>
  <c r="R280" i="1"/>
  <c r="S280" i="1" s="1"/>
  <c r="C281" i="1"/>
  <c r="Q281" i="1"/>
  <c r="H281" i="1"/>
  <c r="A282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H282" i="1" l="1"/>
  <c r="A283" i="1"/>
  <c r="Q282" i="1"/>
  <c r="Z282" i="1"/>
  <c r="Y281" i="1"/>
  <c r="R281" i="1"/>
  <c r="S281" i="1" s="1"/>
  <c r="AA282" i="1"/>
  <c r="C282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R282" i="1" l="1"/>
  <c r="S282" i="1" s="1"/>
  <c r="Z283" i="1"/>
  <c r="C283" i="1"/>
  <c r="Y282" i="1"/>
  <c r="AA283" i="1"/>
  <c r="A284" i="1"/>
  <c r="Q283" i="1"/>
  <c r="H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Z284" i="1" l="1"/>
  <c r="R283" i="1"/>
  <c r="S283" i="1" s="1"/>
  <c r="Y283" i="1"/>
  <c r="C284" i="1"/>
  <c r="AA284" i="1"/>
  <c r="Q284" i="1"/>
  <c r="A285" i="1"/>
  <c r="H284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Y284" i="1" l="1"/>
  <c r="AA285" i="1"/>
  <c r="C285" i="1"/>
  <c r="Z285" i="1"/>
  <c r="R284" i="1"/>
  <c r="S284" i="1" s="1"/>
  <c r="A286" i="1"/>
  <c r="Q285" i="1"/>
  <c r="H285" i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R285" i="1" l="1"/>
  <c r="S285" i="1" s="1"/>
  <c r="C286" i="1"/>
  <c r="Y285" i="1"/>
  <c r="AA286" i="1"/>
  <c r="Z286" i="1"/>
  <c r="Q286" i="1"/>
  <c r="A287" i="1"/>
  <c r="H286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C287" i="1"/>
  <c r="Z287" i="1"/>
  <c r="AA287" i="1"/>
  <c r="R286" i="1"/>
  <c r="S286" i="1" s="1"/>
  <c r="Y286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R287" i="1" l="1"/>
  <c r="S287" i="1" s="1"/>
  <c r="C288" i="1"/>
  <c r="Y287" i="1"/>
  <c r="Z288" i="1"/>
  <c r="AA288" i="1"/>
  <c r="A289" i="1"/>
  <c r="Q288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R288" i="1" l="1"/>
  <c r="S288" i="1" s="1"/>
  <c r="Y288" i="1"/>
  <c r="C289" i="1"/>
  <c r="AA289" i="1"/>
  <c r="Z289" i="1"/>
  <c r="A290" i="1"/>
  <c r="H289" i="1"/>
  <c r="Q289" i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R289" i="1" l="1"/>
  <c r="S289" i="1" s="1"/>
  <c r="Y289" i="1"/>
  <c r="AA290" i="1"/>
  <c r="Z290" i="1"/>
  <c r="C290" i="1"/>
  <c r="H290" i="1"/>
  <c r="A291" i="1"/>
  <c r="Q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U291" i="1"/>
  <c r="W291" i="1" s="1"/>
  <c r="C291" i="1"/>
  <c r="Z291" i="1"/>
  <c r="AA291" i="1"/>
  <c r="Q291" i="1"/>
  <c r="H291" i="1"/>
  <c r="A292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H292" i="1" l="1"/>
  <c r="A293" i="1"/>
  <c r="Q292" i="1"/>
  <c r="C292" i="1"/>
  <c r="Z292" i="1"/>
  <c r="R291" i="1"/>
  <c r="S291" i="1" s="1"/>
  <c r="Y291" i="1"/>
  <c r="AA292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AA293" i="1" l="1"/>
  <c r="Z293" i="1"/>
  <c r="C293" i="1"/>
  <c r="R292" i="1"/>
  <c r="S292" i="1" s="1"/>
  <c r="Y292" i="1"/>
  <c r="Q293" i="1"/>
  <c r="H293" i="1"/>
  <c r="A294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AA294" i="1" l="1"/>
  <c r="Z294" i="1"/>
  <c r="Y293" i="1"/>
  <c r="C294" i="1"/>
  <c r="R293" i="1"/>
  <c r="S293" i="1" s="1"/>
  <c r="Q294" i="1"/>
  <c r="A295" i="1"/>
  <c r="H294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A296" i="1" l="1"/>
  <c r="Q295" i="1"/>
  <c r="H295" i="1"/>
  <c r="R294" i="1"/>
  <c r="S294" i="1" s="1"/>
  <c r="C295" i="1"/>
  <c r="Z295" i="1"/>
  <c r="Y294" i="1"/>
  <c r="AA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AA296" i="1" l="1"/>
  <c r="R295" i="1"/>
  <c r="S295" i="1" s="1"/>
  <c r="Z296" i="1"/>
  <c r="Y295" i="1"/>
  <c r="C296" i="1"/>
  <c r="Q296" i="1"/>
  <c r="A297" i="1"/>
  <c r="H296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A298" i="1" l="1"/>
  <c r="Q297" i="1"/>
  <c r="H297" i="1"/>
  <c r="AA297" i="1"/>
  <c r="Z297" i="1"/>
  <c r="R296" i="1"/>
  <c r="S296" i="1" s="1"/>
  <c r="Y296" i="1"/>
  <c r="C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Z298" i="1" l="1"/>
  <c r="Y297" i="1"/>
  <c r="R297" i="1"/>
  <c r="S297" i="1" s="1"/>
  <c r="C298" i="1"/>
  <c r="AA298" i="1"/>
  <c r="A299" i="1"/>
  <c r="H298" i="1"/>
  <c r="Q298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R298" i="1" l="1"/>
  <c r="S298" i="1" s="1"/>
  <c r="Y298" i="1"/>
  <c r="C299" i="1"/>
  <c r="Z299" i="1"/>
  <c r="AA299" i="1"/>
  <c r="Q299" i="1"/>
  <c r="H299" i="1"/>
  <c r="A300" i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301" i="1" l="1"/>
  <c r="Q300" i="1"/>
  <c r="H300" i="1"/>
  <c r="C300" i="1"/>
  <c r="AA300" i="1"/>
  <c r="Z300" i="1"/>
  <c r="R299" i="1"/>
  <c r="S299" i="1" s="1"/>
  <c r="Y299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Z301" i="1" l="1"/>
  <c r="R300" i="1"/>
  <c r="S300" i="1" s="1"/>
  <c r="Y300" i="1"/>
  <c r="AA301" i="1"/>
  <c r="C301" i="1"/>
  <c r="H301" i="1"/>
  <c r="A302" i="1"/>
  <c r="Q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R301" i="1" l="1"/>
  <c r="S301" i="1" s="1"/>
  <c r="Y301" i="1"/>
  <c r="AA302" i="1"/>
  <c r="C302" i="1"/>
  <c r="Z302" i="1"/>
  <c r="Q302" i="1"/>
  <c r="H302" i="1"/>
  <c r="A303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R302" i="1" l="1"/>
  <c r="S302" i="1" s="1"/>
  <c r="C303" i="1"/>
  <c r="Y302" i="1"/>
  <c r="AA303" i="1"/>
  <c r="Z303" i="1"/>
  <c r="H303" i="1"/>
  <c r="A304" i="1"/>
  <c r="Q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Z304" i="1" l="1"/>
  <c r="R303" i="1"/>
  <c r="S303" i="1" s="1"/>
  <c r="Y303" i="1"/>
  <c r="C304" i="1"/>
  <c r="AA304" i="1"/>
  <c r="Q304" i="1"/>
  <c r="A305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C305" i="1" l="1"/>
  <c r="AA305" i="1"/>
  <c r="Z305" i="1"/>
  <c r="R304" i="1"/>
  <c r="S304" i="1" s="1"/>
  <c r="Y304" i="1"/>
  <c r="H305" i="1"/>
  <c r="Q305" i="1"/>
  <c r="A306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H306" i="1" l="1"/>
  <c r="A307" i="1"/>
  <c r="Q306" i="1"/>
  <c r="AA306" i="1"/>
  <c r="Z306" i="1"/>
  <c r="C306" i="1"/>
  <c r="R305" i="1"/>
  <c r="S305" i="1" s="1"/>
  <c r="Y305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Y306" i="1" l="1"/>
  <c r="C307" i="1"/>
  <c r="AA307" i="1"/>
  <c r="R306" i="1"/>
  <c r="S306" i="1" s="1"/>
  <c r="Z307" i="1"/>
  <c r="A308" i="1"/>
  <c r="H307" i="1"/>
  <c r="Q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A309" i="1" l="1"/>
  <c r="Q308" i="1"/>
  <c r="H308" i="1"/>
  <c r="Y307" i="1"/>
  <c r="C308" i="1"/>
  <c r="Z308" i="1"/>
  <c r="R307" i="1"/>
  <c r="S307" i="1" s="1"/>
  <c r="AA308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AA309" i="1" l="1"/>
  <c r="R308" i="1"/>
  <c r="S308" i="1" s="1"/>
  <c r="C309" i="1"/>
  <c r="Z309" i="1"/>
  <c r="Y308" i="1"/>
  <c r="A310" i="1"/>
  <c r="Q309" i="1"/>
  <c r="H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Q310" i="1" l="1"/>
  <c r="H310" i="1"/>
  <c r="A311" i="1"/>
  <c r="Z310" i="1"/>
  <c r="R309" i="1"/>
  <c r="S309" i="1" s="1"/>
  <c r="AA310" i="1"/>
  <c r="Y309" i="1"/>
  <c r="C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H311" i="1" l="1"/>
  <c r="Q311" i="1"/>
  <c r="A312" i="1"/>
  <c r="Z311" i="1"/>
  <c r="AA311" i="1"/>
  <c r="C311" i="1"/>
  <c r="R310" i="1"/>
  <c r="S310" i="1" s="1"/>
  <c r="Y310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A313" i="1" l="1"/>
  <c r="Q312" i="1"/>
  <c r="H312" i="1"/>
  <c r="AA312" i="1"/>
  <c r="R311" i="1"/>
  <c r="S311" i="1" s="1"/>
  <c r="Y311" i="1"/>
  <c r="C312" i="1"/>
  <c r="Z312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C313" i="1" l="1"/>
  <c r="Z313" i="1"/>
  <c r="Y312" i="1"/>
  <c r="R312" i="1"/>
  <c r="S312" i="1" s="1"/>
  <c r="AA313" i="1"/>
  <c r="A314" i="1"/>
  <c r="Q313" i="1"/>
  <c r="H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A314" i="1" l="1"/>
  <c r="Z314" i="1"/>
  <c r="C314" i="1"/>
  <c r="R313" i="1"/>
  <c r="S313" i="1" s="1"/>
  <c r="Y313" i="1"/>
  <c r="H314" i="1"/>
  <c r="A315" i="1"/>
  <c r="Q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C315" i="1" l="1"/>
  <c r="Z315" i="1"/>
  <c r="AA315" i="1"/>
  <c r="R314" i="1"/>
  <c r="S314" i="1" s="1"/>
  <c r="Y314" i="1"/>
  <c r="H315" i="1"/>
  <c r="A316" i="1"/>
  <c r="Q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Z316" i="1" l="1"/>
  <c r="R315" i="1"/>
  <c r="S315" i="1" s="1"/>
  <c r="Y315" i="1"/>
  <c r="C316" i="1"/>
  <c r="AA316" i="1"/>
  <c r="A317" i="1"/>
  <c r="H316" i="1"/>
  <c r="Q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Z317" i="1" l="1"/>
  <c r="R316" i="1"/>
  <c r="S316" i="1" s="1"/>
  <c r="Y316" i="1"/>
  <c r="AA317" i="1"/>
  <c r="C317" i="1"/>
  <c r="A318" i="1"/>
  <c r="H317" i="1"/>
  <c r="Q317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R317" i="1" l="1"/>
  <c r="S317" i="1" s="1"/>
  <c r="AA318" i="1"/>
  <c r="Z318" i="1"/>
  <c r="Y317" i="1"/>
  <c r="C318" i="1"/>
  <c r="A319" i="1"/>
  <c r="Q318" i="1"/>
  <c r="H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Q319" i="1" l="1"/>
  <c r="H319" i="1"/>
  <c r="A320" i="1"/>
  <c r="R318" i="1"/>
  <c r="S318" i="1" s="1"/>
  <c r="Y318" i="1"/>
  <c r="C319" i="1"/>
  <c r="Z319" i="1"/>
  <c r="AA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A321" i="1" l="1"/>
  <c r="Q320" i="1"/>
  <c r="H320" i="1"/>
  <c r="Y319" i="1"/>
  <c r="C320" i="1"/>
  <c r="AA320" i="1"/>
  <c r="Z320" i="1"/>
  <c r="R319" i="1"/>
  <c r="S319" i="1" s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Y320" i="1" l="1"/>
  <c r="C321" i="1"/>
  <c r="Z321" i="1"/>
  <c r="R320" i="1"/>
  <c r="S320" i="1" s="1"/>
  <c r="AA321" i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R321" i="1"/>
  <c r="S321" i="1" s="1"/>
  <c r="Z322" i="1"/>
  <c r="Y321" i="1"/>
  <c r="C322" i="1"/>
  <c r="Q322" i="1"/>
  <c r="H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H323" i="1" l="1"/>
  <c r="Q323" i="1"/>
  <c r="A324" i="1"/>
  <c r="Y322" i="1"/>
  <c r="C323" i="1"/>
  <c r="Z323" i="1"/>
  <c r="R322" i="1"/>
  <c r="S322" i="1" s="1"/>
  <c r="AA323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325" i="1" l="1"/>
  <c r="H324" i="1"/>
  <c r="Q324" i="1"/>
  <c r="AA324" i="1"/>
  <c r="Z324" i="1"/>
  <c r="Y323" i="1"/>
  <c r="C324" i="1"/>
  <c r="R323" i="1"/>
  <c r="S323" i="1" s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Z325" i="1" l="1"/>
  <c r="C325" i="1"/>
  <c r="R324" i="1"/>
  <c r="S324" i="1" s="1"/>
  <c r="Y324" i="1"/>
  <c r="AA325" i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Y325" i="1" l="1"/>
  <c r="AA326" i="1"/>
  <c r="Z326" i="1"/>
  <c r="R325" i="1"/>
  <c r="S325" i="1" s="1"/>
  <c r="C326" i="1"/>
  <c r="Q326" i="1"/>
  <c r="H326" i="1"/>
  <c r="A327" i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H327" i="1" l="1"/>
  <c r="A328" i="1"/>
  <c r="Q327" i="1"/>
  <c r="Z327" i="1"/>
  <c r="AA327" i="1"/>
  <c r="Y326" i="1"/>
  <c r="R326" i="1"/>
  <c r="S326" i="1" s="1"/>
  <c r="C327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Z328" i="1" l="1"/>
  <c r="Y327" i="1"/>
  <c r="AA328" i="1"/>
  <c r="C328" i="1"/>
  <c r="R327" i="1"/>
  <c r="S327" i="1" s="1"/>
  <c r="Q328" i="1"/>
  <c r="H328" i="1"/>
  <c r="A329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330" i="1" l="1"/>
  <c r="H329" i="1"/>
  <c r="Q329" i="1"/>
  <c r="C329" i="1"/>
  <c r="Z329" i="1"/>
  <c r="Y328" i="1"/>
  <c r="AA329" i="1"/>
  <c r="R328" i="1"/>
  <c r="S328" i="1" s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Y329" i="1" l="1"/>
  <c r="C330" i="1"/>
  <c r="AA330" i="1"/>
  <c r="Z330" i="1"/>
  <c r="R329" i="1"/>
  <c r="S329" i="1" s="1"/>
  <c r="Q330" i="1"/>
  <c r="H330" i="1"/>
  <c r="A331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H331" i="1" l="1"/>
  <c r="A332" i="1"/>
  <c r="Q331" i="1"/>
  <c r="R330" i="1"/>
  <c r="S330" i="1" s="1"/>
  <c r="C331" i="1"/>
  <c r="Z331" i="1"/>
  <c r="Y330" i="1"/>
  <c r="AA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Q332" i="1" l="1"/>
  <c r="H332" i="1"/>
  <c r="A333" i="1"/>
  <c r="Z332" i="1"/>
  <c r="Y331" i="1"/>
  <c r="C332" i="1"/>
  <c r="R331" i="1"/>
  <c r="S331" i="1" s="1"/>
  <c r="AA332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Z333" i="1"/>
  <c r="R332" i="1"/>
  <c r="S332" i="1" s="1"/>
  <c r="C333" i="1"/>
  <c r="AA333" i="1"/>
  <c r="Y332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H334" i="1" l="1"/>
  <c r="A335" i="1"/>
  <c r="Q334" i="1"/>
  <c r="AA334" i="1"/>
  <c r="R333" i="1"/>
  <c r="S333" i="1" s="1"/>
  <c r="Z334" i="1"/>
  <c r="Y333" i="1"/>
  <c r="C334" i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Z335" i="1" l="1"/>
  <c r="AA335" i="1"/>
  <c r="Y334" i="1"/>
  <c r="C335" i="1"/>
  <c r="R334" i="1"/>
  <c r="S334" i="1" s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AA336" i="1" l="1"/>
  <c r="Z336" i="1"/>
  <c r="Y335" i="1"/>
  <c r="C336" i="1"/>
  <c r="R335" i="1"/>
  <c r="S335" i="1" s="1"/>
  <c r="A337" i="1"/>
  <c r="Q336" i="1"/>
  <c r="H336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H337" i="1" l="1"/>
  <c r="A338" i="1"/>
  <c r="Q337" i="1"/>
  <c r="Z337" i="1"/>
  <c r="C337" i="1"/>
  <c r="Y336" i="1"/>
  <c r="AA337" i="1"/>
  <c r="R336" i="1"/>
  <c r="S336" i="1" s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R337" i="1"/>
  <c r="S337" i="1" s="1"/>
  <c r="C338" i="1"/>
  <c r="Z338" i="1"/>
  <c r="Y337" i="1"/>
  <c r="Q338" i="1"/>
  <c r="H338" i="1"/>
  <c r="A339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H339" i="1" l="1"/>
  <c r="A340" i="1"/>
  <c r="Q339" i="1"/>
  <c r="Y338" i="1"/>
  <c r="Z339" i="1"/>
  <c r="R338" i="1"/>
  <c r="S338" i="1" s="1"/>
  <c r="C339" i="1"/>
  <c r="AA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A341" i="1" l="1"/>
  <c r="Q340" i="1"/>
  <c r="H340" i="1"/>
  <c r="AA340" i="1"/>
  <c r="R339" i="1"/>
  <c r="S339" i="1" s="1"/>
  <c r="Y339" i="1"/>
  <c r="Z340" i="1"/>
  <c r="C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R340" i="1" l="1"/>
  <c r="S340" i="1" s="1"/>
  <c r="Y340" i="1"/>
  <c r="C341" i="1"/>
  <c r="AA341" i="1"/>
  <c r="Z341" i="1"/>
  <c r="A342" i="1"/>
  <c r="H341" i="1"/>
  <c r="Q341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Q342" i="1" l="1"/>
  <c r="H342" i="1"/>
  <c r="A343" i="1"/>
  <c r="Z342" i="1"/>
  <c r="R341" i="1"/>
  <c r="S341" i="1" s="1"/>
  <c r="Y341" i="1"/>
  <c r="C342" i="1"/>
  <c r="AA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C343" i="1"/>
  <c r="Z343" i="1"/>
  <c r="AA343" i="1"/>
  <c r="R342" i="1"/>
  <c r="S342" i="1" s="1"/>
  <c r="Y342" i="1"/>
  <c r="G198" i="1"/>
  <c r="U200" i="1"/>
  <c r="W200" i="1" s="1"/>
  <c r="E200" i="1"/>
  <c r="J201" i="1"/>
  <c r="K201" i="1" s="1"/>
  <c r="I202" i="1"/>
  <c r="D199" i="1"/>
  <c r="F199" i="1" s="1"/>
  <c r="L198" i="1"/>
  <c r="T383" i="1"/>
  <c r="Q344" i="1" l="1"/>
  <c r="A345" i="1"/>
  <c r="H344" i="1"/>
  <c r="AA344" i="1"/>
  <c r="Z344" i="1"/>
  <c r="R343" i="1"/>
  <c r="S343" i="1" s="1"/>
  <c r="Y343" i="1"/>
  <c r="C344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Q345" i="1" l="1"/>
  <c r="H345" i="1"/>
  <c r="A346" i="1"/>
  <c r="C345" i="1"/>
  <c r="Z345" i="1"/>
  <c r="R344" i="1"/>
  <c r="S344" i="1" s="1"/>
  <c r="AA345" i="1"/>
  <c r="Y344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Q346" i="1" l="1"/>
  <c r="H346" i="1"/>
  <c r="A347" i="1"/>
  <c r="Y345" i="1"/>
  <c r="C346" i="1"/>
  <c r="AA346" i="1"/>
  <c r="Z346" i="1"/>
  <c r="R345" i="1"/>
  <c r="S345" i="1" s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H347" i="1" l="1"/>
  <c r="A348" i="1"/>
  <c r="Q347" i="1"/>
  <c r="AA347" i="1"/>
  <c r="Y346" i="1"/>
  <c r="C347" i="1"/>
  <c r="Z347" i="1"/>
  <c r="R346" i="1"/>
  <c r="S346" i="1" s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A349" i="1" l="1"/>
  <c r="Q348" i="1"/>
  <c r="H348" i="1"/>
  <c r="AA348" i="1"/>
  <c r="Z348" i="1"/>
  <c r="Y347" i="1"/>
  <c r="C348" i="1"/>
  <c r="R347" i="1"/>
  <c r="S347" i="1" s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C349" i="1" l="1"/>
  <c r="AA349" i="1"/>
  <c r="Z349" i="1"/>
  <c r="R348" i="1"/>
  <c r="S348" i="1" s="1"/>
  <c r="Y348" i="1"/>
  <c r="H349" i="1"/>
  <c r="Q349" i="1"/>
  <c r="A350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Y349" i="1" l="1"/>
  <c r="C350" i="1"/>
  <c r="R349" i="1"/>
  <c r="S349" i="1" s="1"/>
  <c r="AA350" i="1"/>
  <c r="Z350" i="1"/>
  <c r="Q350" i="1"/>
  <c r="H350" i="1"/>
  <c r="A351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H351" i="1" l="1"/>
  <c r="A352" i="1"/>
  <c r="Q351" i="1"/>
  <c r="AA351" i="1"/>
  <c r="Y350" i="1"/>
  <c r="R350" i="1"/>
  <c r="S350" i="1" s="1"/>
  <c r="Z351" i="1"/>
  <c r="C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C352" i="1"/>
  <c r="AA352" i="1"/>
  <c r="R351" i="1"/>
  <c r="S351" i="1" s="1"/>
  <c r="Z352" i="1"/>
  <c r="A353" i="1"/>
  <c r="Q352" i="1"/>
  <c r="H352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A354" i="1" l="1"/>
  <c r="Q353" i="1"/>
  <c r="H353" i="1"/>
  <c r="R352" i="1"/>
  <c r="S352" i="1" s="1"/>
  <c r="Y352" i="1"/>
  <c r="C353" i="1"/>
  <c r="Z353" i="1"/>
  <c r="AA353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R353" i="1" l="1"/>
  <c r="S353" i="1" s="1"/>
  <c r="Y353" i="1"/>
  <c r="C354" i="1"/>
  <c r="Z354" i="1"/>
  <c r="AA354" i="1"/>
  <c r="Q354" i="1"/>
  <c r="A355" i="1"/>
  <c r="H354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H355" i="1" l="1"/>
  <c r="Q355" i="1"/>
  <c r="A356" i="1"/>
  <c r="C355" i="1"/>
  <c r="Z355" i="1"/>
  <c r="AA355" i="1"/>
  <c r="R354" i="1"/>
  <c r="S354" i="1" s="1"/>
  <c r="Y354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A357" i="1" l="1"/>
  <c r="Q356" i="1"/>
  <c r="H356" i="1"/>
  <c r="AA356" i="1"/>
  <c r="Z356" i="1"/>
  <c r="R355" i="1"/>
  <c r="S355" i="1" s="1"/>
  <c r="Y355" i="1"/>
  <c r="C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R356" i="1" l="1"/>
  <c r="S356" i="1" s="1"/>
  <c r="C357" i="1"/>
  <c r="AA357" i="1"/>
  <c r="Y356" i="1"/>
  <c r="Z357" i="1"/>
  <c r="A358" i="1"/>
  <c r="H357" i="1"/>
  <c r="Q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R357" i="1" l="1"/>
  <c r="S357" i="1" s="1"/>
  <c r="Y357" i="1"/>
  <c r="C358" i="1"/>
  <c r="AA358" i="1"/>
  <c r="Z358" i="1"/>
  <c r="Q358" i="1"/>
  <c r="A359" i="1"/>
  <c r="H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A360" i="1" l="1"/>
  <c r="Q359" i="1"/>
  <c r="H359" i="1"/>
  <c r="AA359" i="1"/>
  <c r="Z359" i="1"/>
  <c r="R358" i="1"/>
  <c r="S358" i="1" s="1"/>
  <c r="Y358" i="1"/>
  <c r="C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Z360" i="1" l="1"/>
  <c r="R359" i="1"/>
  <c r="S359" i="1" s="1"/>
  <c r="Y359" i="1"/>
  <c r="AA360" i="1"/>
  <c r="C360" i="1"/>
  <c r="H360" i="1"/>
  <c r="A361" i="1"/>
  <c r="Q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Q361" i="1" l="1"/>
  <c r="H361" i="1"/>
  <c r="A362" i="1"/>
  <c r="C361" i="1"/>
  <c r="AA361" i="1"/>
  <c r="Z361" i="1"/>
  <c r="R360" i="1"/>
  <c r="S360" i="1" s="1"/>
  <c r="Y360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H362" i="1" l="1"/>
  <c r="A363" i="1"/>
  <c r="Q362" i="1"/>
  <c r="R361" i="1"/>
  <c r="S361" i="1" s="1"/>
  <c r="C362" i="1"/>
  <c r="AA362" i="1"/>
  <c r="Y361" i="1"/>
  <c r="Z362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A364" i="1" l="1"/>
  <c r="H363" i="1"/>
  <c r="Q363" i="1"/>
  <c r="C363" i="1"/>
  <c r="Z363" i="1"/>
  <c r="AA363" i="1"/>
  <c r="R362" i="1"/>
  <c r="S362" i="1" s="1"/>
  <c r="Y362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AA364" i="1" l="1"/>
  <c r="Z364" i="1"/>
  <c r="R363" i="1"/>
  <c r="S363" i="1" s="1"/>
  <c r="Y363" i="1"/>
  <c r="C364" i="1"/>
  <c r="A365" i="1"/>
  <c r="H364" i="1"/>
  <c r="Q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AA365" i="1" l="1"/>
  <c r="Z365" i="1"/>
  <c r="C365" i="1"/>
  <c r="R364" i="1"/>
  <c r="S364" i="1" s="1"/>
  <c r="Y364" i="1"/>
  <c r="A366" i="1"/>
  <c r="Q365" i="1"/>
  <c r="H365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R365" i="1" l="1"/>
  <c r="S365" i="1" s="1"/>
  <c r="AA366" i="1"/>
  <c r="Y365" i="1"/>
  <c r="C366" i="1"/>
  <c r="Z366" i="1"/>
  <c r="Q366" i="1"/>
  <c r="A367" i="1"/>
  <c r="H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H367" i="1" l="1"/>
  <c r="Q367" i="1"/>
  <c r="A368" i="1"/>
  <c r="C367" i="1"/>
  <c r="R366" i="1"/>
  <c r="S366" i="1" s="1"/>
  <c r="Y366" i="1"/>
  <c r="Z367" i="1"/>
  <c r="AA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A369" i="1" l="1"/>
  <c r="Q368" i="1"/>
  <c r="H368" i="1"/>
  <c r="AA368" i="1"/>
  <c r="Z368" i="1"/>
  <c r="Y367" i="1"/>
  <c r="R367" i="1"/>
  <c r="S367" i="1" s="1"/>
  <c r="C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Z369" i="1" l="1"/>
  <c r="Y368" i="1"/>
  <c r="C369" i="1"/>
  <c r="AA369" i="1"/>
  <c r="R368" i="1"/>
  <c r="S368" i="1" s="1"/>
  <c r="Q369" i="1"/>
  <c r="H369" i="1"/>
  <c r="A370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A371" i="1"/>
  <c r="H370" i="1"/>
  <c r="Y369" i="1"/>
  <c r="C370" i="1"/>
  <c r="Z370" i="1"/>
  <c r="R369" i="1"/>
  <c r="S369" i="1" s="1"/>
  <c r="AA370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Q371" i="1" l="1"/>
  <c r="H371" i="1"/>
  <c r="A372" i="1"/>
  <c r="R370" i="1"/>
  <c r="S370" i="1" s="1"/>
  <c r="Y370" i="1"/>
  <c r="Z371" i="1"/>
  <c r="AA371" i="1"/>
  <c r="C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A373" i="1" l="1"/>
  <c r="Q372" i="1"/>
  <c r="H372" i="1"/>
  <c r="AA372" i="1"/>
  <c r="Z372" i="1"/>
  <c r="Y371" i="1"/>
  <c r="R371" i="1"/>
  <c r="S371" i="1" s="1"/>
  <c r="C372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AA373" i="1" l="1"/>
  <c r="C373" i="1"/>
  <c r="Z373" i="1"/>
  <c r="R372" i="1"/>
  <c r="S372" i="1" s="1"/>
  <c r="Y372" i="1"/>
  <c r="Q373" i="1"/>
  <c r="H373" i="1"/>
  <c r="A374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AA374" i="1" l="1"/>
  <c r="Z374" i="1"/>
  <c r="Y373" i="1"/>
  <c r="C374" i="1"/>
  <c r="R373" i="1"/>
  <c r="S373" i="1" s="1"/>
  <c r="A375" i="1"/>
  <c r="Q374" i="1"/>
  <c r="H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C375" i="1" l="1"/>
  <c r="Z375" i="1"/>
  <c r="AA375" i="1"/>
  <c r="R374" i="1"/>
  <c r="S374" i="1" s="1"/>
  <c r="Y374" i="1"/>
  <c r="H375" i="1"/>
  <c r="A376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Q376" i="1" l="1"/>
  <c r="H376" i="1"/>
  <c r="A377" i="1"/>
  <c r="Y375" i="1"/>
  <c r="C376" i="1"/>
  <c r="AA376" i="1"/>
  <c r="Z376" i="1"/>
  <c r="R375" i="1"/>
  <c r="S375" i="1" s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Q377" i="1" l="1"/>
  <c r="H377" i="1"/>
  <c r="A378" i="1"/>
  <c r="C377" i="1"/>
  <c r="AA377" i="1"/>
  <c r="Z377" i="1"/>
  <c r="Y376" i="1"/>
  <c r="R376" i="1"/>
  <c r="S376" i="1" s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Q378" i="1" l="1"/>
  <c r="H378" i="1"/>
  <c r="A379" i="1"/>
  <c r="Z378" i="1"/>
  <c r="R377" i="1"/>
  <c r="S377" i="1" s="1"/>
  <c r="Y377" i="1"/>
  <c r="C378" i="1"/>
  <c r="AA378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H379" i="1" l="1"/>
  <c r="A380" i="1"/>
  <c r="Q379" i="1"/>
  <c r="Y378" i="1"/>
  <c r="R378" i="1"/>
  <c r="S378" i="1" s="1"/>
  <c r="AA379" i="1"/>
  <c r="C379" i="1"/>
  <c r="Z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R379" i="1" l="1"/>
  <c r="S379" i="1" s="1"/>
  <c r="Y379" i="1"/>
  <c r="C380" i="1"/>
  <c r="AA380" i="1"/>
  <c r="Z380" i="1"/>
  <c r="A381" i="1"/>
  <c r="Q380" i="1"/>
  <c r="H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A382" i="1" l="1"/>
  <c r="Q381" i="1"/>
  <c r="H381" i="1"/>
  <c r="C381" i="1"/>
  <c r="AA381" i="1"/>
  <c r="R380" i="1"/>
  <c r="S380" i="1" s="1"/>
  <c r="Y380" i="1"/>
  <c r="Z381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AA382" i="1" l="1"/>
  <c r="R381" i="1"/>
  <c r="S381" i="1" s="1"/>
  <c r="Z382" i="1"/>
  <c r="Y381" i="1"/>
  <c r="C382" i="1"/>
  <c r="H382" i="1"/>
  <c r="Q382" i="1"/>
  <c r="A383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C383" i="1" l="1"/>
  <c r="Z383" i="1"/>
  <c r="AA383" i="1"/>
  <c r="R382" i="1"/>
  <c r="S382" i="1" s="1"/>
  <c r="Y382" i="1"/>
  <c r="H383" i="1"/>
  <c r="Q383" i="1"/>
  <c r="A384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AA384" i="1" l="1"/>
  <c r="Z384" i="1"/>
  <c r="Y383" i="1"/>
  <c r="R383" i="1"/>
  <c r="S383" i="1" s="1"/>
  <c r="C384" i="1"/>
  <c r="A385" i="1"/>
  <c r="Q384" i="1"/>
  <c r="H384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Z385" i="1" l="1"/>
  <c r="R384" i="1"/>
  <c r="S384" i="1" s="1"/>
  <c r="Y384" i="1"/>
  <c r="C385" i="1"/>
  <c r="AA385" i="1"/>
  <c r="Q385" i="1"/>
  <c r="H385" i="1"/>
  <c r="A386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H386" i="1" l="1"/>
  <c r="A387" i="1"/>
  <c r="Q386" i="1"/>
  <c r="Z386" i="1"/>
  <c r="R385" i="1"/>
  <c r="S385" i="1" s="1"/>
  <c r="Y385" i="1"/>
  <c r="AA386" i="1"/>
  <c r="C386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C387" i="1" l="1"/>
  <c r="Z387" i="1"/>
  <c r="AA387" i="1"/>
  <c r="R386" i="1"/>
  <c r="S386" i="1" s="1"/>
  <c r="Y386" i="1"/>
  <c r="H387" i="1"/>
  <c r="A388" i="1"/>
  <c r="Q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C388" i="1"/>
  <c r="Z388" i="1"/>
  <c r="AA388" i="1"/>
  <c r="R387" i="1"/>
  <c r="S387" i="1" s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C389" i="1" l="1"/>
  <c r="AA389" i="1"/>
  <c r="Z389" i="1"/>
  <c r="R388" i="1"/>
  <c r="S388" i="1" s="1"/>
  <c r="Y388" i="1"/>
  <c r="A390" i="1"/>
  <c r="Q389" i="1"/>
  <c r="H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Y389" i="1" l="1"/>
  <c r="AA390" i="1"/>
  <c r="Z390" i="1"/>
  <c r="C390" i="1"/>
  <c r="R389" i="1"/>
  <c r="S389" i="1" s="1"/>
  <c r="Q390" i="1"/>
  <c r="H390" i="1"/>
  <c r="A391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R390" i="1" l="1"/>
  <c r="S390" i="1" s="1"/>
  <c r="C391" i="1"/>
  <c r="Z391" i="1"/>
  <c r="AA391" i="1"/>
  <c r="Y390" i="1"/>
  <c r="H391" i="1"/>
  <c r="A392" i="1"/>
  <c r="Q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Q392" i="1" l="1"/>
  <c r="H392" i="1"/>
  <c r="A393" i="1"/>
  <c r="AA392" i="1"/>
  <c r="R391" i="1"/>
  <c r="S391" i="1" s="1"/>
  <c r="Z392" i="1"/>
  <c r="C392" i="1"/>
  <c r="Y391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A394" i="1" l="1"/>
  <c r="Q393" i="1"/>
  <c r="H393" i="1"/>
  <c r="C393" i="1"/>
  <c r="Z393" i="1"/>
  <c r="AA393" i="1"/>
  <c r="Y392" i="1"/>
  <c r="R392" i="1"/>
  <c r="S392" i="1" s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AA394" i="1" l="1"/>
  <c r="Z394" i="1"/>
  <c r="R393" i="1"/>
  <c r="S393" i="1" s="1"/>
  <c r="Y393" i="1"/>
  <c r="C394" i="1"/>
  <c r="H394" i="1"/>
  <c r="A395" i="1"/>
  <c r="Q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A396" i="1" l="1"/>
  <c r="H395" i="1"/>
  <c r="Q395" i="1"/>
  <c r="C395" i="1"/>
  <c r="Z395" i="1"/>
  <c r="AA395" i="1"/>
  <c r="R394" i="1"/>
  <c r="S394" i="1" s="1"/>
  <c r="Y394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Y395" i="1" l="1"/>
  <c r="C396" i="1"/>
  <c r="AA396" i="1"/>
  <c r="R395" i="1"/>
  <c r="S395" i="1" s="1"/>
  <c r="Z396" i="1"/>
  <c r="Q396" i="1"/>
  <c r="H396" i="1"/>
  <c r="A397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Z397" i="1" l="1"/>
  <c r="R396" i="1"/>
  <c r="S396" i="1" s="1"/>
  <c r="Y396" i="1"/>
  <c r="C397" i="1"/>
  <c r="AA397" i="1"/>
  <c r="A398" i="1"/>
  <c r="Q397" i="1"/>
  <c r="H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AA398" i="1" l="1"/>
  <c r="Z398" i="1"/>
  <c r="R397" i="1"/>
  <c r="S397" i="1" s="1"/>
  <c r="Y397" i="1"/>
  <c r="C398" i="1"/>
  <c r="H398" i="1"/>
  <c r="A399" i="1"/>
  <c r="Q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Z399" i="1" l="1"/>
  <c r="AA399" i="1"/>
  <c r="R398" i="1"/>
  <c r="S398" i="1" s="1"/>
  <c r="Y398" i="1"/>
  <c r="C399" i="1"/>
  <c r="H399" i="1"/>
  <c r="A400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A401" i="1" l="1"/>
  <c r="H400" i="1"/>
  <c r="Q400" i="1"/>
  <c r="Y399" i="1"/>
  <c r="AA400" i="1"/>
  <c r="Z400" i="1"/>
  <c r="C400" i="1"/>
  <c r="R399" i="1"/>
  <c r="S399" i="1" s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AA401" i="1" l="1"/>
  <c r="Z401" i="1"/>
  <c r="C401" i="1"/>
  <c r="R400" i="1"/>
  <c r="S400" i="1" s="1"/>
  <c r="Y400" i="1"/>
  <c r="Q401" i="1"/>
  <c r="H401" i="1"/>
  <c r="A402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403" i="1" l="1"/>
  <c r="Q402" i="1"/>
  <c r="H402" i="1"/>
  <c r="AA402" i="1"/>
  <c r="Z402" i="1"/>
  <c r="R401" i="1"/>
  <c r="S401" i="1" s="1"/>
  <c r="Y401" i="1"/>
  <c r="C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C403" i="1" l="1"/>
  <c r="AA403" i="1"/>
  <c r="Z403" i="1"/>
  <c r="Y402" i="1"/>
  <c r="R402" i="1"/>
  <c r="S402" i="1" s="1"/>
  <c r="H403" i="1"/>
  <c r="Q403" i="1"/>
  <c r="A404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Q404" i="1" l="1"/>
  <c r="H404" i="1"/>
  <c r="A405" i="1"/>
  <c r="C404" i="1"/>
  <c r="AA404" i="1"/>
  <c r="Y403" i="1"/>
  <c r="Z404" i="1"/>
  <c r="R403" i="1"/>
  <c r="S403" i="1" s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A406" i="1" l="1"/>
  <c r="Q405" i="1"/>
  <c r="H405" i="1"/>
  <c r="Z405" i="1"/>
  <c r="R404" i="1"/>
  <c r="S404" i="1" s="1"/>
  <c r="Y404" i="1"/>
  <c r="C405" i="1"/>
  <c r="AA405" i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AA406" i="1" l="1"/>
  <c r="Z406" i="1"/>
  <c r="R405" i="1"/>
  <c r="S405" i="1" s="1"/>
  <c r="C406" i="1"/>
  <c r="Y405" i="1"/>
  <c r="Q406" i="1"/>
  <c r="H406" i="1"/>
  <c r="A407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Q407" i="1" l="1"/>
  <c r="H407" i="1"/>
  <c r="A408" i="1"/>
  <c r="C407" i="1"/>
  <c r="Z407" i="1"/>
  <c r="R406" i="1"/>
  <c r="S406" i="1" s="1"/>
  <c r="AA407" i="1"/>
  <c r="Y406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H408" i="1" l="1"/>
  <c r="A409" i="1"/>
  <c r="Q408" i="1"/>
  <c r="AA408" i="1"/>
  <c r="Z408" i="1"/>
  <c r="C408" i="1"/>
  <c r="R407" i="1"/>
  <c r="S407" i="1" s="1"/>
  <c r="Y407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Z409" i="1" l="1"/>
  <c r="C409" i="1"/>
  <c r="AA409" i="1"/>
  <c r="R408" i="1"/>
  <c r="S408" i="1" s="1"/>
  <c r="Y408" i="1"/>
  <c r="A410" i="1"/>
  <c r="Q409" i="1"/>
  <c r="H409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AA410" i="1" l="1"/>
  <c r="Z410" i="1"/>
  <c r="C410" i="1"/>
  <c r="R409" i="1"/>
  <c r="S409" i="1" s="1"/>
  <c r="Y409" i="1"/>
  <c r="A411" i="1"/>
  <c r="Q410" i="1"/>
  <c r="H410" i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R410" i="1" l="1"/>
  <c r="S410" i="1" s="1"/>
  <c r="C411" i="1"/>
  <c r="Z411" i="1"/>
  <c r="AA411" i="1"/>
  <c r="Y410" i="1"/>
  <c r="Q411" i="1"/>
  <c r="H411" i="1"/>
  <c r="A412" i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R411" i="1" l="1"/>
  <c r="S411" i="1" s="1"/>
  <c r="Y411" i="1"/>
  <c r="C412" i="1"/>
  <c r="AA412" i="1"/>
  <c r="Z412" i="1"/>
  <c r="A413" i="1"/>
  <c r="H412" i="1"/>
  <c r="Q412" i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R412" i="1" l="1"/>
  <c r="S412" i="1" s="1"/>
  <c r="C413" i="1"/>
  <c r="Z413" i="1"/>
  <c r="AA413" i="1"/>
  <c r="Y412" i="1"/>
  <c r="Q413" i="1"/>
  <c r="H413" i="1"/>
  <c r="A414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Y413" i="1" l="1"/>
  <c r="R413" i="1"/>
  <c r="S413" i="1" s="1"/>
  <c r="AA414" i="1"/>
  <c r="Z414" i="1"/>
  <c r="C414" i="1"/>
  <c r="Q414" i="1"/>
  <c r="H414" i="1"/>
  <c r="A415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Z415" i="1" l="1"/>
  <c r="R414" i="1"/>
  <c r="S414" i="1" s="1"/>
  <c r="Y414" i="1"/>
  <c r="C415" i="1"/>
  <c r="AA415" i="1"/>
  <c r="A416" i="1"/>
  <c r="Q415" i="1"/>
  <c r="H415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R415" i="1" l="1"/>
  <c r="S415" i="1" s="1"/>
  <c r="C416" i="1"/>
  <c r="AA416" i="1"/>
  <c r="Z416" i="1"/>
  <c r="Y415" i="1"/>
  <c r="A417" i="1"/>
  <c r="Q416" i="1"/>
  <c r="H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C417" i="1" l="1"/>
  <c r="Z417" i="1"/>
  <c r="AA417" i="1"/>
  <c r="R416" i="1"/>
  <c r="S416" i="1" s="1"/>
  <c r="Y416" i="1"/>
  <c r="A418" i="1"/>
  <c r="Q417" i="1"/>
  <c r="H417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R417" i="1" l="1"/>
  <c r="S417" i="1" s="1"/>
  <c r="C418" i="1"/>
  <c r="AA418" i="1"/>
  <c r="Y417" i="1"/>
  <c r="Z418" i="1"/>
  <c r="Q418" i="1"/>
  <c r="H418" i="1"/>
  <c r="A419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R418" i="1" l="1"/>
  <c r="S418" i="1" s="1"/>
  <c r="Y418" i="1"/>
  <c r="C419" i="1"/>
  <c r="Z419" i="1"/>
  <c r="AA419" i="1"/>
  <c r="H419" i="1"/>
  <c r="A420" i="1"/>
  <c r="Q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Q420" i="1" l="1"/>
  <c r="H420" i="1"/>
  <c r="A421" i="1"/>
  <c r="R419" i="1"/>
  <c r="S419" i="1" s="1"/>
  <c r="Y419" i="1"/>
  <c r="C420" i="1"/>
  <c r="AA420" i="1"/>
  <c r="Z420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A422" i="1" l="1"/>
  <c r="Q421" i="1"/>
  <c r="H421" i="1"/>
  <c r="C421" i="1"/>
  <c r="AA421" i="1"/>
  <c r="Y420" i="1"/>
  <c r="Z421" i="1"/>
  <c r="R420" i="1"/>
  <c r="S420" i="1" s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R421" i="1" l="1"/>
  <c r="S421" i="1" s="1"/>
  <c r="C422" i="1"/>
  <c r="AA422" i="1"/>
  <c r="Z422" i="1"/>
  <c r="Y421" i="1"/>
  <c r="H422" i="1"/>
  <c r="A423" i="1"/>
  <c r="Q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C423" i="1" l="1"/>
  <c r="Z423" i="1"/>
  <c r="AA423" i="1"/>
  <c r="R422" i="1"/>
  <c r="S422" i="1" s="1"/>
  <c r="Y422" i="1"/>
  <c r="H423" i="1"/>
  <c r="Q423" i="1"/>
  <c r="A424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A425" i="1" l="1"/>
  <c r="Q424" i="1"/>
  <c r="H424" i="1"/>
  <c r="Y423" i="1"/>
  <c r="C424" i="1"/>
  <c r="R423" i="1"/>
  <c r="S423" i="1" s="1"/>
  <c r="AA424" i="1"/>
  <c r="Z424" i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Z425" i="1" l="1"/>
  <c r="R424" i="1"/>
  <c r="S424" i="1" s="1"/>
  <c r="Y424" i="1"/>
  <c r="C425" i="1"/>
  <c r="AA425" i="1"/>
  <c r="Q425" i="1"/>
  <c r="A426" i="1"/>
  <c r="H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A427" i="1" l="1"/>
  <c r="Q426" i="1"/>
  <c r="H426" i="1"/>
  <c r="R425" i="1"/>
  <c r="S425" i="1" s="1"/>
  <c r="Y425" i="1"/>
  <c r="C426" i="1"/>
  <c r="Z426" i="1"/>
  <c r="AA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Z427" i="1" l="1"/>
  <c r="AA427" i="1"/>
  <c r="R426" i="1"/>
  <c r="S426" i="1" s="1"/>
  <c r="Y426" i="1"/>
  <c r="C427" i="1"/>
  <c r="H427" i="1"/>
  <c r="Q427" i="1"/>
  <c r="A428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A429" i="1" l="1"/>
  <c r="Q428" i="1"/>
  <c r="H428" i="1"/>
  <c r="AA428" i="1"/>
  <c r="R427" i="1"/>
  <c r="S427" i="1" s="1"/>
  <c r="Y427" i="1"/>
  <c r="C428" i="1"/>
  <c r="Z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C429" i="1" l="1"/>
  <c r="AA429" i="1"/>
  <c r="Y428" i="1"/>
  <c r="Z429" i="1"/>
  <c r="R428" i="1"/>
  <c r="S428" i="1" s="1"/>
  <c r="A430" i="1"/>
  <c r="Q429" i="1"/>
  <c r="H429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A430" i="1" l="1"/>
  <c r="Z430" i="1"/>
  <c r="R429" i="1"/>
  <c r="S429" i="1" s="1"/>
  <c r="C430" i="1"/>
  <c r="Y429" i="1"/>
  <c r="H430" i="1"/>
  <c r="Q430" i="1"/>
  <c r="A431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C431" i="1" l="1"/>
  <c r="Z431" i="1"/>
  <c r="AA431" i="1"/>
  <c r="R430" i="1"/>
  <c r="S430" i="1" s="1"/>
  <c r="Y430" i="1"/>
  <c r="H431" i="1"/>
  <c r="A432" i="1"/>
  <c r="Q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A433" i="1" l="1"/>
  <c r="Q432" i="1"/>
  <c r="H432" i="1"/>
  <c r="Y431" i="1"/>
  <c r="Z432" i="1"/>
  <c r="R431" i="1"/>
  <c r="S431" i="1" s="1"/>
  <c r="C432" i="1"/>
  <c r="AA432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Z433" i="1" l="1"/>
  <c r="R432" i="1"/>
  <c r="S432" i="1" s="1"/>
  <c r="Y432" i="1"/>
  <c r="C433" i="1"/>
  <c r="AA433" i="1"/>
  <c r="A434" i="1"/>
  <c r="H433" i="1"/>
  <c r="Q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R433" i="1"/>
  <c r="S433" i="1" s="1"/>
  <c r="C434" i="1"/>
  <c r="Y433" i="1"/>
  <c r="Q434" i="1"/>
  <c r="H434" i="1"/>
  <c r="A435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C435" i="1" l="1"/>
  <c r="R434" i="1"/>
  <c r="S434" i="1" s="1"/>
  <c r="Y434" i="1"/>
  <c r="Z435" i="1"/>
  <c r="AA435" i="1"/>
  <c r="A436" i="1"/>
  <c r="Q435" i="1"/>
  <c r="H435" i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Y435" i="1" l="1"/>
  <c r="AA436" i="1"/>
  <c r="Z436" i="1"/>
  <c r="R435" i="1"/>
  <c r="S435" i="1" s="1"/>
  <c r="C436" i="1"/>
  <c r="A437" i="1"/>
  <c r="Q436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Z437" i="1" l="1"/>
  <c r="R436" i="1"/>
  <c r="S436" i="1" s="1"/>
  <c r="Y436" i="1"/>
  <c r="C437" i="1"/>
  <c r="AA437" i="1"/>
  <c r="A438" i="1"/>
  <c r="Q437" i="1"/>
  <c r="H437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Q438" i="1" l="1"/>
  <c r="A439" i="1"/>
  <c r="H438" i="1"/>
  <c r="Z438" i="1"/>
  <c r="AA438" i="1"/>
  <c r="R437" i="1"/>
  <c r="S437" i="1" s="1"/>
  <c r="Y437" i="1"/>
  <c r="C438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H439" i="1" l="1"/>
  <c r="A440" i="1"/>
  <c r="Q439" i="1"/>
  <c r="AA439" i="1"/>
  <c r="C439" i="1"/>
  <c r="Z439" i="1"/>
  <c r="R438" i="1"/>
  <c r="S438" i="1" s="1"/>
  <c r="Y438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Y439" i="1" l="1"/>
  <c r="C440" i="1"/>
  <c r="Z440" i="1"/>
  <c r="R439" i="1"/>
  <c r="S439" i="1" s="1"/>
  <c r="AA440" i="1"/>
  <c r="H440" i="1"/>
  <c r="A441" i="1"/>
  <c r="Q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Y440" i="1" l="1"/>
  <c r="C441" i="1"/>
  <c r="R440" i="1"/>
  <c r="S440" i="1" s="1"/>
  <c r="AA441" i="1"/>
  <c r="Z441" i="1"/>
  <c r="A442" i="1"/>
  <c r="Q441" i="1"/>
  <c r="H441" i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Y441" i="1" l="1"/>
  <c r="C442" i="1"/>
  <c r="AA442" i="1"/>
  <c r="Z442" i="1"/>
  <c r="R441" i="1"/>
  <c r="S441" i="1" s="1"/>
  <c r="Q442" i="1"/>
  <c r="H442" i="1"/>
  <c r="A443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A444" i="1" l="1"/>
  <c r="Q443" i="1"/>
  <c r="H443" i="1"/>
  <c r="Z443" i="1"/>
  <c r="C443" i="1"/>
  <c r="AA443" i="1"/>
  <c r="R442" i="1"/>
  <c r="S442" i="1" s="1"/>
  <c r="Y442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C444" i="1" l="1"/>
  <c r="R443" i="1"/>
  <c r="S443" i="1" s="1"/>
  <c r="Y443" i="1"/>
  <c r="AA444" i="1"/>
  <c r="Z444" i="1"/>
  <c r="A445" i="1"/>
  <c r="Q444" i="1"/>
  <c r="H444" i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Z445" i="1" l="1"/>
  <c r="Y444" i="1"/>
  <c r="AA445" i="1"/>
  <c r="R444" i="1"/>
  <c r="S444" i="1" s="1"/>
  <c r="C445" i="1"/>
  <c r="A446" i="1"/>
  <c r="Q445" i="1"/>
  <c r="H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AA446" i="1" l="1"/>
  <c r="Z446" i="1"/>
  <c r="R445" i="1"/>
  <c r="S445" i="1" s="1"/>
  <c r="Y445" i="1"/>
  <c r="C446" i="1"/>
  <c r="Q446" i="1"/>
  <c r="H446" i="1"/>
  <c r="A447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A448" i="1" l="1"/>
  <c r="Q447" i="1"/>
  <c r="H447" i="1"/>
  <c r="R446" i="1"/>
  <c r="S446" i="1" s="1"/>
  <c r="Y446" i="1"/>
  <c r="C447" i="1"/>
  <c r="Z447" i="1"/>
  <c r="AA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Y447" i="1" l="1"/>
  <c r="C448" i="1"/>
  <c r="AA448" i="1"/>
  <c r="R447" i="1"/>
  <c r="S447" i="1" s="1"/>
  <c r="Z448" i="1"/>
  <c r="A449" i="1"/>
  <c r="H448" i="1"/>
  <c r="Q448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C449" i="1" l="1"/>
  <c r="AA449" i="1"/>
  <c r="Z449" i="1"/>
  <c r="R448" i="1"/>
  <c r="S448" i="1" s="1"/>
  <c r="Y448" i="1"/>
  <c r="Q449" i="1"/>
  <c r="H449" i="1"/>
  <c r="A450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Y449" i="1" l="1"/>
  <c r="AA450" i="1"/>
  <c r="C450" i="1"/>
  <c r="R449" i="1"/>
  <c r="S449" i="1" s="1"/>
  <c r="Z450" i="1"/>
  <c r="H450" i="1"/>
  <c r="A451" i="1"/>
  <c r="Q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Z451" i="1" l="1"/>
  <c r="AA451" i="1"/>
  <c r="R450" i="1"/>
  <c r="S450" i="1" s="1"/>
  <c r="Y450" i="1"/>
  <c r="C451" i="1"/>
  <c r="H451" i="1"/>
  <c r="A452" i="1"/>
  <c r="Q451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C452" i="1" l="1"/>
  <c r="Y451" i="1"/>
  <c r="AA452" i="1"/>
  <c r="Z452" i="1"/>
  <c r="R451" i="1"/>
  <c r="S451" i="1" s="1"/>
  <c r="A453" i="1"/>
  <c r="Q452" i="1"/>
  <c r="H452" i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A454" i="1" l="1"/>
  <c r="Q453" i="1"/>
  <c r="H453" i="1"/>
  <c r="AA453" i="1"/>
  <c r="R452" i="1"/>
  <c r="S452" i="1" s="1"/>
  <c r="Y452" i="1"/>
  <c r="C453" i="1"/>
  <c r="Z453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Y453" i="1" l="1"/>
  <c r="C454" i="1"/>
  <c r="AA454" i="1"/>
  <c r="Z454" i="1"/>
  <c r="R453" i="1"/>
  <c r="S453" i="1" s="1"/>
  <c r="H454" i="1"/>
  <c r="A455" i="1"/>
  <c r="Q454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C455" i="1" l="1"/>
  <c r="Z455" i="1"/>
  <c r="R454" i="1"/>
  <c r="S454" i="1" s="1"/>
  <c r="AA455" i="1"/>
  <c r="Y454" i="1"/>
  <c r="A456" i="1"/>
  <c r="H455" i="1"/>
  <c r="Q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Y455" i="1" l="1"/>
  <c r="C456" i="1"/>
  <c r="AA456" i="1"/>
  <c r="Z456" i="1"/>
  <c r="R455" i="1"/>
  <c r="S455" i="1" s="1"/>
  <c r="Q456" i="1"/>
  <c r="H456" i="1"/>
  <c r="A457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A458" i="1" l="1"/>
  <c r="Q457" i="1"/>
  <c r="H457" i="1"/>
  <c r="C457" i="1"/>
  <c r="R456" i="1"/>
  <c r="S456" i="1" s="1"/>
  <c r="AA457" i="1"/>
  <c r="Z457" i="1"/>
  <c r="Y456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AA458" i="1" l="1"/>
  <c r="R457" i="1"/>
  <c r="S457" i="1" s="1"/>
  <c r="C458" i="1"/>
  <c r="Z458" i="1"/>
  <c r="Y457" i="1"/>
  <c r="A459" i="1"/>
  <c r="Q458" i="1"/>
  <c r="H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Y458" i="1" l="1"/>
  <c r="C459" i="1"/>
  <c r="R458" i="1"/>
  <c r="S458" i="1" s="1"/>
  <c r="Z459" i="1"/>
  <c r="AA459" i="1"/>
  <c r="A460" i="1"/>
  <c r="Q459" i="1"/>
  <c r="H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A461" i="1" l="1"/>
  <c r="Q460" i="1"/>
  <c r="H460" i="1"/>
  <c r="Y459" i="1"/>
  <c r="Z460" i="1"/>
  <c r="AA460" i="1"/>
  <c r="C460" i="1"/>
  <c r="R459" i="1"/>
  <c r="S459" i="1" s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C461" i="1" l="1"/>
  <c r="AA461" i="1"/>
  <c r="Y460" i="1"/>
  <c r="Z461" i="1"/>
  <c r="R460" i="1"/>
  <c r="S460" i="1" s="1"/>
  <c r="A462" i="1"/>
  <c r="H461" i="1"/>
  <c r="Q461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AA462" i="1" l="1"/>
  <c r="Z462" i="1"/>
  <c r="R461" i="1"/>
  <c r="S461" i="1" s="1"/>
  <c r="Y461" i="1"/>
  <c r="C462" i="1"/>
  <c r="Q462" i="1"/>
  <c r="H462" i="1"/>
  <c r="A463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C463" i="1" l="1"/>
  <c r="Z463" i="1"/>
  <c r="R462" i="1"/>
  <c r="S462" i="1" s="1"/>
  <c r="AA463" i="1"/>
  <c r="Y462" i="1"/>
  <c r="H463" i="1"/>
  <c r="A464" i="1"/>
  <c r="Q463" i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Q464" i="1" l="1"/>
  <c r="H464" i="1"/>
  <c r="A465" i="1"/>
  <c r="Y463" i="1"/>
  <c r="AA464" i="1"/>
  <c r="Z464" i="1"/>
  <c r="C464" i="1"/>
  <c r="R463" i="1"/>
  <c r="S463" i="1" s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Q465" i="1" l="1"/>
  <c r="H465" i="1"/>
  <c r="A466" i="1"/>
  <c r="Z465" i="1"/>
  <c r="R464" i="1"/>
  <c r="S464" i="1" s="1"/>
  <c r="Y464" i="1"/>
  <c r="AA465" i="1"/>
  <c r="C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467" i="1" l="1"/>
  <c r="Q466" i="1"/>
  <c r="H466" i="1"/>
  <c r="R465" i="1"/>
  <c r="S465" i="1" s="1"/>
  <c r="AA466" i="1"/>
  <c r="Z466" i="1"/>
  <c r="Y465" i="1"/>
  <c r="C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R466" i="1" l="1"/>
  <c r="S466" i="1" s="1"/>
  <c r="Y466" i="1"/>
  <c r="Z467" i="1"/>
  <c r="C467" i="1"/>
  <c r="AA467" i="1"/>
  <c r="H467" i="1"/>
  <c r="A468" i="1"/>
  <c r="Q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AA468" i="1" l="1"/>
  <c r="Z468" i="1"/>
  <c r="R467" i="1"/>
  <c r="S467" i="1" s="1"/>
  <c r="Y467" i="1"/>
  <c r="C468" i="1"/>
  <c r="H468" i="1"/>
  <c r="Q468" i="1"/>
  <c r="A469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A470" i="1" l="1"/>
  <c r="Q469" i="1"/>
  <c r="H469" i="1"/>
  <c r="Z469" i="1"/>
  <c r="R468" i="1"/>
  <c r="S468" i="1" s="1"/>
  <c r="Y468" i="1"/>
  <c r="C469" i="1"/>
  <c r="AA469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AA470" i="1" l="1"/>
  <c r="Z470" i="1"/>
  <c r="Y469" i="1"/>
  <c r="C470" i="1"/>
  <c r="R469" i="1"/>
  <c r="S469" i="1" s="1"/>
  <c r="A471" i="1"/>
  <c r="Q470" i="1"/>
  <c r="H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Q471" i="1" l="1"/>
  <c r="A472" i="1"/>
  <c r="H471" i="1"/>
  <c r="AA471" i="1"/>
  <c r="R470" i="1"/>
  <c r="S470" i="1" s="1"/>
  <c r="Y470" i="1"/>
  <c r="C471" i="1"/>
  <c r="Z471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H472" i="1" l="1"/>
  <c r="A473" i="1"/>
  <c r="Q472" i="1"/>
  <c r="AA472" i="1"/>
  <c r="Y471" i="1"/>
  <c r="C472" i="1"/>
  <c r="Z472" i="1"/>
  <c r="R471" i="1"/>
  <c r="S471" i="1" s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C473" i="1" l="1"/>
  <c r="AA473" i="1"/>
  <c r="Z473" i="1"/>
  <c r="R472" i="1"/>
  <c r="S472" i="1" s="1"/>
  <c r="U473" i="1"/>
  <c r="W473" i="1" s="1"/>
  <c r="A474" i="1"/>
  <c r="Q473" i="1"/>
  <c r="H473" i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Y473" i="1" l="1"/>
  <c r="C474" i="1"/>
  <c r="AA474" i="1"/>
  <c r="Z474" i="1"/>
  <c r="R473" i="1"/>
  <c r="S473" i="1" s="1"/>
  <c r="Q474" i="1"/>
  <c r="H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Q475" i="1" l="1"/>
  <c r="A476" i="1"/>
  <c r="H475" i="1"/>
  <c r="C475" i="1"/>
  <c r="R474" i="1"/>
  <c r="S474" i="1" s="1"/>
  <c r="Y474" i="1"/>
  <c r="Z475" i="1"/>
  <c r="AA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A477" i="1" l="1"/>
  <c r="H476" i="1"/>
  <c r="Q476" i="1"/>
  <c r="Y475" i="1"/>
  <c r="C476" i="1"/>
  <c r="AA476" i="1"/>
  <c r="R475" i="1"/>
  <c r="S475" i="1" s="1"/>
  <c r="Z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Y476" i="1" l="1"/>
  <c r="R476" i="1"/>
  <c r="S476" i="1" s="1"/>
  <c r="C477" i="1"/>
  <c r="AA477" i="1"/>
  <c r="Z477" i="1"/>
  <c r="A478" i="1"/>
  <c r="H477" i="1"/>
  <c r="Q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C478" i="1" l="1"/>
  <c r="AA478" i="1"/>
  <c r="Z478" i="1"/>
  <c r="R477" i="1"/>
  <c r="S477" i="1" s="1"/>
  <c r="Y477" i="1"/>
  <c r="Q478" i="1"/>
  <c r="A479" i="1"/>
  <c r="H478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H479" i="1" l="1"/>
  <c r="Q479" i="1"/>
  <c r="A480" i="1"/>
  <c r="Z479" i="1"/>
  <c r="AA479" i="1"/>
  <c r="C479" i="1"/>
  <c r="Y478" i="1"/>
  <c r="R478" i="1"/>
  <c r="S478" i="1" s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A481" i="1" l="1"/>
  <c r="Q480" i="1"/>
  <c r="H480" i="1"/>
  <c r="C480" i="1"/>
  <c r="AA480" i="1"/>
  <c r="Z480" i="1"/>
  <c r="R479" i="1"/>
  <c r="S479" i="1" s="1"/>
  <c r="Y479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Z481" i="1" l="1"/>
  <c r="C481" i="1"/>
  <c r="Y480" i="1"/>
  <c r="AA481" i="1"/>
  <c r="R480" i="1"/>
  <c r="S480" i="1" s="1"/>
  <c r="A482" i="1"/>
  <c r="Q481" i="1"/>
  <c r="H481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C482" i="1"/>
  <c r="AA482" i="1"/>
  <c r="Z482" i="1"/>
  <c r="Q482" i="1"/>
  <c r="H482" i="1"/>
  <c r="A483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A484" i="1" l="1"/>
  <c r="Q483" i="1"/>
  <c r="H483" i="1"/>
  <c r="C483" i="1"/>
  <c r="Z483" i="1"/>
  <c r="AA483" i="1"/>
  <c r="R482" i="1"/>
  <c r="S482" i="1" s="1"/>
  <c r="Y482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A484" i="1" l="1"/>
  <c r="Z484" i="1"/>
  <c r="Y483" i="1"/>
  <c r="C484" i="1"/>
  <c r="R483" i="1"/>
  <c r="S483" i="1" s="1"/>
  <c r="Q484" i="1"/>
  <c r="H484" i="1"/>
  <c r="A485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H485" i="1" l="1"/>
  <c r="A486" i="1"/>
  <c r="Q485" i="1"/>
  <c r="Z485" i="1"/>
  <c r="Y484" i="1"/>
  <c r="R484" i="1"/>
  <c r="S484" i="1" s="1"/>
  <c r="C485" i="1"/>
  <c r="AA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Q486" i="1" l="1"/>
  <c r="H486" i="1"/>
  <c r="A487" i="1"/>
  <c r="R485" i="1"/>
  <c r="S485" i="1" s="1"/>
  <c r="Z486" i="1"/>
  <c r="AA486" i="1"/>
  <c r="C486" i="1"/>
  <c r="Y485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A488" i="1" l="1"/>
  <c r="H487" i="1"/>
  <c r="Q487" i="1"/>
  <c r="Z487" i="1"/>
  <c r="AA487" i="1"/>
  <c r="R486" i="1"/>
  <c r="S486" i="1" s="1"/>
  <c r="Y486" i="1"/>
  <c r="C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Y487" i="1" l="1"/>
  <c r="C488" i="1"/>
  <c r="AA488" i="1"/>
  <c r="Z488" i="1"/>
  <c r="R487" i="1"/>
  <c r="S487" i="1" s="1"/>
  <c r="A489" i="1"/>
  <c r="Q488" i="1"/>
  <c r="H488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AA489" i="1" l="1"/>
  <c r="C489" i="1"/>
  <c r="Z489" i="1"/>
  <c r="R488" i="1"/>
  <c r="S488" i="1" s="1"/>
  <c r="Y488" i="1"/>
  <c r="Q489" i="1"/>
  <c r="H489" i="1"/>
  <c r="A490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A491" i="1" l="1"/>
  <c r="Q490" i="1"/>
  <c r="H490" i="1"/>
  <c r="Z490" i="1"/>
  <c r="R489" i="1"/>
  <c r="S489" i="1" s="1"/>
  <c r="Y489" i="1"/>
  <c r="C490" i="1"/>
  <c r="AA490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Z491" i="1" l="1"/>
  <c r="AA491" i="1"/>
  <c r="Y490" i="1"/>
  <c r="C491" i="1"/>
  <c r="R490" i="1"/>
  <c r="S490" i="1" s="1"/>
  <c r="H491" i="1"/>
  <c r="A492" i="1"/>
  <c r="Q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A492" i="1" l="1"/>
  <c r="Z492" i="1"/>
  <c r="R491" i="1"/>
  <c r="S491" i="1" s="1"/>
  <c r="C492" i="1"/>
  <c r="Y491" i="1"/>
  <c r="A493" i="1"/>
  <c r="H492" i="1"/>
  <c r="Q492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Q493" i="1" l="1"/>
  <c r="H493" i="1"/>
  <c r="A494" i="1"/>
  <c r="AA493" i="1"/>
  <c r="R492" i="1"/>
  <c r="S492" i="1" s="1"/>
  <c r="Y492" i="1"/>
  <c r="C493" i="1"/>
  <c r="Z493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H494" i="1" l="1"/>
  <c r="A495" i="1"/>
  <c r="Q494" i="1"/>
  <c r="AA494" i="1"/>
  <c r="Z494" i="1"/>
  <c r="R493" i="1"/>
  <c r="S493" i="1" s="1"/>
  <c r="Y493" i="1"/>
  <c r="C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R494" i="1" l="1"/>
  <c r="S494" i="1" s="1"/>
  <c r="Y494" i="1"/>
  <c r="C495" i="1"/>
  <c r="AA495" i="1"/>
  <c r="Z495" i="1"/>
  <c r="H495" i="1"/>
  <c r="A496" i="1"/>
  <c r="Q495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A497" i="1" l="1"/>
  <c r="Q496" i="1"/>
  <c r="H496" i="1"/>
  <c r="AA496" i="1"/>
  <c r="Z496" i="1"/>
  <c r="R495" i="1"/>
  <c r="S495" i="1" s="1"/>
  <c r="Y495" i="1"/>
  <c r="C496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Z497" i="1" l="1"/>
  <c r="R496" i="1"/>
  <c r="S496" i="1" s="1"/>
  <c r="Y496" i="1"/>
  <c r="C497" i="1"/>
  <c r="AA497" i="1"/>
  <c r="H497" i="1"/>
  <c r="A498" i="1"/>
  <c r="Q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Q498" i="1" l="1"/>
  <c r="A499" i="1"/>
  <c r="H498" i="1"/>
  <c r="AA498" i="1"/>
  <c r="Z498" i="1"/>
  <c r="C498" i="1"/>
  <c r="R497" i="1"/>
  <c r="S497" i="1" s="1"/>
  <c r="Y497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H499" i="1" l="1"/>
  <c r="A500" i="1"/>
  <c r="Q499" i="1"/>
  <c r="C499" i="1"/>
  <c r="Z499" i="1"/>
  <c r="R498" i="1"/>
  <c r="S498" i="1" s="1"/>
  <c r="Y498" i="1"/>
  <c r="AA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C500" i="1"/>
  <c r="AA500" i="1"/>
  <c r="R499" i="1"/>
  <c r="S499" i="1" s="1"/>
  <c r="Z500" i="1"/>
  <c r="A501" i="1"/>
  <c r="Q500" i="1"/>
  <c r="H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Y500" i="1" l="1"/>
  <c r="Z501" i="1"/>
  <c r="R500" i="1"/>
  <c r="S500" i="1" s="1"/>
  <c r="C501" i="1"/>
  <c r="AA501" i="1"/>
  <c r="A502" i="1"/>
  <c r="Q501" i="1"/>
  <c r="H501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H502" i="1" l="1"/>
  <c r="A503" i="1"/>
  <c r="Q502" i="1"/>
  <c r="AA502" i="1"/>
  <c r="Z502" i="1"/>
  <c r="R501" i="1"/>
  <c r="S501" i="1" s="1"/>
  <c r="C502" i="1"/>
  <c r="Y501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H503" i="1" l="1"/>
  <c r="A504" i="1"/>
  <c r="Q503" i="1"/>
  <c r="R502" i="1"/>
  <c r="S502" i="1" s="1"/>
  <c r="Y502" i="1"/>
  <c r="Z503" i="1"/>
  <c r="C503" i="1"/>
  <c r="AA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Z504" i="1"/>
  <c r="R503" i="1"/>
  <c r="S503" i="1" s="1"/>
  <c r="C504" i="1"/>
  <c r="AA504" i="1"/>
  <c r="A505" i="1"/>
  <c r="Q504" i="1"/>
  <c r="H504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R504" i="1" l="1"/>
  <c r="S504" i="1" s="1"/>
  <c r="C505" i="1"/>
  <c r="AA505" i="1"/>
  <c r="Z505" i="1"/>
  <c r="Y504" i="1"/>
  <c r="Q505" i="1"/>
  <c r="H505" i="1"/>
  <c r="A506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Q506" i="1" l="1"/>
  <c r="H506" i="1"/>
  <c r="A507" i="1"/>
  <c r="C506" i="1"/>
  <c r="Z506" i="1"/>
  <c r="R505" i="1"/>
  <c r="S505" i="1" s="1"/>
  <c r="AA506" i="1"/>
  <c r="Y505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H507" i="1" l="1"/>
  <c r="A508" i="1"/>
  <c r="Q507" i="1"/>
  <c r="Z507" i="1"/>
  <c r="Y506" i="1"/>
  <c r="C507" i="1"/>
  <c r="R506" i="1"/>
  <c r="S506" i="1" s="1"/>
  <c r="AA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R507" i="1" l="1"/>
  <c r="S507" i="1" s="1"/>
  <c r="Z508" i="1"/>
  <c r="Y507" i="1"/>
  <c r="C508" i="1"/>
  <c r="AA508" i="1"/>
  <c r="A509" i="1"/>
  <c r="Q508" i="1"/>
  <c r="H508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Z509" i="1" l="1"/>
  <c r="R508" i="1"/>
  <c r="S508" i="1" s="1"/>
  <c r="Y508" i="1"/>
  <c r="AA509" i="1"/>
  <c r="C509" i="1"/>
  <c r="A510" i="1"/>
  <c r="Q509" i="1"/>
  <c r="H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C510" i="1"/>
  <c r="AA510" i="1"/>
  <c r="Z510" i="1"/>
  <c r="Q510" i="1"/>
  <c r="H510" i="1"/>
  <c r="A511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R510" i="1" l="1"/>
  <c r="S510" i="1" s="1"/>
  <c r="Y510" i="1"/>
  <c r="C511" i="1"/>
  <c r="AA511" i="1"/>
  <c r="Z511" i="1"/>
  <c r="H511" i="1"/>
  <c r="A512" i="1"/>
  <c r="Q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Z512" i="1" l="1"/>
  <c r="Y511" i="1"/>
  <c r="C512" i="1"/>
  <c r="AA512" i="1"/>
  <c r="R511" i="1"/>
  <c r="S511" i="1" s="1"/>
  <c r="Q512" i="1"/>
  <c r="A513" i="1"/>
  <c r="H512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A514" i="1" l="1"/>
  <c r="Q513" i="1"/>
  <c r="H513" i="1"/>
  <c r="C513" i="1"/>
  <c r="AA513" i="1"/>
  <c r="Z513" i="1"/>
  <c r="R512" i="1"/>
  <c r="S512" i="1" s="1"/>
  <c r="Y512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R513" i="1" l="1"/>
  <c r="S513" i="1" s="1"/>
  <c r="Y513" i="1"/>
  <c r="AA514" i="1"/>
  <c r="Z514" i="1"/>
  <c r="C514" i="1"/>
  <c r="Q514" i="1"/>
  <c r="A515" i="1"/>
  <c r="H514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Z515" i="1" l="1"/>
  <c r="AA515" i="1"/>
  <c r="R514" i="1"/>
  <c r="S514" i="1" s="1"/>
  <c r="C515" i="1"/>
  <c r="Y514" i="1"/>
  <c r="H515" i="1"/>
  <c r="A516" i="1"/>
  <c r="Q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A516" i="1" l="1"/>
  <c r="Z516" i="1"/>
  <c r="R515" i="1"/>
  <c r="S515" i="1" s="1"/>
  <c r="C516" i="1"/>
  <c r="Y515" i="1"/>
  <c r="A517" i="1"/>
  <c r="Q516" i="1"/>
  <c r="H516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C517" i="1" l="1"/>
  <c r="AA517" i="1"/>
  <c r="R516" i="1"/>
  <c r="S516" i="1" s="1"/>
  <c r="Y516" i="1"/>
  <c r="Z517" i="1"/>
  <c r="A518" i="1"/>
  <c r="Q517" i="1"/>
  <c r="H517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Y517" i="1" l="1"/>
  <c r="Z518" i="1"/>
  <c r="C518" i="1"/>
  <c r="AA518" i="1"/>
  <c r="R517" i="1"/>
  <c r="S517" i="1" s="1"/>
  <c r="Q518" i="1"/>
  <c r="H518" i="1"/>
  <c r="A519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H519" i="1" l="1"/>
  <c r="A520" i="1"/>
  <c r="Q519" i="1"/>
  <c r="C519" i="1"/>
  <c r="R518" i="1"/>
  <c r="S518" i="1" s="1"/>
  <c r="Y518" i="1"/>
  <c r="Z519" i="1"/>
  <c r="AA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Q520" i="1" l="1"/>
  <c r="A521" i="1"/>
  <c r="H520" i="1"/>
  <c r="AA520" i="1"/>
  <c r="Y519" i="1"/>
  <c r="Z520" i="1"/>
  <c r="C520" i="1"/>
  <c r="R519" i="1"/>
  <c r="S519" i="1" s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Q521" i="1" l="1"/>
  <c r="A522" i="1"/>
  <c r="H521" i="1"/>
  <c r="Z521" i="1"/>
  <c r="R520" i="1"/>
  <c r="S520" i="1" s="1"/>
  <c r="Y520" i="1"/>
  <c r="C521" i="1"/>
  <c r="AA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H522" i="1" l="1"/>
  <c r="A523" i="1"/>
  <c r="Q522" i="1"/>
  <c r="R521" i="1"/>
  <c r="S521" i="1" s="1"/>
  <c r="AA522" i="1"/>
  <c r="Z522" i="1"/>
  <c r="Y521" i="1"/>
  <c r="C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AA523" i="1" l="1"/>
  <c r="R522" i="1"/>
  <c r="S522" i="1" s="1"/>
  <c r="Y522" i="1"/>
  <c r="C523" i="1"/>
  <c r="Z523" i="1"/>
  <c r="A524" i="1"/>
  <c r="Q523" i="1"/>
  <c r="H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AA524" i="1" l="1"/>
  <c r="Y523" i="1"/>
  <c r="C524" i="1"/>
  <c r="Z524" i="1"/>
  <c r="R523" i="1"/>
  <c r="S523" i="1" s="1"/>
  <c r="Q524" i="1"/>
  <c r="H524" i="1"/>
  <c r="A525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H525" i="1" l="1"/>
  <c r="Q525" i="1"/>
  <c r="A526" i="1"/>
  <c r="C525" i="1"/>
  <c r="Y524" i="1"/>
  <c r="AA525" i="1"/>
  <c r="Z525" i="1"/>
  <c r="R524" i="1"/>
  <c r="S524" i="1" s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A527" i="1" l="1"/>
  <c r="Q526" i="1"/>
  <c r="H526" i="1"/>
  <c r="R525" i="1"/>
  <c r="S525" i="1" s="1"/>
  <c r="C526" i="1"/>
  <c r="Z526" i="1"/>
  <c r="Y525" i="1"/>
  <c r="AA526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C527" i="1" l="1"/>
  <c r="Z527" i="1"/>
  <c r="AA527" i="1"/>
  <c r="R526" i="1"/>
  <c r="S526" i="1" s="1"/>
  <c r="Y526" i="1"/>
  <c r="A528" i="1"/>
  <c r="Q527" i="1"/>
  <c r="H527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C528" i="1" l="1"/>
  <c r="AA528" i="1"/>
  <c r="Y527" i="1"/>
  <c r="R527" i="1"/>
  <c r="S527" i="1" s="1"/>
  <c r="Z528" i="1"/>
  <c r="Q528" i="1"/>
  <c r="H528" i="1"/>
  <c r="A529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Q529" i="1" l="1"/>
  <c r="A530" i="1"/>
  <c r="H529" i="1"/>
  <c r="R528" i="1"/>
  <c r="S528" i="1" s="1"/>
  <c r="C529" i="1"/>
  <c r="Z529" i="1"/>
  <c r="Y528" i="1"/>
  <c r="AA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H530" i="1" l="1"/>
  <c r="A531" i="1"/>
  <c r="Q530" i="1"/>
  <c r="Z530" i="1"/>
  <c r="R529" i="1"/>
  <c r="S529" i="1" s="1"/>
  <c r="C530" i="1"/>
  <c r="AA530" i="1"/>
  <c r="Y529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A532" i="1" l="1"/>
  <c r="Q531" i="1"/>
  <c r="H531" i="1"/>
  <c r="Y530" i="1"/>
  <c r="R530" i="1"/>
  <c r="S530" i="1" s="1"/>
  <c r="Z531" i="1"/>
  <c r="AA531" i="1"/>
  <c r="C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Z532" i="1" l="1"/>
  <c r="R531" i="1"/>
  <c r="S531" i="1" s="1"/>
  <c r="Y531" i="1"/>
  <c r="C532" i="1"/>
  <c r="AA532" i="1"/>
  <c r="H532" i="1"/>
  <c r="Q532" i="1"/>
  <c r="A533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C533" i="1" l="1"/>
  <c r="AA533" i="1"/>
  <c r="Y532" i="1"/>
  <c r="R532" i="1"/>
  <c r="S532" i="1" s="1"/>
  <c r="Z533" i="1"/>
  <c r="A534" i="1"/>
  <c r="Q533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Z534" i="1" l="1"/>
  <c r="Y533" i="1"/>
  <c r="C534" i="1"/>
  <c r="AA534" i="1"/>
  <c r="R533" i="1"/>
  <c r="S533" i="1" s="1"/>
  <c r="H534" i="1"/>
  <c r="A535" i="1"/>
  <c r="Q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A536" i="1" l="1"/>
  <c r="Q535" i="1"/>
  <c r="H535" i="1"/>
  <c r="R534" i="1"/>
  <c r="S534" i="1" s="1"/>
  <c r="Y534" i="1"/>
  <c r="C535" i="1"/>
  <c r="Z535" i="1"/>
  <c r="AA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Y535" i="1" l="1"/>
  <c r="C536" i="1"/>
  <c r="R535" i="1"/>
  <c r="S535" i="1" s="1"/>
  <c r="Z536" i="1"/>
  <c r="AA536" i="1"/>
  <c r="A537" i="1"/>
  <c r="Q536" i="1"/>
  <c r="H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Q537" i="1" l="1"/>
  <c r="H537" i="1"/>
  <c r="A538" i="1"/>
  <c r="Y536" i="1"/>
  <c r="C537" i="1"/>
  <c r="AA537" i="1"/>
  <c r="Z537" i="1"/>
  <c r="R536" i="1"/>
  <c r="S536" i="1" s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Q538" i="1" l="1"/>
  <c r="H538" i="1"/>
  <c r="A539" i="1"/>
  <c r="R537" i="1"/>
  <c r="S537" i="1" s="1"/>
  <c r="C538" i="1"/>
  <c r="AA538" i="1"/>
  <c r="Z538" i="1"/>
  <c r="Y537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Q539" i="1"/>
  <c r="A540" i="1"/>
  <c r="C539" i="1"/>
  <c r="AA539" i="1"/>
  <c r="R538" i="1"/>
  <c r="S538" i="1" s="1"/>
  <c r="Y538" i="1"/>
  <c r="Z539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H540" i="1" l="1"/>
  <c r="Q540" i="1"/>
  <c r="A541" i="1"/>
  <c r="Y539" i="1"/>
  <c r="C540" i="1"/>
  <c r="R539" i="1"/>
  <c r="S539" i="1" s="1"/>
  <c r="AA540" i="1"/>
  <c r="Z540" i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Q541" i="1" l="1"/>
  <c r="H541" i="1"/>
  <c r="A542" i="1"/>
  <c r="AA541" i="1"/>
  <c r="Z541" i="1"/>
  <c r="R540" i="1"/>
  <c r="S540" i="1" s="1"/>
  <c r="C541" i="1"/>
  <c r="Y540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Q542" i="1" l="1"/>
  <c r="H542" i="1"/>
  <c r="A543" i="1"/>
  <c r="Z542" i="1"/>
  <c r="R541" i="1"/>
  <c r="S541" i="1" s="1"/>
  <c r="Y541" i="1"/>
  <c r="AA542" i="1"/>
  <c r="C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Q543" i="1" l="1"/>
  <c r="H543" i="1"/>
  <c r="A544" i="1"/>
  <c r="C543" i="1"/>
  <c r="Z543" i="1"/>
  <c r="Y542" i="1"/>
  <c r="AA543" i="1"/>
  <c r="R542" i="1"/>
  <c r="S542" i="1" s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A545" i="1" l="1"/>
  <c r="Q544" i="1"/>
  <c r="H544" i="1"/>
  <c r="Y543" i="1"/>
  <c r="C544" i="1"/>
  <c r="AA544" i="1"/>
  <c r="Z544" i="1"/>
  <c r="R543" i="1"/>
  <c r="S543" i="1" s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AA545" i="1" l="1"/>
  <c r="Z545" i="1"/>
  <c r="C545" i="1"/>
  <c r="R544" i="1"/>
  <c r="S544" i="1" s="1"/>
  <c r="Y544" i="1"/>
  <c r="A546" i="1"/>
  <c r="Q545" i="1"/>
  <c r="H54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H546" i="1" l="1"/>
  <c r="A547" i="1"/>
  <c r="Q546" i="1"/>
  <c r="Y545" i="1"/>
  <c r="AA546" i="1"/>
  <c r="Z546" i="1"/>
  <c r="R545" i="1"/>
  <c r="S545" i="1" s="1"/>
  <c r="C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C547" i="1" l="1"/>
  <c r="Z547" i="1"/>
  <c r="AA547" i="1"/>
  <c r="R546" i="1"/>
  <c r="S546" i="1" s="1"/>
  <c r="Y546" i="1"/>
  <c r="Q547" i="1"/>
  <c r="H547" i="1"/>
  <c r="A548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Q548" i="1" l="1"/>
  <c r="A549" i="1"/>
  <c r="H548" i="1"/>
  <c r="AA548" i="1"/>
  <c r="Z548" i="1"/>
  <c r="R547" i="1"/>
  <c r="S547" i="1" s="1"/>
  <c r="Y547" i="1"/>
  <c r="C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Q549" i="1" l="1"/>
  <c r="H549" i="1"/>
  <c r="A550" i="1"/>
  <c r="C549" i="1"/>
  <c r="AA549" i="1"/>
  <c r="R548" i="1"/>
  <c r="S548" i="1" s="1"/>
  <c r="Z549" i="1"/>
  <c r="Y548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H550" i="1" l="1"/>
  <c r="A551" i="1"/>
  <c r="Q550" i="1"/>
  <c r="R549" i="1"/>
  <c r="S549" i="1" s="1"/>
  <c r="C550" i="1"/>
  <c r="Y549" i="1"/>
  <c r="AA550" i="1"/>
  <c r="Z550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C551" i="1" l="1"/>
  <c r="AA551" i="1"/>
  <c r="Z551" i="1"/>
  <c r="Y550" i="1"/>
  <c r="R550" i="1"/>
  <c r="S550" i="1" s="1"/>
  <c r="Q551" i="1"/>
  <c r="H551" i="1"/>
  <c r="A552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Q552" i="1" l="1"/>
  <c r="H552" i="1"/>
  <c r="A553" i="1"/>
  <c r="Z552" i="1"/>
  <c r="R551" i="1"/>
  <c r="S551" i="1" s="1"/>
  <c r="Y551" i="1"/>
  <c r="C552" i="1"/>
  <c r="AA552" i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A554" i="1" l="1"/>
  <c r="Q553" i="1"/>
  <c r="H553" i="1"/>
  <c r="Z553" i="1"/>
  <c r="AA553" i="1"/>
  <c r="R552" i="1"/>
  <c r="S552" i="1" s="1"/>
  <c r="Y552" i="1"/>
  <c r="C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R553" i="1" l="1"/>
  <c r="S553" i="1" s="1"/>
  <c r="Y553" i="1"/>
  <c r="AA554" i="1"/>
  <c r="Z554" i="1"/>
  <c r="C554" i="1"/>
  <c r="H554" i="1"/>
  <c r="A555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H555" i="1" l="1"/>
  <c r="A556" i="1"/>
  <c r="Q555" i="1"/>
  <c r="R554" i="1"/>
  <c r="S554" i="1" s="1"/>
  <c r="C555" i="1"/>
  <c r="Y554" i="1"/>
  <c r="Z555" i="1"/>
  <c r="AA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A557" i="1" l="1"/>
  <c r="H556" i="1"/>
  <c r="Q556" i="1"/>
  <c r="Z556" i="1"/>
  <c r="Y555" i="1"/>
  <c r="C556" i="1"/>
  <c r="AA556" i="1"/>
  <c r="R555" i="1"/>
  <c r="S555" i="1" s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R556" i="1" l="1"/>
  <c r="S556" i="1" s="1"/>
  <c r="Y556" i="1"/>
  <c r="AA557" i="1"/>
  <c r="Z557" i="1"/>
  <c r="C557" i="1"/>
  <c r="Q557" i="1"/>
  <c r="H557" i="1"/>
  <c r="A558" i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H558" i="1" l="1"/>
  <c r="A559" i="1"/>
  <c r="Q558" i="1"/>
  <c r="Y557" i="1"/>
  <c r="C558" i="1"/>
  <c r="AA558" i="1"/>
  <c r="Z558" i="1"/>
  <c r="R557" i="1"/>
  <c r="S557" i="1" s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H559" i="1" l="1"/>
  <c r="A560" i="1"/>
  <c r="Q559" i="1"/>
  <c r="R558" i="1"/>
  <c r="S558" i="1" s="1"/>
  <c r="Y558" i="1"/>
  <c r="Z559" i="1"/>
  <c r="C559" i="1"/>
  <c r="AA559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A561" i="1" l="1"/>
  <c r="Q560" i="1"/>
  <c r="H560" i="1"/>
  <c r="Z560" i="1"/>
  <c r="R559" i="1"/>
  <c r="S559" i="1" s="1"/>
  <c r="C560" i="1"/>
  <c r="AA560" i="1"/>
  <c r="Y559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Z561" i="1"/>
  <c r="R560" i="1"/>
  <c r="S560" i="1" s="1"/>
  <c r="AA561" i="1"/>
  <c r="Y560" i="1"/>
  <c r="H561" i="1"/>
  <c r="A562" i="1"/>
  <c r="Q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Q562" i="1" l="1"/>
  <c r="H562" i="1"/>
  <c r="A563" i="1"/>
  <c r="C562" i="1"/>
  <c r="AA562" i="1"/>
  <c r="R561" i="1"/>
  <c r="S561" i="1" s="1"/>
  <c r="Z562" i="1"/>
  <c r="Y561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AA563" i="1"/>
  <c r="Y562" i="1"/>
  <c r="C563" i="1"/>
  <c r="R562" i="1"/>
  <c r="S562" i="1" s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A565" i="1" l="1"/>
  <c r="Q564" i="1"/>
  <c r="H564" i="1"/>
  <c r="R563" i="1"/>
  <c r="S563" i="1" s="1"/>
  <c r="C564" i="1"/>
  <c r="Z564" i="1"/>
  <c r="Y563" i="1"/>
  <c r="AA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AA565" i="1" l="1"/>
  <c r="Z565" i="1"/>
  <c r="R564" i="1"/>
  <c r="S564" i="1" s="1"/>
  <c r="Y564" i="1"/>
  <c r="C565" i="1"/>
  <c r="A566" i="1"/>
  <c r="Q565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R565" i="1" l="1"/>
  <c r="S565" i="1" s="1"/>
  <c r="AA566" i="1"/>
  <c r="Z566" i="1"/>
  <c r="Y565" i="1"/>
  <c r="C566" i="1"/>
  <c r="H566" i="1"/>
  <c r="A567" i="1"/>
  <c r="Q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H567" i="1" l="1"/>
  <c r="A568" i="1"/>
  <c r="Q567" i="1"/>
  <c r="C567" i="1"/>
  <c r="Z567" i="1"/>
  <c r="R566" i="1"/>
  <c r="S566" i="1" s="1"/>
  <c r="AA567" i="1"/>
  <c r="Y566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AA568" i="1" l="1"/>
  <c r="Y567" i="1"/>
  <c r="C568" i="1"/>
  <c r="Z568" i="1"/>
  <c r="R567" i="1"/>
  <c r="S567" i="1" s="1"/>
  <c r="A569" i="1"/>
  <c r="Q568" i="1"/>
  <c r="H568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R568" i="1" l="1"/>
  <c r="S568" i="1" s="1"/>
  <c r="C569" i="1"/>
  <c r="AA569" i="1"/>
  <c r="Z569" i="1"/>
  <c r="Y568" i="1"/>
  <c r="A570" i="1"/>
  <c r="Q569" i="1"/>
  <c r="H569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Z570" i="1" l="1"/>
  <c r="R569" i="1"/>
  <c r="S569" i="1" s="1"/>
  <c r="AA570" i="1"/>
  <c r="Y569" i="1"/>
  <c r="C570" i="1"/>
  <c r="Q570" i="1"/>
  <c r="H570" i="1"/>
  <c r="A571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Q571" i="1"/>
  <c r="H571" i="1"/>
  <c r="AA571" i="1"/>
  <c r="R570" i="1"/>
  <c r="S570" i="1" s="1"/>
  <c r="Z571" i="1"/>
  <c r="Y570" i="1"/>
  <c r="C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AA572" i="1"/>
  <c r="R571" i="1"/>
  <c r="S571" i="1" s="1"/>
  <c r="C572" i="1"/>
  <c r="Z572" i="1"/>
  <c r="A573" i="1"/>
  <c r="H572" i="1"/>
  <c r="Q572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Z573" i="1" l="1"/>
  <c r="Y572" i="1"/>
  <c r="C573" i="1"/>
  <c r="R572" i="1"/>
  <c r="S572" i="1" s="1"/>
  <c r="AA573" i="1"/>
  <c r="A574" i="1"/>
  <c r="Q573" i="1"/>
  <c r="H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A574" i="1" l="1"/>
  <c r="R573" i="1"/>
  <c r="S573" i="1" s="1"/>
  <c r="Y573" i="1"/>
  <c r="Z574" i="1"/>
  <c r="C574" i="1"/>
  <c r="Q574" i="1"/>
  <c r="H574" i="1"/>
  <c r="A575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C575" i="1" l="1"/>
  <c r="Z575" i="1"/>
  <c r="AA575" i="1"/>
  <c r="R574" i="1"/>
  <c r="S574" i="1" s="1"/>
  <c r="Y574" i="1"/>
  <c r="A576" i="1"/>
  <c r="Q575" i="1"/>
  <c r="H575" i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C576" i="1" l="1"/>
  <c r="Y575" i="1"/>
  <c r="AA576" i="1"/>
  <c r="Z576" i="1"/>
  <c r="R575" i="1"/>
  <c r="S575" i="1" s="1"/>
  <c r="Q576" i="1"/>
  <c r="H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H577" i="1" l="1"/>
  <c r="Q577" i="1"/>
  <c r="A578" i="1"/>
  <c r="R576" i="1"/>
  <c r="S576" i="1" s="1"/>
  <c r="Y576" i="1"/>
  <c r="AA577" i="1"/>
  <c r="Z577" i="1"/>
  <c r="C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Q578" i="1" l="1"/>
  <c r="H578" i="1"/>
  <c r="A579" i="1"/>
  <c r="R577" i="1"/>
  <c r="S577" i="1" s="1"/>
  <c r="Y577" i="1"/>
  <c r="C578" i="1"/>
  <c r="AA578" i="1"/>
  <c r="Z578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H579" i="1" l="1"/>
  <c r="A580" i="1"/>
  <c r="Q579" i="1"/>
  <c r="R578" i="1"/>
  <c r="S578" i="1" s="1"/>
  <c r="C579" i="1"/>
  <c r="Y578" i="1"/>
  <c r="Z579" i="1"/>
  <c r="AA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A581" i="1" l="1"/>
  <c r="Q580" i="1"/>
  <c r="H580" i="1"/>
  <c r="Z580" i="1"/>
  <c r="R579" i="1"/>
  <c r="S579" i="1" s="1"/>
  <c r="Y579" i="1"/>
  <c r="C580" i="1"/>
  <c r="AA580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Z581" i="1" l="1"/>
  <c r="C581" i="1"/>
  <c r="AA581" i="1"/>
  <c r="R580" i="1"/>
  <c r="S580" i="1" s="1"/>
  <c r="Y580" i="1"/>
  <c r="Q581" i="1"/>
  <c r="H581" i="1"/>
  <c r="A582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Q582" i="1" l="1"/>
  <c r="H582" i="1"/>
  <c r="A583" i="1"/>
  <c r="R581" i="1"/>
  <c r="S581" i="1" s="1"/>
  <c r="AA582" i="1"/>
  <c r="C582" i="1"/>
  <c r="Z582" i="1"/>
  <c r="Y581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H583" i="1" l="1"/>
  <c r="A584" i="1"/>
  <c r="Q583" i="1"/>
  <c r="C583" i="1"/>
  <c r="Z583" i="1"/>
  <c r="AA583" i="1"/>
  <c r="Y582" i="1"/>
  <c r="R582" i="1"/>
  <c r="S582" i="1" s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C584" i="1" l="1"/>
  <c r="Y583" i="1"/>
  <c r="AA584" i="1"/>
  <c r="Z584" i="1"/>
  <c r="R583" i="1"/>
  <c r="S583" i="1" s="1"/>
  <c r="Q584" i="1"/>
  <c r="H584" i="1"/>
  <c r="A585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Q585" i="1" l="1"/>
  <c r="H585" i="1"/>
  <c r="A586" i="1"/>
  <c r="C585" i="1"/>
  <c r="Z585" i="1"/>
  <c r="R584" i="1"/>
  <c r="S584" i="1" s="1"/>
  <c r="Y584" i="1"/>
  <c r="AA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R585" i="1"/>
  <c r="S585" i="1" s="1"/>
  <c r="Y585" i="1"/>
  <c r="C586" i="1"/>
  <c r="Z586" i="1"/>
  <c r="AA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H587" i="1" l="1"/>
  <c r="A588" i="1"/>
  <c r="Q587" i="1"/>
  <c r="C587" i="1"/>
  <c r="R586" i="1"/>
  <c r="S586" i="1" s="1"/>
  <c r="Z587" i="1"/>
  <c r="AA587" i="1"/>
  <c r="Y586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AA588" i="1" l="1"/>
  <c r="Z588" i="1"/>
  <c r="R587" i="1"/>
  <c r="S587" i="1" s="1"/>
  <c r="Y587" i="1"/>
  <c r="C588" i="1"/>
  <c r="A589" i="1"/>
  <c r="H588" i="1"/>
  <c r="Q588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AA589" i="1" l="1"/>
  <c r="Z589" i="1"/>
  <c r="R588" i="1"/>
  <c r="S588" i="1" s="1"/>
  <c r="C589" i="1"/>
  <c r="Y588" i="1"/>
  <c r="A590" i="1"/>
  <c r="Q589" i="1"/>
  <c r="H589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AA590" i="1" l="1"/>
  <c r="R589" i="1"/>
  <c r="S589" i="1" s="1"/>
  <c r="Y589" i="1"/>
  <c r="Z590" i="1"/>
  <c r="C590" i="1"/>
  <c r="H590" i="1"/>
  <c r="A591" i="1"/>
  <c r="Q590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R590" i="1" l="1"/>
  <c r="S590" i="1" s="1"/>
  <c r="AA591" i="1"/>
  <c r="Z591" i="1"/>
  <c r="Y590" i="1"/>
  <c r="C591" i="1"/>
  <c r="A592" i="1"/>
  <c r="Q591" i="1"/>
  <c r="H591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C592" i="1" l="1"/>
  <c r="AA592" i="1"/>
  <c r="Y591" i="1"/>
  <c r="Z592" i="1"/>
  <c r="R591" i="1"/>
  <c r="S591" i="1" s="1"/>
  <c r="A593" i="1"/>
  <c r="Q592" i="1"/>
  <c r="H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Y592" i="1" l="1"/>
  <c r="C593" i="1"/>
  <c r="R592" i="1"/>
  <c r="S592" i="1" s="1"/>
  <c r="AA593" i="1"/>
  <c r="Z593" i="1"/>
  <c r="A594" i="1"/>
  <c r="Q593" i="1"/>
  <c r="H593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C594" i="1" l="1"/>
  <c r="Z594" i="1"/>
  <c r="R593" i="1"/>
  <c r="S593" i="1" s="1"/>
  <c r="Y593" i="1"/>
  <c r="AA594" i="1"/>
  <c r="H594" i="1"/>
  <c r="A595" i="1"/>
  <c r="Q594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AA595" i="1" l="1"/>
  <c r="R594" i="1"/>
  <c r="S594" i="1" s="1"/>
  <c r="Y594" i="1"/>
  <c r="C595" i="1"/>
  <c r="Z595" i="1"/>
  <c r="H595" i="1"/>
  <c r="A596" i="1"/>
  <c r="Q595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C596" i="1" l="1"/>
  <c r="AA596" i="1"/>
  <c r="Z596" i="1"/>
  <c r="Y595" i="1"/>
  <c r="R595" i="1"/>
  <c r="S595" i="1" s="1"/>
  <c r="A597" i="1"/>
  <c r="Q596" i="1"/>
  <c r="H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C597" i="1" l="1"/>
  <c r="AA597" i="1"/>
  <c r="Y596" i="1"/>
  <c r="Z597" i="1"/>
  <c r="R596" i="1"/>
  <c r="S596" i="1" s="1"/>
  <c r="Q597" i="1"/>
  <c r="H597" i="1"/>
  <c r="A598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Q598" i="1" l="1"/>
  <c r="H598" i="1"/>
  <c r="A599" i="1"/>
  <c r="AA598" i="1"/>
  <c r="Y597" i="1"/>
  <c r="Z598" i="1"/>
  <c r="R597" i="1"/>
  <c r="S597" i="1" s="1"/>
  <c r="C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H599" i="1" l="1"/>
  <c r="Q599" i="1"/>
  <c r="A600" i="1"/>
  <c r="Z599" i="1"/>
  <c r="Y598" i="1"/>
  <c r="AA599" i="1"/>
  <c r="R598" i="1"/>
  <c r="S598" i="1" s="1"/>
  <c r="C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A601" i="1" l="1"/>
  <c r="Q600" i="1"/>
  <c r="H600" i="1"/>
  <c r="C600" i="1"/>
  <c r="AA600" i="1"/>
  <c r="Z600" i="1"/>
  <c r="R599" i="1"/>
  <c r="S599" i="1" s="1"/>
  <c r="Y599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Z601" i="1" l="1"/>
  <c r="C601" i="1"/>
  <c r="R600" i="1"/>
  <c r="S600" i="1" s="1"/>
  <c r="AA601" i="1"/>
  <c r="Y600" i="1"/>
  <c r="Q601" i="1"/>
  <c r="H601" i="1"/>
  <c r="A602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R601" i="1" l="1"/>
  <c r="S601" i="1" s="1"/>
  <c r="AA602" i="1"/>
  <c r="Z602" i="1"/>
  <c r="Y601" i="1"/>
  <c r="C602" i="1"/>
  <c r="H602" i="1"/>
  <c r="A603" i="1"/>
  <c r="Q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H603" i="1" l="1"/>
  <c r="A604" i="1"/>
  <c r="Q603" i="1"/>
  <c r="R602" i="1"/>
  <c r="S602" i="1" s="1"/>
  <c r="Y602" i="1"/>
  <c r="C603" i="1"/>
  <c r="Z603" i="1"/>
  <c r="AA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Y603" i="1" l="1"/>
  <c r="C604" i="1"/>
  <c r="Z604" i="1"/>
  <c r="R603" i="1"/>
  <c r="S603" i="1" s="1"/>
  <c r="AA604" i="1"/>
  <c r="A605" i="1"/>
  <c r="Q604" i="1"/>
  <c r="H604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C605" i="1" l="1"/>
  <c r="AA605" i="1"/>
  <c r="R604" i="1"/>
  <c r="S604" i="1" s="1"/>
  <c r="Z605" i="1"/>
  <c r="Y604" i="1"/>
  <c r="A606" i="1"/>
  <c r="Q605" i="1"/>
  <c r="H605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AA606" i="1" l="1"/>
  <c r="Z606" i="1"/>
  <c r="R605" i="1"/>
  <c r="S605" i="1" s="1"/>
  <c r="Y605" i="1"/>
  <c r="C606" i="1"/>
  <c r="Q606" i="1"/>
  <c r="H606" i="1"/>
  <c r="A607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C607" i="1" l="1"/>
  <c r="AA607" i="1"/>
  <c r="R606" i="1"/>
  <c r="S606" i="1" s="1"/>
  <c r="Y606" i="1"/>
  <c r="Z607" i="1"/>
  <c r="A608" i="1"/>
  <c r="Q607" i="1"/>
  <c r="H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Z608" i="1" l="1"/>
  <c r="Y607" i="1"/>
  <c r="AA608" i="1"/>
  <c r="C608" i="1"/>
  <c r="R607" i="1"/>
  <c r="S607" i="1" s="1"/>
  <c r="Q608" i="1"/>
  <c r="H608" i="1"/>
  <c r="A609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Z609" i="1" l="1"/>
  <c r="R608" i="1"/>
  <c r="S608" i="1" s="1"/>
  <c r="Y608" i="1"/>
  <c r="C609" i="1"/>
  <c r="AA609" i="1"/>
  <c r="A610" i="1"/>
  <c r="H609" i="1"/>
  <c r="Q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AA610" i="1" l="1"/>
  <c r="Z610" i="1"/>
  <c r="R609" i="1"/>
  <c r="S609" i="1" s="1"/>
  <c r="Y609" i="1"/>
  <c r="C610" i="1"/>
  <c r="Q610" i="1"/>
  <c r="H610" i="1"/>
  <c r="A611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H611" i="1" l="1"/>
  <c r="A612" i="1"/>
  <c r="Q611" i="1"/>
  <c r="C611" i="1"/>
  <c r="Z611" i="1"/>
  <c r="AA611" i="1"/>
  <c r="Y610" i="1"/>
  <c r="R610" i="1"/>
  <c r="S610" i="1" s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C612" i="1" l="1"/>
  <c r="Z612" i="1"/>
  <c r="R611" i="1"/>
  <c r="S611" i="1" s="1"/>
  <c r="Y611" i="1"/>
  <c r="AA612" i="1"/>
  <c r="Q612" i="1"/>
  <c r="A613" i="1"/>
  <c r="H612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Q613" i="1" l="1"/>
  <c r="A614" i="1"/>
  <c r="H613" i="1"/>
  <c r="R612" i="1"/>
  <c r="S612" i="1" s="1"/>
  <c r="Y612" i="1"/>
  <c r="C613" i="1"/>
  <c r="Z613" i="1"/>
  <c r="AA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Q614" i="1" l="1"/>
  <c r="H614" i="1"/>
  <c r="A615" i="1"/>
  <c r="Z614" i="1"/>
  <c r="Y613" i="1"/>
  <c r="C614" i="1"/>
  <c r="AA614" i="1"/>
  <c r="R613" i="1"/>
  <c r="S613" i="1" s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616" i="1" l="1"/>
  <c r="H615" i="1"/>
  <c r="Q615" i="1"/>
  <c r="Z615" i="1"/>
  <c r="R614" i="1"/>
  <c r="S614" i="1" s="1"/>
  <c r="Y614" i="1"/>
  <c r="AA615" i="1"/>
  <c r="C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Z616" i="1" l="1"/>
  <c r="R615" i="1"/>
  <c r="S615" i="1" s="1"/>
  <c r="Y615" i="1"/>
  <c r="C616" i="1"/>
  <c r="AA616" i="1"/>
  <c r="A617" i="1"/>
  <c r="Q616" i="1"/>
  <c r="H616" i="1"/>
  <c r="G471" i="1"/>
  <c r="D472" i="1"/>
  <c r="F472" i="1" s="1"/>
  <c r="L471" i="1"/>
  <c r="O471" i="1" s="1"/>
  <c r="P471" i="1" s="1"/>
  <c r="I475" i="1"/>
  <c r="J474" i="1"/>
  <c r="K474" i="1" s="1"/>
  <c r="T656" i="1"/>
  <c r="Z617" i="1" l="1"/>
  <c r="R616" i="1"/>
  <c r="S616" i="1" s="1"/>
  <c r="Y616" i="1"/>
  <c r="C617" i="1"/>
  <c r="AA617" i="1"/>
  <c r="A618" i="1"/>
  <c r="Q617" i="1"/>
  <c r="H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Z618" i="1" l="1"/>
  <c r="Y617" i="1"/>
  <c r="AA618" i="1"/>
  <c r="R617" i="1"/>
  <c r="S617" i="1" s="1"/>
  <c r="C618" i="1"/>
  <c r="H618" i="1"/>
  <c r="A619" i="1"/>
  <c r="Q618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C619" i="1" l="1"/>
  <c r="Z619" i="1"/>
  <c r="AA619" i="1"/>
  <c r="R618" i="1"/>
  <c r="S618" i="1" s="1"/>
  <c r="Y618" i="1"/>
  <c r="A620" i="1"/>
  <c r="H619" i="1"/>
  <c r="Q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A621" i="1" l="1"/>
  <c r="H620" i="1"/>
  <c r="Q620" i="1"/>
  <c r="C620" i="1"/>
  <c r="R619" i="1"/>
  <c r="S619" i="1" s="1"/>
  <c r="Y619" i="1"/>
  <c r="AA620" i="1"/>
  <c r="Z620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C621" i="1" l="1"/>
  <c r="AA621" i="1"/>
  <c r="Z621" i="1"/>
  <c r="R620" i="1"/>
  <c r="S620" i="1" s="1"/>
  <c r="Y620" i="1"/>
  <c r="A622" i="1"/>
  <c r="Q621" i="1"/>
  <c r="H621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C622" i="1" l="1"/>
  <c r="R621" i="1"/>
  <c r="S621" i="1" s="1"/>
  <c r="AA622" i="1"/>
  <c r="Z622" i="1"/>
  <c r="Y621" i="1"/>
  <c r="Q622" i="1"/>
  <c r="H622" i="1"/>
  <c r="A623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Q623" i="1" l="1"/>
  <c r="H623" i="1"/>
  <c r="A624" i="1"/>
  <c r="Y622" i="1"/>
  <c r="R622" i="1"/>
  <c r="S622" i="1" s="1"/>
  <c r="Z623" i="1"/>
  <c r="AA623" i="1"/>
  <c r="C623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H624" i="1" l="1"/>
  <c r="Q624" i="1"/>
  <c r="A625" i="1"/>
  <c r="C624" i="1"/>
  <c r="R623" i="1"/>
  <c r="S623" i="1" s="1"/>
  <c r="Y623" i="1"/>
  <c r="AA624" i="1"/>
  <c r="Z624" i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A626" i="1" l="1"/>
  <c r="Q625" i="1"/>
  <c r="H625" i="1"/>
  <c r="Y624" i="1"/>
  <c r="C625" i="1"/>
  <c r="AA625" i="1"/>
  <c r="Z625" i="1"/>
  <c r="R624" i="1"/>
  <c r="S624" i="1" s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Z626" i="1" l="1"/>
  <c r="Y625" i="1"/>
  <c r="C626" i="1"/>
  <c r="AA626" i="1"/>
  <c r="R625" i="1"/>
  <c r="S625" i="1" s="1"/>
  <c r="Q626" i="1"/>
  <c r="H626" i="1"/>
  <c r="A627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AA627" i="1"/>
  <c r="Y626" i="1"/>
  <c r="R626" i="1"/>
  <c r="S626" i="1" s="1"/>
  <c r="C627" i="1"/>
  <c r="Z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C628" i="1" l="1"/>
  <c r="AA628" i="1"/>
  <c r="Z628" i="1"/>
  <c r="Y627" i="1"/>
  <c r="R627" i="1"/>
  <c r="S627" i="1" s="1"/>
  <c r="A629" i="1"/>
  <c r="H628" i="1"/>
  <c r="Q628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Q629" i="1" l="1"/>
  <c r="H629" i="1"/>
  <c r="A630" i="1"/>
  <c r="Y628" i="1"/>
  <c r="C629" i="1"/>
  <c r="AA629" i="1"/>
  <c r="Z629" i="1"/>
  <c r="R628" i="1"/>
  <c r="S628" i="1" s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Q630" i="1" l="1"/>
  <c r="H630" i="1"/>
  <c r="A631" i="1"/>
  <c r="AA630" i="1"/>
  <c r="Z630" i="1"/>
  <c r="Y629" i="1"/>
  <c r="C630" i="1"/>
  <c r="R629" i="1"/>
  <c r="S629" i="1" s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A632" i="1"/>
  <c r="Q631" i="1"/>
  <c r="Z631" i="1"/>
  <c r="Y630" i="1"/>
  <c r="AA631" i="1"/>
  <c r="R630" i="1"/>
  <c r="S630" i="1" s="1"/>
  <c r="C631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A633" i="1" l="1"/>
  <c r="Q632" i="1"/>
  <c r="H632" i="1"/>
  <c r="Y631" i="1"/>
  <c r="C632" i="1"/>
  <c r="AA632" i="1"/>
  <c r="Z632" i="1"/>
  <c r="R631" i="1"/>
  <c r="S631" i="1" s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AA633" i="1" l="1"/>
  <c r="C633" i="1"/>
  <c r="Z633" i="1"/>
  <c r="R632" i="1"/>
  <c r="S632" i="1" s="1"/>
  <c r="Y632" i="1"/>
  <c r="Q633" i="1"/>
  <c r="H633" i="1"/>
  <c r="A634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Q634" i="1" l="1"/>
  <c r="H634" i="1"/>
  <c r="A635" i="1"/>
  <c r="Y633" i="1"/>
  <c r="AA634" i="1"/>
  <c r="Z634" i="1"/>
  <c r="C634" i="1"/>
  <c r="R633" i="1"/>
  <c r="S633" i="1" s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A636" i="1" l="1"/>
  <c r="Q635" i="1"/>
  <c r="H635" i="1"/>
  <c r="C635" i="1"/>
  <c r="Z635" i="1"/>
  <c r="AA635" i="1"/>
  <c r="R634" i="1"/>
  <c r="S634" i="1" s="1"/>
  <c r="Y634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C636" i="1" l="1"/>
  <c r="AA636" i="1"/>
  <c r="Z636" i="1"/>
  <c r="R635" i="1"/>
  <c r="S635" i="1" s="1"/>
  <c r="Y635" i="1"/>
  <c r="Q636" i="1"/>
  <c r="H636" i="1"/>
  <c r="A637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A638" i="1" l="1"/>
  <c r="Q637" i="1"/>
  <c r="H637" i="1"/>
  <c r="R636" i="1"/>
  <c r="S636" i="1" s="1"/>
  <c r="C637" i="1"/>
  <c r="Y636" i="1"/>
  <c r="Z637" i="1"/>
  <c r="AA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AA638" i="1" l="1"/>
  <c r="Z638" i="1"/>
  <c r="R637" i="1"/>
  <c r="S637" i="1" s="1"/>
  <c r="Y637" i="1"/>
  <c r="C638" i="1"/>
  <c r="Q638" i="1"/>
  <c r="H638" i="1"/>
  <c r="A639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A640" i="1" l="1"/>
  <c r="Q639" i="1"/>
  <c r="H639" i="1"/>
  <c r="Z639" i="1"/>
  <c r="AA639" i="1"/>
  <c r="R638" i="1"/>
  <c r="S638" i="1" s="1"/>
  <c r="Y638" i="1"/>
  <c r="C639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Z640" i="1" l="1"/>
  <c r="Y639" i="1"/>
  <c r="C640" i="1"/>
  <c r="R639" i="1"/>
  <c r="S639" i="1" s="1"/>
  <c r="AA640" i="1"/>
  <c r="Q640" i="1"/>
  <c r="A641" i="1"/>
  <c r="H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Q641" i="1" l="1"/>
  <c r="A642" i="1"/>
  <c r="H641" i="1"/>
  <c r="R640" i="1"/>
  <c r="S640" i="1" s="1"/>
  <c r="AA641" i="1"/>
  <c r="Y640" i="1"/>
  <c r="C641" i="1"/>
  <c r="Z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Q642" i="1" l="1"/>
  <c r="H642" i="1"/>
  <c r="A643" i="1"/>
  <c r="R641" i="1"/>
  <c r="S641" i="1" s="1"/>
  <c r="C642" i="1"/>
  <c r="AA642" i="1"/>
  <c r="Y641" i="1"/>
  <c r="Z642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A644" i="1" l="1"/>
  <c r="Q643" i="1"/>
  <c r="H643" i="1"/>
  <c r="R642" i="1"/>
  <c r="S642" i="1" s="1"/>
  <c r="Y642" i="1"/>
  <c r="Z643" i="1"/>
  <c r="AA643" i="1"/>
  <c r="C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Z644" i="1" l="1"/>
  <c r="R643" i="1"/>
  <c r="S643" i="1" s="1"/>
  <c r="AA644" i="1"/>
  <c r="Y643" i="1"/>
  <c r="C644" i="1"/>
  <c r="H644" i="1"/>
  <c r="Q644" i="1"/>
  <c r="A645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A646" i="1" l="1"/>
  <c r="Q645" i="1"/>
  <c r="H645" i="1"/>
  <c r="C645" i="1"/>
  <c r="R644" i="1"/>
  <c r="S644" i="1" s="1"/>
  <c r="Y644" i="1"/>
  <c r="AA645" i="1"/>
  <c r="Z645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Y645" i="1" l="1"/>
  <c r="AA646" i="1"/>
  <c r="Z646" i="1"/>
  <c r="R645" i="1"/>
  <c r="S645" i="1" s="1"/>
  <c r="C646" i="1"/>
  <c r="H646" i="1"/>
  <c r="A647" i="1"/>
  <c r="Q646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H647" i="1" l="1"/>
  <c r="A648" i="1"/>
  <c r="Q647" i="1"/>
  <c r="Z647" i="1"/>
  <c r="AA647" i="1"/>
  <c r="R646" i="1"/>
  <c r="S646" i="1" s="1"/>
  <c r="Y646" i="1"/>
  <c r="C647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A648" i="1" l="1"/>
  <c r="Z648" i="1"/>
  <c r="Y647" i="1"/>
  <c r="C648" i="1"/>
  <c r="R647" i="1"/>
  <c r="S647" i="1" s="1"/>
  <c r="Q648" i="1"/>
  <c r="A649" i="1"/>
  <c r="H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Z649" i="1" l="1"/>
  <c r="C649" i="1"/>
  <c r="AA649" i="1"/>
  <c r="R648" i="1"/>
  <c r="S648" i="1" s="1"/>
  <c r="Y648" i="1"/>
  <c r="A650" i="1"/>
  <c r="Q649" i="1"/>
  <c r="H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Y649" i="1" l="1"/>
  <c r="C650" i="1"/>
  <c r="AA650" i="1"/>
  <c r="Z650" i="1"/>
  <c r="R649" i="1"/>
  <c r="S649" i="1" s="1"/>
  <c r="Q650" i="1"/>
  <c r="H650" i="1"/>
  <c r="A651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H651" i="1" l="1"/>
  <c r="A652" i="1"/>
  <c r="Q651" i="1"/>
  <c r="C651" i="1"/>
  <c r="Z651" i="1"/>
  <c r="AA651" i="1"/>
  <c r="R650" i="1"/>
  <c r="S650" i="1" s="1"/>
  <c r="Y650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Y651" i="1" l="1"/>
  <c r="C652" i="1"/>
  <c r="Z652" i="1"/>
  <c r="AA652" i="1"/>
  <c r="R651" i="1"/>
  <c r="S651" i="1" s="1"/>
  <c r="Q652" i="1"/>
  <c r="H652" i="1"/>
  <c r="A653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AA653" i="1" l="1"/>
  <c r="Z653" i="1"/>
  <c r="C653" i="1"/>
  <c r="Y652" i="1"/>
  <c r="R652" i="1"/>
  <c r="S652" i="1" s="1"/>
  <c r="Q653" i="1"/>
  <c r="H653" i="1"/>
  <c r="A654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655" i="1" l="1"/>
  <c r="Q654" i="1"/>
  <c r="H654" i="1"/>
  <c r="Z654" i="1"/>
  <c r="R653" i="1"/>
  <c r="S653" i="1" s="1"/>
  <c r="Y653" i="1"/>
  <c r="AA654" i="1"/>
  <c r="C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C655" i="1" l="1"/>
  <c r="Z655" i="1"/>
  <c r="AA655" i="1"/>
  <c r="R654" i="1"/>
  <c r="S654" i="1" s="1"/>
  <c r="Y654" i="1"/>
  <c r="H655" i="1"/>
  <c r="Q655" i="1"/>
  <c r="A656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Q656" i="1" l="1"/>
  <c r="A657" i="1"/>
  <c r="H656" i="1"/>
  <c r="AA656" i="1"/>
  <c r="Z656" i="1"/>
  <c r="Y655" i="1"/>
  <c r="R655" i="1"/>
  <c r="S655" i="1" s="1"/>
  <c r="C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A658" i="1" l="1"/>
  <c r="Q657" i="1"/>
  <c r="H657" i="1"/>
  <c r="Z657" i="1"/>
  <c r="R656" i="1"/>
  <c r="S656" i="1" s="1"/>
  <c r="Y656" i="1"/>
  <c r="C657" i="1"/>
  <c r="AA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AA658" i="1" l="1"/>
  <c r="U658" i="1"/>
  <c r="W658" i="1" s="1"/>
  <c r="C658" i="1"/>
  <c r="Z658" i="1"/>
  <c r="R657" i="1"/>
  <c r="S657" i="1" s="1"/>
  <c r="Q658" i="1"/>
  <c r="H658" i="1"/>
  <c r="A659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R658" i="1" l="1"/>
  <c r="S658" i="1" s="1"/>
  <c r="Y658" i="1"/>
  <c r="C659" i="1"/>
  <c r="Z659" i="1"/>
  <c r="AA659" i="1"/>
  <c r="H659" i="1"/>
  <c r="A660" i="1"/>
  <c r="Q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C660" i="1" l="1"/>
  <c r="Z660" i="1"/>
  <c r="Y659" i="1"/>
  <c r="R659" i="1"/>
  <c r="S659" i="1" s="1"/>
  <c r="AA660" i="1"/>
  <c r="A661" i="1"/>
  <c r="Q660" i="1"/>
  <c r="H660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Z661" i="1" l="1"/>
  <c r="R660" i="1"/>
  <c r="S660" i="1" s="1"/>
  <c r="Y660" i="1"/>
  <c r="AA661" i="1"/>
  <c r="C661" i="1"/>
  <c r="A662" i="1"/>
  <c r="Q661" i="1"/>
  <c r="H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Z662" i="1" l="1"/>
  <c r="AA662" i="1"/>
  <c r="C662" i="1"/>
  <c r="R661" i="1"/>
  <c r="S661" i="1" s="1"/>
  <c r="Y661" i="1"/>
  <c r="Q662" i="1"/>
  <c r="H662" i="1"/>
  <c r="A663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664" i="1" l="1"/>
  <c r="Q663" i="1"/>
  <c r="H663" i="1"/>
  <c r="Z663" i="1"/>
  <c r="AA663" i="1"/>
  <c r="R662" i="1"/>
  <c r="S662" i="1" s="1"/>
  <c r="Y662" i="1"/>
  <c r="C663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Y663" i="1" l="1"/>
  <c r="C664" i="1"/>
  <c r="AA664" i="1"/>
  <c r="Z664" i="1"/>
  <c r="R663" i="1"/>
  <c r="S663" i="1" s="1"/>
  <c r="A665" i="1"/>
  <c r="Q664" i="1"/>
  <c r="H664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Y664" i="1" l="1"/>
  <c r="C665" i="1"/>
  <c r="AA665" i="1"/>
  <c r="Z665" i="1"/>
  <c r="R664" i="1"/>
  <c r="S664" i="1" s="1"/>
  <c r="Q665" i="1"/>
  <c r="H665" i="1"/>
  <c r="A666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Y665" i="1" l="1"/>
  <c r="C666" i="1"/>
  <c r="AA666" i="1"/>
  <c r="Z666" i="1"/>
  <c r="R665" i="1"/>
  <c r="S665" i="1" s="1"/>
  <c r="A667" i="1"/>
  <c r="H666" i="1"/>
  <c r="Q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R666" i="1" l="1"/>
  <c r="S666" i="1" s="1"/>
  <c r="Y666" i="1"/>
  <c r="C667" i="1"/>
  <c r="Z667" i="1"/>
  <c r="AA667" i="1"/>
  <c r="H667" i="1"/>
  <c r="A668" i="1"/>
  <c r="Q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Y667" i="1" l="1"/>
  <c r="C668" i="1"/>
  <c r="AA668" i="1"/>
  <c r="Z668" i="1"/>
  <c r="R667" i="1"/>
  <c r="S667" i="1" s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C669" i="1" l="1"/>
  <c r="AA669" i="1"/>
  <c r="Y668" i="1"/>
  <c r="Z669" i="1"/>
  <c r="R668" i="1"/>
  <c r="S668" i="1" s="1"/>
  <c r="A670" i="1"/>
  <c r="Q669" i="1"/>
  <c r="H669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AA670" i="1" l="1"/>
  <c r="Z670" i="1"/>
  <c r="R669" i="1"/>
  <c r="S669" i="1" s="1"/>
  <c r="Y669" i="1"/>
  <c r="C670" i="1"/>
  <c r="Q670" i="1"/>
  <c r="H670" i="1"/>
  <c r="A671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A672" i="1" l="1"/>
  <c r="Q671" i="1"/>
  <c r="H671" i="1"/>
  <c r="Z671" i="1"/>
  <c r="C671" i="1"/>
  <c r="AA671" i="1"/>
  <c r="R670" i="1"/>
  <c r="S670" i="1" s="1"/>
  <c r="Y670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Y671" i="1" l="1"/>
  <c r="C672" i="1"/>
  <c r="AA672" i="1"/>
  <c r="R671" i="1"/>
  <c r="S671" i="1" s="1"/>
  <c r="Z672" i="1"/>
  <c r="Q672" i="1"/>
  <c r="A673" i="1"/>
  <c r="H672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C673" i="1" l="1"/>
  <c r="R672" i="1"/>
  <c r="S672" i="1" s="1"/>
  <c r="AA673" i="1"/>
  <c r="Z673" i="1"/>
  <c r="Y672" i="1"/>
  <c r="Q673" i="1"/>
  <c r="H673" i="1"/>
  <c r="A674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Q674" i="1" l="1"/>
  <c r="H674" i="1"/>
  <c r="A675" i="1"/>
  <c r="R673" i="1"/>
  <c r="S673" i="1" s="1"/>
  <c r="C674" i="1"/>
  <c r="AA674" i="1"/>
  <c r="Y673" i="1"/>
  <c r="Z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H675" i="1" l="1"/>
  <c r="A676" i="1"/>
  <c r="Q675" i="1"/>
  <c r="Z675" i="1"/>
  <c r="AA675" i="1"/>
  <c r="R674" i="1"/>
  <c r="S674" i="1" s="1"/>
  <c r="C675" i="1"/>
  <c r="Y674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AA676" i="1" l="1"/>
  <c r="R675" i="1"/>
  <c r="S675" i="1" s="1"/>
  <c r="C676" i="1"/>
  <c r="Z676" i="1"/>
  <c r="Y675" i="1"/>
  <c r="A677" i="1"/>
  <c r="Q676" i="1"/>
  <c r="H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Z677" i="1" l="1"/>
  <c r="R676" i="1"/>
  <c r="S676" i="1" s="1"/>
  <c r="Y676" i="1"/>
  <c r="C677" i="1"/>
  <c r="AA677" i="1"/>
  <c r="Q677" i="1"/>
  <c r="H677" i="1"/>
  <c r="A678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R677" i="1" l="1"/>
  <c r="S677" i="1" s="1"/>
  <c r="Y677" i="1"/>
  <c r="C678" i="1"/>
  <c r="AA678" i="1"/>
  <c r="Z678" i="1"/>
  <c r="Q678" i="1"/>
  <c r="H678" i="1"/>
  <c r="A679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H679" i="1" l="1"/>
  <c r="A680" i="1"/>
  <c r="Q679" i="1"/>
  <c r="C679" i="1"/>
  <c r="AA679" i="1"/>
  <c r="Z679" i="1"/>
  <c r="Y678" i="1"/>
  <c r="R678" i="1"/>
  <c r="S678" i="1" s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A681" i="1" l="1"/>
  <c r="Q680" i="1"/>
  <c r="H680" i="1"/>
  <c r="Z680" i="1"/>
  <c r="C680" i="1"/>
  <c r="AA680" i="1"/>
  <c r="R679" i="1"/>
  <c r="S679" i="1" s="1"/>
  <c r="Y679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C681" i="1" l="1"/>
  <c r="AA681" i="1"/>
  <c r="Z681" i="1"/>
  <c r="R680" i="1"/>
  <c r="S680" i="1" s="1"/>
  <c r="Y680" i="1"/>
  <c r="Q681" i="1"/>
  <c r="H681" i="1"/>
  <c r="A682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Y681" i="1" l="1"/>
  <c r="AA682" i="1"/>
  <c r="R681" i="1"/>
  <c r="S681" i="1" s="1"/>
  <c r="Z682" i="1"/>
  <c r="C682" i="1"/>
  <c r="A683" i="1"/>
  <c r="Q682" i="1"/>
  <c r="H682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Q683" i="1" l="1"/>
  <c r="A684" i="1"/>
  <c r="H683" i="1"/>
  <c r="Y682" i="1"/>
  <c r="Z683" i="1"/>
  <c r="C683" i="1"/>
  <c r="R682" i="1"/>
  <c r="S682" i="1" s="1"/>
  <c r="AA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A685" i="1" l="1"/>
  <c r="H684" i="1"/>
  <c r="Q684" i="1"/>
  <c r="Y683" i="1"/>
  <c r="C684" i="1"/>
  <c r="R683" i="1"/>
  <c r="S683" i="1" s="1"/>
  <c r="Z684" i="1"/>
  <c r="AA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AA685" i="1" l="1"/>
  <c r="R684" i="1"/>
  <c r="S684" i="1" s="1"/>
  <c r="Y684" i="1"/>
  <c r="Z685" i="1"/>
  <c r="C685" i="1"/>
  <c r="H685" i="1"/>
  <c r="Q685" i="1"/>
  <c r="A686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C686" i="1"/>
  <c r="AA686" i="1"/>
  <c r="Z686" i="1"/>
  <c r="R685" i="1"/>
  <c r="S685" i="1" s="1"/>
  <c r="H686" i="1"/>
  <c r="A687" i="1"/>
  <c r="Q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C687" i="1" l="1"/>
  <c r="AA687" i="1"/>
  <c r="Z687" i="1"/>
  <c r="Y686" i="1"/>
  <c r="R686" i="1"/>
  <c r="S686" i="1" s="1"/>
  <c r="A688" i="1"/>
  <c r="Q687" i="1"/>
  <c r="H687" i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Q688" i="1" l="1"/>
  <c r="H688" i="1"/>
  <c r="A689" i="1"/>
  <c r="R687" i="1"/>
  <c r="S687" i="1" s="1"/>
  <c r="C688" i="1"/>
  <c r="Y687" i="1"/>
  <c r="Z688" i="1"/>
  <c r="AA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690" i="1" l="1"/>
  <c r="Q689" i="1"/>
  <c r="H689" i="1"/>
  <c r="C689" i="1"/>
  <c r="R688" i="1"/>
  <c r="S688" i="1" s="1"/>
  <c r="Y688" i="1"/>
  <c r="AA689" i="1"/>
  <c r="Z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AA690" i="1" l="1"/>
  <c r="Z690" i="1"/>
  <c r="R689" i="1"/>
  <c r="S689" i="1" s="1"/>
  <c r="Y689" i="1"/>
  <c r="C690" i="1"/>
  <c r="A691" i="1"/>
  <c r="Q690" i="1"/>
  <c r="H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R690" i="1" l="1"/>
  <c r="S690" i="1" s="1"/>
  <c r="Y690" i="1"/>
  <c r="C691" i="1"/>
  <c r="Z691" i="1"/>
  <c r="AA691" i="1"/>
  <c r="Q691" i="1"/>
  <c r="H691" i="1"/>
  <c r="A692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H692" i="1"/>
  <c r="Q692" i="1"/>
  <c r="AA692" i="1"/>
  <c r="Z692" i="1"/>
  <c r="R691" i="1"/>
  <c r="S691" i="1" s="1"/>
  <c r="C692" i="1"/>
  <c r="Y691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AA693" i="1" l="1"/>
  <c r="Y692" i="1"/>
  <c r="C693" i="1"/>
  <c r="Z693" i="1"/>
  <c r="R692" i="1"/>
  <c r="S692" i="1" s="1"/>
  <c r="H693" i="1"/>
  <c r="Q693" i="1"/>
  <c r="A694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C694" i="1"/>
  <c r="AA694" i="1"/>
  <c r="Z694" i="1"/>
  <c r="R693" i="1"/>
  <c r="S693" i="1" s="1"/>
  <c r="A695" i="1"/>
  <c r="Q694" i="1"/>
  <c r="H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A696" i="1" l="1"/>
  <c r="Q695" i="1"/>
  <c r="H695" i="1"/>
  <c r="C695" i="1"/>
  <c r="AA695" i="1"/>
  <c r="Z695" i="1"/>
  <c r="R694" i="1"/>
  <c r="S694" i="1" s="1"/>
  <c r="Y694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AA696" i="1" l="1"/>
  <c r="Y695" i="1"/>
  <c r="C696" i="1"/>
  <c r="Z696" i="1"/>
  <c r="R695" i="1"/>
  <c r="S695" i="1" s="1"/>
  <c r="Q696" i="1"/>
  <c r="H696" i="1"/>
  <c r="A697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A698" i="1" l="1"/>
  <c r="H697" i="1"/>
  <c r="Q697" i="1"/>
  <c r="Y696" i="1"/>
  <c r="C697" i="1"/>
  <c r="R696" i="1"/>
  <c r="S696" i="1" s="1"/>
  <c r="AA697" i="1"/>
  <c r="Z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C698" i="1" l="1"/>
  <c r="R697" i="1"/>
  <c r="S697" i="1" s="1"/>
  <c r="Y697" i="1"/>
  <c r="AA698" i="1"/>
  <c r="Z698" i="1"/>
  <c r="Q698" i="1"/>
  <c r="H698" i="1"/>
  <c r="A699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Q699" i="1" l="1"/>
  <c r="H699" i="1"/>
  <c r="A700" i="1"/>
  <c r="Z699" i="1"/>
  <c r="C699" i="1"/>
  <c r="AA699" i="1"/>
  <c r="R698" i="1"/>
  <c r="S698" i="1" s="1"/>
  <c r="Y698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Q700" i="1" l="1"/>
  <c r="A701" i="1"/>
  <c r="H700" i="1"/>
  <c r="Y699" i="1"/>
  <c r="C700" i="1"/>
  <c r="AA700" i="1"/>
  <c r="Z700" i="1"/>
  <c r="R699" i="1"/>
  <c r="S699" i="1" s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H701" i="1" l="1"/>
  <c r="A702" i="1"/>
  <c r="Q701" i="1"/>
  <c r="C701" i="1"/>
  <c r="AA701" i="1"/>
  <c r="Z701" i="1"/>
  <c r="Y700" i="1"/>
  <c r="R700" i="1"/>
  <c r="S700" i="1" s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H702" i="1" l="1"/>
  <c r="A703" i="1"/>
  <c r="Q702" i="1"/>
  <c r="Z702" i="1"/>
  <c r="Y701" i="1"/>
  <c r="R701" i="1"/>
  <c r="S701" i="1" s="1"/>
  <c r="AA702" i="1"/>
  <c r="C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Z703" i="1" l="1"/>
  <c r="R702" i="1"/>
  <c r="S702" i="1" s="1"/>
  <c r="AA703" i="1"/>
  <c r="Y702" i="1"/>
  <c r="C703" i="1"/>
  <c r="A704" i="1"/>
  <c r="Q703" i="1"/>
  <c r="H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Y703" i="1" l="1"/>
  <c r="C704" i="1"/>
  <c r="AA704" i="1"/>
  <c r="Z704" i="1"/>
  <c r="R703" i="1"/>
  <c r="S703" i="1" s="1"/>
  <c r="Q704" i="1"/>
  <c r="H704" i="1"/>
  <c r="A705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H705" i="1" l="1"/>
  <c r="A706" i="1"/>
  <c r="Q705" i="1"/>
  <c r="C705" i="1"/>
  <c r="AA705" i="1"/>
  <c r="Z705" i="1"/>
  <c r="R704" i="1"/>
  <c r="S704" i="1" s="1"/>
  <c r="Y704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C706" i="1" l="1"/>
  <c r="Z706" i="1"/>
  <c r="Y705" i="1"/>
  <c r="R705" i="1"/>
  <c r="S705" i="1" s="1"/>
  <c r="AA706" i="1"/>
  <c r="Q706" i="1"/>
  <c r="H706" i="1"/>
  <c r="A707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C707" i="1" l="1"/>
  <c r="AA707" i="1"/>
  <c r="Y706" i="1"/>
  <c r="Z707" i="1"/>
  <c r="R706" i="1"/>
  <c r="S706" i="1" s="1"/>
  <c r="A708" i="1"/>
  <c r="Q707" i="1"/>
  <c r="H707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H708" i="1" l="1"/>
  <c r="Q708" i="1"/>
  <c r="A709" i="1"/>
  <c r="AA708" i="1"/>
  <c r="Z708" i="1"/>
  <c r="Y707" i="1"/>
  <c r="R707" i="1"/>
  <c r="S707" i="1" s="1"/>
  <c r="C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H709" i="1" l="1"/>
  <c r="Q709" i="1"/>
  <c r="A710" i="1"/>
  <c r="AA709" i="1"/>
  <c r="R708" i="1"/>
  <c r="S708" i="1" s="1"/>
  <c r="Z709" i="1"/>
  <c r="Y708" i="1"/>
  <c r="C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Q710" i="1" l="1"/>
  <c r="H710" i="1"/>
  <c r="A711" i="1"/>
  <c r="Y709" i="1"/>
  <c r="C710" i="1"/>
  <c r="Z710" i="1"/>
  <c r="AA710" i="1"/>
  <c r="R709" i="1"/>
  <c r="S709" i="1" s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A712" i="1" l="1"/>
  <c r="Q711" i="1"/>
  <c r="H711" i="1"/>
  <c r="Z711" i="1"/>
  <c r="C711" i="1"/>
  <c r="AA711" i="1"/>
  <c r="Y710" i="1"/>
  <c r="R710" i="1"/>
  <c r="S710" i="1" s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R711" i="1" l="1"/>
  <c r="S711" i="1" s="1"/>
  <c r="Y711" i="1"/>
  <c r="C712" i="1"/>
  <c r="Z712" i="1"/>
  <c r="AA712" i="1"/>
  <c r="Q712" i="1"/>
  <c r="H712" i="1"/>
  <c r="A713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R712" i="1" l="1"/>
  <c r="S712" i="1" s="1"/>
  <c r="Y712" i="1"/>
  <c r="C713" i="1"/>
  <c r="AA713" i="1"/>
  <c r="Z713" i="1"/>
  <c r="Q713" i="1"/>
  <c r="H713" i="1"/>
  <c r="A714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Y713" i="1" l="1"/>
  <c r="AA714" i="1"/>
  <c r="Z714" i="1"/>
  <c r="C714" i="1"/>
  <c r="R713" i="1"/>
  <c r="S713" i="1" s="1"/>
  <c r="A715" i="1"/>
  <c r="H714" i="1"/>
  <c r="Q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C715" i="1" l="1"/>
  <c r="R714" i="1"/>
  <c r="S714" i="1" s="1"/>
  <c r="AA715" i="1"/>
  <c r="Z715" i="1"/>
  <c r="Y714" i="1"/>
  <c r="H715" i="1"/>
  <c r="A716" i="1"/>
  <c r="Q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C716" i="1"/>
  <c r="AA716" i="1"/>
  <c r="Z716" i="1"/>
  <c r="R715" i="1"/>
  <c r="S715" i="1" s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Y716" i="1" l="1"/>
  <c r="C717" i="1"/>
  <c r="AA717" i="1"/>
  <c r="R716" i="1"/>
  <c r="S716" i="1" s="1"/>
  <c r="Z717" i="1"/>
  <c r="H717" i="1"/>
  <c r="A718" i="1"/>
  <c r="Q717" i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AA718" i="1"/>
  <c r="R717" i="1"/>
  <c r="S717" i="1" s="1"/>
  <c r="C718" i="1"/>
  <c r="Z718" i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A720" i="1" l="1"/>
  <c r="H719" i="1"/>
  <c r="Q719" i="1"/>
  <c r="R718" i="1"/>
  <c r="S718" i="1" s="1"/>
  <c r="C719" i="1"/>
  <c r="AA719" i="1"/>
  <c r="Z719" i="1"/>
  <c r="Y718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A720" i="1" l="1"/>
  <c r="Z720" i="1"/>
  <c r="Y719" i="1"/>
  <c r="C720" i="1"/>
  <c r="R719" i="1"/>
  <c r="S719" i="1" s="1"/>
  <c r="H720" i="1"/>
  <c r="A721" i="1"/>
  <c r="Q720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Y720" i="1"/>
  <c r="C721" i="1"/>
  <c r="Z721" i="1"/>
  <c r="R720" i="1"/>
  <c r="S720" i="1" s="1"/>
  <c r="H721" i="1"/>
  <c r="Q721" i="1"/>
  <c r="A722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AA722" i="1" l="1"/>
  <c r="Z722" i="1"/>
  <c r="Y721" i="1"/>
  <c r="C722" i="1"/>
  <c r="R721" i="1"/>
  <c r="S721" i="1" s="1"/>
  <c r="A723" i="1"/>
  <c r="Q722" i="1"/>
  <c r="H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A724" i="1" l="1"/>
  <c r="Q723" i="1"/>
  <c r="H723" i="1"/>
  <c r="C723" i="1"/>
  <c r="AA723" i="1"/>
  <c r="Y722" i="1"/>
  <c r="Z723" i="1"/>
  <c r="R722" i="1"/>
  <c r="S722" i="1" s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Z724" i="1" l="1"/>
  <c r="AA724" i="1"/>
  <c r="R723" i="1"/>
  <c r="S723" i="1" s="1"/>
  <c r="Y723" i="1"/>
  <c r="C724" i="1"/>
  <c r="H724" i="1"/>
  <c r="A725" i="1"/>
  <c r="Q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C725" i="1" l="1"/>
  <c r="AA725" i="1"/>
  <c r="Z725" i="1"/>
  <c r="R724" i="1"/>
  <c r="S724" i="1" s="1"/>
  <c r="Y724" i="1"/>
  <c r="H725" i="1"/>
  <c r="Q725" i="1"/>
  <c r="A726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AA726" i="1" l="1"/>
  <c r="C726" i="1"/>
  <c r="Z726" i="1"/>
  <c r="R725" i="1"/>
  <c r="S725" i="1" s="1"/>
  <c r="Y725" i="1"/>
  <c r="Q726" i="1"/>
  <c r="A727" i="1"/>
  <c r="H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R726" i="1" l="1"/>
  <c r="S726" i="1" s="1"/>
  <c r="C727" i="1"/>
  <c r="AA727" i="1"/>
  <c r="Z727" i="1"/>
  <c r="Y726" i="1"/>
  <c r="A728" i="1"/>
  <c r="Q727" i="1"/>
  <c r="H727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Y727" i="1" l="1"/>
  <c r="AA728" i="1"/>
  <c r="Z728" i="1"/>
  <c r="R727" i="1"/>
  <c r="S727" i="1" s="1"/>
  <c r="C728" i="1"/>
  <c r="H728" i="1"/>
  <c r="A729" i="1"/>
  <c r="Q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H729" i="1" l="1"/>
  <c r="A730" i="1"/>
  <c r="Q729" i="1"/>
  <c r="AA729" i="1"/>
  <c r="Z729" i="1"/>
  <c r="R728" i="1"/>
  <c r="S728" i="1" s="1"/>
  <c r="Y728" i="1"/>
  <c r="C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Y729" i="1" l="1"/>
  <c r="AA730" i="1"/>
  <c r="R729" i="1"/>
  <c r="S729" i="1" s="1"/>
  <c r="C730" i="1"/>
  <c r="Z730" i="1"/>
  <c r="Q730" i="1"/>
  <c r="H730" i="1"/>
  <c r="A731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A732" i="1" l="1"/>
  <c r="Q731" i="1"/>
  <c r="H731" i="1"/>
  <c r="R730" i="1"/>
  <c r="S730" i="1" s="1"/>
  <c r="Y730" i="1"/>
  <c r="AA731" i="1"/>
  <c r="C731" i="1"/>
  <c r="Z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R731" i="1" l="1"/>
  <c r="S731" i="1" s="1"/>
  <c r="Y731" i="1"/>
  <c r="Z732" i="1"/>
  <c r="C732" i="1"/>
  <c r="AA732" i="1"/>
  <c r="Q732" i="1"/>
  <c r="H732" i="1"/>
  <c r="A733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H733" i="1" l="1"/>
  <c r="A734" i="1"/>
  <c r="Q733" i="1"/>
  <c r="AA733" i="1"/>
  <c r="Z733" i="1"/>
  <c r="C733" i="1"/>
  <c r="R732" i="1"/>
  <c r="S732" i="1" s="1"/>
  <c r="Y732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735" i="1" l="1"/>
  <c r="Q734" i="1"/>
  <c r="H734" i="1"/>
  <c r="AA734" i="1"/>
  <c r="R733" i="1"/>
  <c r="S733" i="1" s="1"/>
  <c r="C734" i="1"/>
  <c r="Z734" i="1"/>
  <c r="Y733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AA735" i="1" l="1"/>
  <c r="Z735" i="1"/>
  <c r="R734" i="1"/>
  <c r="S734" i="1" s="1"/>
  <c r="Y734" i="1"/>
  <c r="C735" i="1"/>
  <c r="Q735" i="1"/>
  <c r="A736" i="1"/>
  <c r="H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Q736" i="1" l="1"/>
  <c r="H736" i="1"/>
  <c r="A737" i="1"/>
  <c r="C736" i="1"/>
  <c r="R735" i="1"/>
  <c r="S735" i="1" s="1"/>
  <c r="AA736" i="1"/>
  <c r="Z736" i="1"/>
  <c r="Y735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H737" i="1" l="1"/>
  <c r="A738" i="1"/>
  <c r="Q737" i="1"/>
  <c r="C737" i="1"/>
  <c r="AA737" i="1"/>
  <c r="R736" i="1"/>
  <c r="S736" i="1" s="1"/>
  <c r="Y736" i="1"/>
  <c r="Z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Z738" i="1" l="1"/>
  <c r="Y737" i="1"/>
  <c r="C738" i="1"/>
  <c r="AA738" i="1"/>
  <c r="R737" i="1"/>
  <c r="S737" i="1" s="1"/>
  <c r="Q738" i="1"/>
  <c r="H738" i="1"/>
  <c r="A739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A740" i="1" l="1"/>
  <c r="Q739" i="1"/>
  <c r="H739" i="1"/>
  <c r="AA739" i="1"/>
  <c r="Z739" i="1"/>
  <c r="C739" i="1"/>
  <c r="Y738" i="1"/>
  <c r="R738" i="1"/>
  <c r="S738" i="1" s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Y739" i="1" l="1"/>
  <c r="AA740" i="1"/>
  <c r="Z740" i="1"/>
  <c r="C740" i="1"/>
  <c r="R739" i="1"/>
  <c r="S739" i="1" s="1"/>
  <c r="Q740" i="1"/>
  <c r="H740" i="1"/>
  <c r="A741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AA741" i="1" l="1"/>
  <c r="C741" i="1"/>
  <c r="Z741" i="1"/>
  <c r="R740" i="1"/>
  <c r="S740" i="1" s="1"/>
  <c r="Y740" i="1"/>
  <c r="Q741" i="1"/>
  <c r="H741" i="1"/>
  <c r="A742" i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Y741" i="1" l="1"/>
  <c r="C742" i="1"/>
  <c r="AA742" i="1"/>
  <c r="Z742" i="1"/>
  <c r="R741" i="1"/>
  <c r="S741" i="1" s="1"/>
  <c r="H742" i="1"/>
  <c r="A743" i="1"/>
  <c r="Q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R742" i="1" l="1"/>
  <c r="S742" i="1" s="1"/>
  <c r="AA743" i="1"/>
  <c r="Z743" i="1"/>
  <c r="Y742" i="1"/>
  <c r="C743" i="1"/>
  <c r="A744" i="1"/>
  <c r="H743" i="1"/>
  <c r="Q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R743" i="1" l="1"/>
  <c r="S743" i="1" s="1"/>
  <c r="Y743" i="1"/>
  <c r="AA744" i="1"/>
  <c r="Z744" i="1"/>
  <c r="C744" i="1"/>
  <c r="H744" i="1"/>
  <c r="A745" i="1"/>
  <c r="Q744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H745" i="1" l="1"/>
  <c r="A746" i="1"/>
  <c r="Q745" i="1"/>
  <c r="Y744" i="1"/>
  <c r="AA745" i="1"/>
  <c r="R744" i="1"/>
  <c r="S744" i="1" s="1"/>
  <c r="C745" i="1"/>
  <c r="Z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H746" i="1" l="1"/>
  <c r="A747" i="1"/>
  <c r="Q746" i="1"/>
  <c r="Y745" i="1"/>
  <c r="C746" i="1"/>
  <c r="AA746" i="1"/>
  <c r="R745" i="1"/>
  <c r="S745" i="1" s="1"/>
  <c r="Z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C747" i="1" l="1"/>
  <c r="AA747" i="1"/>
  <c r="R746" i="1"/>
  <c r="S746" i="1" s="1"/>
  <c r="Y746" i="1"/>
  <c r="Z747" i="1"/>
  <c r="A748" i="1"/>
  <c r="Q747" i="1"/>
  <c r="H747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A749" i="1" l="1"/>
  <c r="Q748" i="1"/>
  <c r="H748" i="1"/>
  <c r="Y747" i="1"/>
  <c r="AA748" i="1"/>
  <c r="R747" i="1"/>
  <c r="S747" i="1" s="1"/>
  <c r="C748" i="1"/>
  <c r="Z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Y748" i="1" l="1"/>
  <c r="C749" i="1"/>
  <c r="AA749" i="1"/>
  <c r="R748" i="1"/>
  <c r="S748" i="1" s="1"/>
  <c r="Z749" i="1"/>
  <c r="H749" i="1"/>
  <c r="A750" i="1"/>
  <c r="Q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A751" i="1" l="1"/>
  <c r="H750" i="1"/>
  <c r="Q750" i="1"/>
  <c r="C750" i="1"/>
  <c r="AA750" i="1"/>
  <c r="Y749" i="1"/>
  <c r="Z750" i="1"/>
  <c r="R749" i="1"/>
  <c r="S749" i="1" s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AA751" i="1" l="1"/>
  <c r="Z751" i="1"/>
  <c r="R750" i="1"/>
  <c r="S750" i="1" s="1"/>
  <c r="Y750" i="1"/>
  <c r="C751" i="1"/>
  <c r="Q751" i="1"/>
  <c r="H751" i="1"/>
  <c r="A752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Q752" i="1" l="1"/>
  <c r="H752" i="1"/>
  <c r="A753" i="1"/>
  <c r="AA752" i="1"/>
  <c r="R751" i="1"/>
  <c r="S751" i="1" s="1"/>
  <c r="Y751" i="1"/>
  <c r="C752" i="1"/>
  <c r="Z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H753" i="1" l="1"/>
  <c r="Q753" i="1"/>
  <c r="A754" i="1"/>
  <c r="AA753" i="1"/>
  <c r="Z753" i="1"/>
  <c r="Y752" i="1"/>
  <c r="C753" i="1"/>
  <c r="R752" i="1"/>
  <c r="S752" i="1" s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H754" i="1" l="1"/>
  <c r="A755" i="1"/>
  <c r="Q754" i="1"/>
  <c r="Z754" i="1"/>
  <c r="Y753" i="1"/>
  <c r="AA754" i="1"/>
  <c r="R753" i="1"/>
  <c r="S753" i="1" s="1"/>
  <c r="C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R754" i="1" l="1"/>
  <c r="S754" i="1" s="1"/>
  <c r="Y754" i="1"/>
  <c r="AA755" i="1"/>
  <c r="Z755" i="1"/>
  <c r="C755" i="1"/>
  <c r="A756" i="1"/>
  <c r="H755" i="1"/>
  <c r="Q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AA756" i="1" l="1"/>
  <c r="Z756" i="1"/>
  <c r="R755" i="1"/>
  <c r="S755" i="1" s="1"/>
  <c r="Y755" i="1"/>
  <c r="C756" i="1"/>
  <c r="Q756" i="1"/>
  <c r="H756" i="1"/>
  <c r="A757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H757" i="1" l="1"/>
  <c r="A758" i="1"/>
  <c r="Q757" i="1"/>
  <c r="AA757" i="1"/>
  <c r="R756" i="1"/>
  <c r="S756" i="1" s="1"/>
  <c r="Y756" i="1"/>
  <c r="C757" i="1"/>
  <c r="Z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Y757" i="1" l="1"/>
  <c r="AA758" i="1"/>
  <c r="C758" i="1"/>
  <c r="Z758" i="1"/>
  <c r="R757" i="1"/>
  <c r="S757" i="1" s="1"/>
  <c r="A759" i="1"/>
  <c r="Q758" i="1"/>
  <c r="H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AA759" i="1" l="1"/>
  <c r="Z759" i="1"/>
  <c r="C759" i="1"/>
  <c r="R758" i="1"/>
  <c r="S758" i="1" s="1"/>
  <c r="Y758" i="1"/>
  <c r="A760" i="1"/>
  <c r="H759" i="1"/>
  <c r="Q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Y759" i="1" l="1"/>
  <c r="C760" i="1"/>
  <c r="AA760" i="1"/>
  <c r="Z760" i="1"/>
  <c r="R759" i="1"/>
  <c r="S759" i="1" s="1"/>
  <c r="A761" i="1"/>
  <c r="Q760" i="1"/>
  <c r="H760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AA761" i="1" l="1"/>
  <c r="C761" i="1"/>
  <c r="Z761" i="1"/>
  <c r="R760" i="1"/>
  <c r="S760" i="1" s="1"/>
  <c r="Y760" i="1"/>
  <c r="A762" i="1"/>
  <c r="Q761" i="1"/>
  <c r="H761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A762" i="1" l="1"/>
  <c r="Z762" i="1"/>
  <c r="R761" i="1"/>
  <c r="S761" i="1" s="1"/>
  <c r="Y761" i="1"/>
  <c r="C762" i="1"/>
  <c r="A763" i="1"/>
  <c r="Q762" i="1"/>
  <c r="H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Z763" i="1" l="1"/>
  <c r="R762" i="1"/>
  <c r="S762" i="1" s="1"/>
  <c r="C763" i="1"/>
  <c r="AA763" i="1"/>
  <c r="Y762" i="1"/>
  <c r="Q763" i="1"/>
  <c r="A764" i="1"/>
  <c r="H763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R763" i="1" l="1"/>
  <c r="S763" i="1" s="1"/>
  <c r="Y763" i="1"/>
  <c r="AA764" i="1"/>
  <c r="C764" i="1"/>
  <c r="Z764" i="1"/>
  <c r="Q764" i="1"/>
  <c r="H764" i="1"/>
  <c r="A765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C765" i="1" l="1"/>
  <c r="AA765" i="1"/>
  <c r="Z765" i="1"/>
  <c r="R764" i="1"/>
  <c r="S764" i="1" s="1"/>
  <c r="Y764" i="1"/>
  <c r="H765" i="1"/>
  <c r="Q765" i="1"/>
  <c r="A766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Q766" i="1" l="1"/>
  <c r="H766" i="1"/>
  <c r="A767" i="1"/>
  <c r="Z766" i="1"/>
  <c r="R765" i="1"/>
  <c r="S765" i="1" s="1"/>
  <c r="Y765" i="1"/>
  <c r="C766" i="1"/>
  <c r="AA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H767" i="1" l="1"/>
  <c r="A768" i="1"/>
  <c r="Q767" i="1"/>
  <c r="Z767" i="1"/>
  <c r="R766" i="1"/>
  <c r="S766" i="1" s="1"/>
  <c r="Y766" i="1"/>
  <c r="AA767" i="1"/>
  <c r="C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R767" i="1" l="1"/>
  <c r="S767" i="1" s="1"/>
  <c r="Y767" i="1"/>
  <c r="C768" i="1"/>
  <c r="AA768" i="1"/>
  <c r="Z768" i="1"/>
  <c r="Q768" i="1"/>
  <c r="A769" i="1"/>
  <c r="H768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A770" i="1" l="1"/>
  <c r="H769" i="1"/>
  <c r="Q769" i="1"/>
  <c r="AA769" i="1"/>
  <c r="Z769" i="1"/>
  <c r="C769" i="1"/>
  <c r="R768" i="1"/>
  <c r="S768" i="1" s="1"/>
  <c r="Y768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Z770" i="1" l="1"/>
  <c r="C770" i="1"/>
  <c r="AA770" i="1"/>
  <c r="Y769" i="1"/>
  <c r="R769" i="1"/>
  <c r="S769" i="1" s="1"/>
  <c r="A771" i="1"/>
  <c r="Q770" i="1"/>
  <c r="H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R770" i="1" l="1"/>
  <c r="S770" i="1" s="1"/>
  <c r="Y770" i="1"/>
  <c r="C771" i="1"/>
  <c r="Z771" i="1"/>
  <c r="AA771" i="1"/>
  <c r="A772" i="1"/>
  <c r="H771" i="1"/>
  <c r="Q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Z772" i="1" l="1"/>
  <c r="AA772" i="1"/>
  <c r="R771" i="1"/>
  <c r="S771" i="1" s="1"/>
  <c r="Y771" i="1"/>
  <c r="C772" i="1"/>
  <c r="H772" i="1"/>
  <c r="A773" i="1"/>
  <c r="Q772" i="1"/>
  <c r="N626" i="1"/>
  <c r="N627" i="1" s="1"/>
  <c r="N628" i="1" s="1"/>
  <c r="N629" i="1" s="1"/>
  <c r="N630" i="1" s="1"/>
  <c r="G627" i="1"/>
  <c r="L627" i="1"/>
  <c r="D628" i="1"/>
  <c r="F628" i="1" s="1"/>
  <c r="U629" i="1"/>
  <c r="W629" i="1" s="1"/>
  <c r="E629" i="1"/>
  <c r="I631" i="1"/>
  <c r="J630" i="1"/>
  <c r="K630" i="1" s="1"/>
  <c r="M630" i="1"/>
  <c r="T812" i="1"/>
  <c r="H773" i="1" l="1"/>
  <c r="A774" i="1"/>
  <c r="Q773" i="1"/>
  <c r="Y772" i="1"/>
  <c r="C773" i="1"/>
  <c r="AA773" i="1"/>
  <c r="R772" i="1"/>
  <c r="S772" i="1" s="1"/>
  <c r="Z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H774" i="1" l="1"/>
  <c r="A775" i="1"/>
  <c r="Q774" i="1"/>
  <c r="Y773" i="1"/>
  <c r="C774" i="1"/>
  <c r="R773" i="1"/>
  <c r="S773" i="1" s="1"/>
  <c r="AA774" i="1"/>
  <c r="Z774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C775" i="1" l="1"/>
  <c r="AA775" i="1"/>
  <c r="Z775" i="1"/>
  <c r="R774" i="1"/>
  <c r="S774" i="1" s="1"/>
  <c r="Y774" i="1"/>
  <c r="H775" i="1"/>
  <c r="Q775" i="1"/>
  <c r="A776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Y775" i="1" l="1"/>
  <c r="C776" i="1"/>
  <c r="AA776" i="1"/>
  <c r="Z776" i="1"/>
  <c r="R775" i="1"/>
  <c r="S775" i="1" s="1"/>
  <c r="A777" i="1"/>
  <c r="Q776" i="1"/>
  <c r="H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R776" i="1" l="1"/>
  <c r="S776" i="1" s="1"/>
  <c r="Y776" i="1"/>
  <c r="C777" i="1"/>
  <c r="AA777" i="1"/>
  <c r="Z777" i="1"/>
  <c r="A778" i="1"/>
  <c r="Q777" i="1"/>
  <c r="H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R777" i="1" l="1"/>
  <c r="S777" i="1" s="1"/>
  <c r="C778" i="1"/>
  <c r="AA778" i="1"/>
  <c r="Y777" i="1"/>
  <c r="Z778" i="1"/>
  <c r="A779" i="1"/>
  <c r="Q778" i="1"/>
  <c r="H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R778" i="1" l="1"/>
  <c r="S778" i="1" s="1"/>
  <c r="Y778" i="1"/>
  <c r="C779" i="1"/>
  <c r="AA779" i="1"/>
  <c r="Z779" i="1"/>
  <c r="Q779" i="1"/>
  <c r="H779" i="1"/>
  <c r="A780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H780" i="1" l="1"/>
  <c r="Q780" i="1"/>
  <c r="A781" i="1"/>
  <c r="R779" i="1"/>
  <c r="S779" i="1" s="1"/>
  <c r="Z780" i="1"/>
  <c r="Y779" i="1"/>
  <c r="C780" i="1"/>
  <c r="AA780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Q781" i="1" l="1"/>
  <c r="H781" i="1"/>
  <c r="A782" i="1"/>
  <c r="AA781" i="1"/>
  <c r="Z781" i="1"/>
  <c r="C781" i="1"/>
  <c r="R780" i="1"/>
  <c r="S780" i="1" s="1"/>
  <c r="Y780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A783" i="1" l="1"/>
  <c r="Q782" i="1"/>
  <c r="H782" i="1"/>
  <c r="R781" i="1"/>
  <c r="S781" i="1" s="1"/>
  <c r="Z782" i="1"/>
  <c r="Y781" i="1"/>
  <c r="C782" i="1"/>
  <c r="AA782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R782" i="1" l="1"/>
  <c r="S782" i="1" s="1"/>
  <c r="C783" i="1"/>
  <c r="AA783" i="1"/>
  <c r="Z783" i="1"/>
  <c r="Y782" i="1"/>
  <c r="H783" i="1"/>
  <c r="A784" i="1"/>
  <c r="Q783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AA784" i="1" l="1"/>
  <c r="Z784" i="1"/>
  <c r="R783" i="1"/>
  <c r="S783" i="1" s="1"/>
  <c r="C784" i="1"/>
  <c r="Y783" i="1"/>
  <c r="H784" i="1"/>
  <c r="A785" i="1"/>
  <c r="Q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C785" i="1" l="1"/>
  <c r="AA785" i="1"/>
  <c r="R784" i="1"/>
  <c r="S784" i="1" s="1"/>
  <c r="Y784" i="1"/>
  <c r="Z785" i="1"/>
  <c r="H785" i="1"/>
  <c r="Q785" i="1"/>
  <c r="A786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Q786" i="1" l="1"/>
  <c r="H786" i="1"/>
  <c r="A787" i="1"/>
  <c r="Y785" i="1"/>
  <c r="AA786" i="1"/>
  <c r="C786" i="1"/>
  <c r="Z786" i="1"/>
  <c r="R785" i="1"/>
  <c r="S785" i="1" s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A788" i="1" l="1"/>
  <c r="Q787" i="1"/>
  <c r="H787" i="1"/>
  <c r="Z787" i="1"/>
  <c r="C787" i="1"/>
  <c r="AA787" i="1"/>
  <c r="R786" i="1"/>
  <c r="S786" i="1" s="1"/>
  <c r="Y786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AA788" i="1" l="1"/>
  <c r="Z788" i="1"/>
  <c r="R787" i="1"/>
  <c r="S787" i="1" s="1"/>
  <c r="C788" i="1"/>
  <c r="Y787" i="1"/>
  <c r="Q788" i="1"/>
  <c r="H788" i="1"/>
  <c r="A789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H789" i="1" l="1"/>
  <c r="A790" i="1"/>
  <c r="Q789" i="1"/>
  <c r="Z789" i="1"/>
  <c r="AA789" i="1"/>
  <c r="R788" i="1"/>
  <c r="S788" i="1" s="1"/>
  <c r="Y788" i="1"/>
  <c r="C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C790" i="1" l="1"/>
  <c r="Z790" i="1"/>
  <c r="R789" i="1"/>
  <c r="S789" i="1" s="1"/>
  <c r="Y789" i="1"/>
  <c r="AA790" i="1"/>
  <c r="A791" i="1"/>
  <c r="Q790" i="1"/>
  <c r="H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C791" i="1" l="1"/>
  <c r="Z791" i="1"/>
  <c r="Y790" i="1"/>
  <c r="AA791" i="1"/>
  <c r="R790" i="1"/>
  <c r="S790" i="1" s="1"/>
  <c r="A792" i="1"/>
  <c r="Q791" i="1"/>
  <c r="H791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Z792" i="1" l="1"/>
  <c r="R791" i="1"/>
  <c r="S791" i="1" s="1"/>
  <c r="AA792" i="1"/>
  <c r="Y791" i="1"/>
  <c r="C792" i="1"/>
  <c r="Q792" i="1"/>
  <c r="H792" i="1"/>
  <c r="A793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A794" i="1" l="1"/>
  <c r="Q793" i="1"/>
  <c r="H793" i="1"/>
  <c r="R792" i="1"/>
  <c r="S792" i="1" s="1"/>
  <c r="Y792" i="1"/>
  <c r="C793" i="1"/>
  <c r="AA793" i="1"/>
  <c r="Z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A794" i="1" l="1"/>
  <c r="Z794" i="1"/>
  <c r="R793" i="1"/>
  <c r="S793" i="1" s="1"/>
  <c r="Y793" i="1"/>
  <c r="C794" i="1"/>
  <c r="Q794" i="1"/>
  <c r="A795" i="1"/>
  <c r="H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A796" i="1" l="1"/>
  <c r="Q795" i="1"/>
  <c r="H795" i="1"/>
  <c r="C795" i="1"/>
  <c r="AA795" i="1"/>
  <c r="R794" i="1"/>
  <c r="S794" i="1" s="1"/>
  <c r="Z795" i="1"/>
  <c r="Y794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R795" i="1" l="1"/>
  <c r="S795" i="1" s="1"/>
  <c r="Y795" i="1"/>
  <c r="C796" i="1"/>
  <c r="AA796" i="1"/>
  <c r="Z796" i="1"/>
  <c r="Q796" i="1"/>
  <c r="H796" i="1"/>
  <c r="A797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H797" i="1" l="1"/>
  <c r="A798" i="1"/>
  <c r="Q797" i="1"/>
  <c r="Z797" i="1"/>
  <c r="R796" i="1"/>
  <c r="S796" i="1" s="1"/>
  <c r="Y796" i="1"/>
  <c r="C797" i="1"/>
  <c r="AA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AA798" i="1" l="1"/>
  <c r="Z798" i="1"/>
  <c r="R797" i="1"/>
  <c r="S797" i="1" s="1"/>
  <c r="C798" i="1"/>
  <c r="Y797" i="1"/>
  <c r="A799" i="1"/>
  <c r="H798" i="1"/>
  <c r="Q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Q799" i="1" l="1"/>
  <c r="H799" i="1"/>
  <c r="A800" i="1"/>
  <c r="Z799" i="1"/>
  <c r="R798" i="1"/>
  <c r="S798" i="1" s="1"/>
  <c r="Y798" i="1"/>
  <c r="C799" i="1"/>
  <c r="AA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Q800" i="1" l="1"/>
  <c r="H800" i="1"/>
  <c r="A801" i="1"/>
  <c r="R799" i="1"/>
  <c r="S799" i="1" s="1"/>
  <c r="Y799" i="1"/>
  <c r="C800" i="1"/>
  <c r="AA800" i="1"/>
  <c r="Z800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C801" i="1"/>
  <c r="AA801" i="1"/>
  <c r="Z801" i="1"/>
  <c r="R800" i="1"/>
  <c r="S800" i="1" s="1"/>
  <c r="Y800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C802" i="1" l="1"/>
  <c r="Y801" i="1"/>
  <c r="AA802" i="1"/>
  <c r="Z802" i="1"/>
  <c r="R801" i="1"/>
  <c r="S801" i="1" s="1"/>
  <c r="A803" i="1"/>
  <c r="H802" i="1"/>
  <c r="Q802" i="1"/>
  <c r="J660" i="1"/>
  <c r="K660" i="1" s="1"/>
  <c r="I661" i="1"/>
  <c r="D658" i="1"/>
  <c r="E659" i="1"/>
  <c r="U659" i="1"/>
  <c r="W659" i="1" s="1"/>
  <c r="L657" i="1"/>
  <c r="G657" i="1"/>
  <c r="T842" i="1"/>
  <c r="R802" i="1" l="1"/>
  <c r="S802" i="1" s="1"/>
  <c r="Y802" i="1"/>
  <c r="AA803" i="1"/>
  <c r="C803" i="1"/>
  <c r="Z803" i="1"/>
  <c r="A804" i="1"/>
  <c r="Q803" i="1"/>
  <c r="H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R803" i="1" l="1"/>
  <c r="S803" i="1" s="1"/>
  <c r="Y803" i="1"/>
  <c r="C804" i="1"/>
  <c r="AA804" i="1"/>
  <c r="Z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H805" i="1" l="1"/>
  <c r="A806" i="1"/>
  <c r="Q805" i="1"/>
  <c r="R804" i="1"/>
  <c r="S804" i="1" s="1"/>
  <c r="Y804" i="1"/>
  <c r="C805" i="1"/>
  <c r="AA805" i="1"/>
  <c r="Z805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A807" i="1" l="1"/>
  <c r="H806" i="1"/>
  <c r="Q806" i="1"/>
  <c r="R805" i="1"/>
  <c r="S805" i="1" s="1"/>
  <c r="C806" i="1"/>
  <c r="AA806" i="1"/>
  <c r="Z806" i="1"/>
  <c r="Y805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C807" i="1" l="1"/>
  <c r="AA807" i="1"/>
  <c r="Z807" i="1"/>
  <c r="R806" i="1"/>
  <c r="S806" i="1" s="1"/>
  <c r="Y806" i="1"/>
  <c r="A808" i="1"/>
  <c r="H807" i="1"/>
  <c r="Q807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H808" i="1" l="1"/>
  <c r="A809" i="1"/>
  <c r="Q808" i="1"/>
  <c r="AA808" i="1"/>
  <c r="Z808" i="1"/>
  <c r="R807" i="1"/>
  <c r="S807" i="1" s="1"/>
  <c r="Y807" i="1"/>
  <c r="C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Q809" i="1" l="1"/>
  <c r="H809" i="1"/>
  <c r="A810" i="1"/>
  <c r="Z809" i="1"/>
  <c r="Y808" i="1"/>
  <c r="R808" i="1"/>
  <c r="S808" i="1" s="1"/>
  <c r="C809" i="1"/>
  <c r="AA809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Q810" i="1" l="1"/>
  <c r="H810" i="1"/>
  <c r="A811" i="1"/>
  <c r="Z810" i="1"/>
  <c r="R809" i="1"/>
  <c r="S809" i="1" s="1"/>
  <c r="Y809" i="1"/>
  <c r="C810" i="1"/>
  <c r="AA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Q811" i="1" l="1"/>
  <c r="H811" i="1"/>
  <c r="A812" i="1"/>
  <c r="Z811" i="1"/>
  <c r="Y810" i="1"/>
  <c r="C811" i="1"/>
  <c r="AA811" i="1"/>
  <c r="R810" i="1"/>
  <c r="S810" i="1" s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Q812" i="1" l="1"/>
  <c r="H812" i="1"/>
  <c r="A813" i="1"/>
  <c r="AA812" i="1"/>
  <c r="Z812" i="1"/>
  <c r="R811" i="1"/>
  <c r="S811" i="1" s="1"/>
  <c r="C812" i="1"/>
  <c r="Y811" i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H813" i="1" l="1"/>
  <c r="A814" i="1"/>
  <c r="Q813" i="1"/>
  <c r="AA813" i="1"/>
  <c r="Z813" i="1"/>
  <c r="R812" i="1"/>
  <c r="S812" i="1" s="1"/>
  <c r="Y812" i="1"/>
  <c r="C813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Y813" i="1" l="1"/>
  <c r="C814" i="1"/>
  <c r="R813" i="1"/>
  <c r="S813" i="1" s="1"/>
  <c r="Z814" i="1"/>
  <c r="AA814" i="1"/>
  <c r="A815" i="1"/>
  <c r="Q814" i="1"/>
  <c r="H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C815" i="1" l="1"/>
  <c r="AA815" i="1"/>
  <c r="Z815" i="1"/>
  <c r="R814" i="1"/>
  <c r="S814" i="1" s="1"/>
  <c r="Y814" i="1"/>
  <c r="A816" i="1"/>
  <c r="Q815" i="1"/>
  <c r="H815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R815" i="1" l="1"/>
  <c r="S815" i="1" s="1"/>
  <c r="AA816" i="1"/>
  <c r="Z816" i="1"/>
  <c r="Y815" i="1"/>
  <c r="C816" i="1"/>
  <c r="H816" i="1"/>
  <c r="A817" i="1"/>
  <c r="Q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H817" i="1" l="1"/>
  <c r="A818" i="1"/>
  <c r="Q817" i="1"/>
  <c r="C817" i="1"/>
  <c r="Z817" i="1"/>
  <c r="AA817" i="1"/>
  <c r="R816" i="1"/>
  <c r="S816" i="1" s="1"/>
  <c r="Y816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C818" i="1"/>
  <c r="AA818" i="1"/>
  <c r="R817" i="1"/>
  <c r="S817" i="1" s="1"/>
  <c r="Z818" i="1"/>
  <c r="H818" i="1"/>
  <c r="Q818" i="1"/>
  <c r="A819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AA819" i="1" l="1"/>
  <c r="C819" i="1"/>
  <c r="Z819" i="1"/>
  <c r="Y818" i="1"/>
  <c r="R818" i="1"/>
  <c r="S818" i="1" s="1"/>
  <c r="A820" i="1"/>
  <c r="Q819" i="1"/>
  <c r="H819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Z820" i="1" l="1"/>
  <c r="R819" i="1"/>
  <c r="S819" i="1" s="1"/>
  <c r="Y819" i="1"/>
  <c r="AA820" i="1"/>
  <c r="C820" i="1"/>
  <c r="H820" i="1"/>
  <c r="A821" i="1"/>
  <c r="Q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H821" i="1" l="1"/>
  <c r="A822" i="1"/>
  <c r="Q821" i="1"/>
  <c r="AA821" i="1"/>
  <c r="R820" i="1"/>
  <c r="S820" i="1" s="1"/>
  <c r="Z821" i="1"/>
  <c r="Y820" i="1"/>
  <c r="C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Y821" i="1" l="1"/>
  <c r="C822" i="1"/>
  <c r="AA822" i="1"/>
  <c r="Z822" i="1"/>
  <c r="R821" i="1"/>
  <c r="S821" i="1" s="1"/>
  <c r="A823" i="1"/>
  <c r="Q822" i="1"/>
  <c r="H822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H823" i="1" l="1"/>
  <c r="A824" i="1"/>
  <c r="Q823" i="1"/>
  <c r="Z823" i="1"/>
  <c r="R822" i="1"/>
  <c r="S822" i="1" s="1"/>
  <c r="C823" i="1"/>
  <c r="Y822" i="1"/>
  <c r="AA823" i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AA824" i="1" l="1"/>
  <c r="R823" i="1"/>
  <c r="S823" i="1" s="1"/>
  <c r="C824" i="1"/>
  <c r="Z824" i="1"/>
  <c r="Y823" i="1"/>
  <c r="Q824" i="1"/>
  <c r="H824" i="1"/>
  <c r="A825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R824" i="1" l="1"/>
  <c r="S824" i="1" s="1"/>
  <c r="Y824" i="1"/>
  <c r="Z825" i="1"/>
  <c r="AA825" i="1"/>
  <c r="C825" i="1"/>
  <c r="A826" i="1"/>
  <c r="Q825" i="1"/>
  <c r="H825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Q826" i="1" l="1"/>
  <c r="H826" i="1"/>
  <c r="A827" i="1"/>
  <c r="Y825" i="1"/>
  <c r="AA826" i="1"/>
  <c r="C826" i="1"/>
  <c r="R825" i="1"/>
  <c r="S825" i="1" s="1"/>
  <c r="Z826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Q827" i="1" l="1"/>
  <c r="H827" i="1"/>
  <c r="A828" i="1"/>
  <c r="C827" i="1"/>
  <c r="Z827" i="1"/>
  <c r="R826" i="1"/>
  <c r="S826" i="1" s="1"/>
  <c r="Y826" i="1"/>
  <c r="AA827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Q828" i="1" l="1"/>
  <c r="H828" i="1"/>
  <c r="A829" i="1"/>
  <c r="Z828" i="1"/>
  <c r="R827" i="1"/>
  <c r="S827" i="1" s="1"/>
  <c r="AA828" i="1"/>
  <c r="Y827" i="1"/>
  <c r="C828" i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H829" i="1" l="1"/>
  <c r="A830" i="1"/>
  <c r="Q829" i="1"/>
  <c r="Y828" i="1"/>
  <c r="C829" i="1"/>
  <c r="R828" i="1"/>
  <c r="S828" i="1" s="1"/>
  <c r="AA829" i="1"/>
  <c r="Z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Q830" i="1" l="1"/>
  <c r="H830" i="1"/>
  <c r="A831" i="1"/>
  <c r="Y829" i="1"/>
  <c r="AA830" i="1"/>
  <c r="C830" i="1"/>
  <c r="Z830" i="1"/>
  <c r="R829" i="1"/>
  <c r="S829" i="1" s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A832" i="1" l="1"/>
  <c r="Q831" i="1"/>
  <c r="H831" i="1"/>
  <c r="AA831" i="1"/>
  <c r="Z831" i="1"/>
  <c r="C831" i="1"/>
  <c r="R830" i="1"/>
  <c r="S830" i="1" s="1"/>
  <c r="Y830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R831" i="1" l="1"/>
  <c r="S831" i="1" s="1"/>
  <c r="Y831" i="1"/>
  <c r="AA832" i="1"/>
  <c r="C832" i="1"/>
  <c r="Z832" i="1"/>
  <c r="H832" i="1"/>
  <c r="A833" i="1"/>
  <c r="Q832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AA833" i="1" l="1"/>
  <c r="Z833" i="1"/>
  <c r="C833" i="1"/>
  <c r="R832" i="1"/>
  <c r="S832" i="1" s="1"/>
  <c r="Y832" i="1"/>
  <c r="Q833" i="1"/>
  <c r="H833" i="1"/>
  <c r="A834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Y833" i="1" l="1"/>
  <c r="C834" i="1"/>
  <c r="AA834" i="1"/>
  <c r="Z834" i="1"/>
  <c r="R833" i="1"/>
  <c r="S833" i="1" s="1"/>
  <c r="A835" i="1"/>
  <c r="Q834" i="1"/>
  <c r="H834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Q835" i="1" l="1"/>
  <c r="H835" i="1"/>
  <c r="A836" i="1"/>
  <c r="AA835" i="1"/>
  <c r="Z835" i="1"/>
  <c r="Y834" i="1"/>
  <c r="C835" i="1"/>
  <c r="R834" i="1"/>
  <c r="S834" i="1" s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Q836" i="1" l="1"/>
  <c r="H836" i="1"/>
  <c r="A837" i="1"/>
  <c r="AA836" i="1"/>
  <c r="R835" i="1"/>
  <c r="S835" i="1" s="1"/>
  <c r="Y835" i="1"/>
  <c r="Z836" i="1"/>
  <c r="C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H837" i="1" l="1"/>
  <c r="A838" i="1"/>
  <c r="Q837" i="1"/>
  <c r="AA837" i="1"/>
  <c r="R836" i="1"/>
  <c r="S836" i="1" s="1"/>
  <c r="Y836" i="1"/>
  <c r="C837" i="1"/>
  <c r="Z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C838" i="1" l="1"/>
  <c r="AA838" i="1"/>
  <c r="Y837" i="1"/>
  <c r="Z838" i="1"/>
  <c r="R837" i="1"/>
  <c r="S837" i="1" s="1"/>
  <c r="Q838" i="1"/>
  <c r="A839" i="1"/>
  <c r="H838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A840" i="1" l="1"/>
  <c r="Q839" i="1"/>
  <c r="H839" i="1"/>
  <c r="Z839" i="1"/>
  <c r="C839" i="1"/>
  <c r="AA839" i="1"/>
  <c r="Y838" i="1"/>
  <c r="R838" i="1"/>
  <c r="S838" i="1" s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Z840" i="1"/>
  <c r="R839" i="1"/>
  <c r="S839" i="1" s="1"/>
  <c r="AA840" i="1"/>
  <c r="Q840" i="1"/>
  <c r="H840" i="1"/>
  <c r="A841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R840" i="1" l="1"/>
  <c r="S840" i="1" s="1"/>
  <c r="Y840" i="1"/>
  <c r="AA841" i="1"/>
  <c r="C841" i="1"/>
  <c r="Z841" i="1"/>
  <c r="H841" i="1"/>
  <c r="A842" i="1"/>
  <c r="Q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H842" i="1" l="1"/>
  <c r="Q842" i="1"/>
  <c r="A843" i="1"/>
  <c r="Y841" i="1"/>
  <c r="C842" i="1"/>
  <c r="AA842" i="1"/>
  <c r="Z842" i="1"/>
  <c r="R841" i="1"/>
  <c r="S841" i="1" s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Q843" i="1" l="1"/>
  <c r="H843" i="1"/>
  <c r="A844" i="1"/>
  <c r="AA843" i="1"/>
  <c r="Z843" i="1"/>
  <c r="C843" i="1"/>
  <c r="R842" i="1"/>
  <c r="S842" i="1" s="1"/>
  <c r="Y842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Q844" i="1" l="1"/>
  <c r="H844" i="1"/>
  <c r="A845" i="1"/>
  <c r="Z844" i="1"/>
  <c r="R843" i="1"/>
  <c r="S843" i="1" s="1"/>
  <c r="Y843" i="1"/>
  <c r="AA844" i="1"/>
  <c r="C844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R844" i="1"/>
  <c r="S844" i="1" s="1"/>
  <c r="C845" i="1"/>
  <c r="Y844" i="1"/>
  <c r="AA845" i="1"/>
  <c r="Z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C846" i="1" l="1"/>
  <c r="Y845" i="1"/>
  <c r="AA846" i="1"/>
  <c r="Z846" i="1"/>
  <c r="R845" i="1"/>
  <c r="S845" i="1" s="1"/>
  <c r="A847" i="1"/>
  <c r="Q846" i="1"/>
  <c r="H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Z847" i="1" l="1"/>
  <c r="R846" i="1"/>
  <c r="S846" i="1" s="1"/>
  <c r="Y846" i="1"/>
  <c r="AA847" i="1"/>
  <c r="C847" i="1"/>
  <c r="A848" i="1"/>
  <c r="Q847" i="1"/>
  <c r="H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R847" i="1" l="1"/>
  <c r="S847" i="1" s="1"/>
  <c r="Y847" i="1"/>
  <c r="C848" i="1"/>
  <c r="AA848" i="1"/>
  <c r="Z848" i="1"/>
  <c r="H848" i="1"/>
  <c r="A849" i="1"/>
  <c r="Q848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Z849" i="1" l="1"/>
  <c r="R848" i="1"/>
  <c r="S848" i="1" s="1"/>
  <c r="C849" i="1"/>
  <c r="Y848" i="1"/>
  <c r="AA849" i="1"/>
  <c r="H849" i="1"/>
  <c r="A850" i="1"/>
  <c r="Q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A850" i="1" l="1"/>
  <c r="Z850" i="1"/>
  <c r="R849" i="1"/>
  <c r="S849" i="1" s="1"/>
  <c r="Y849" i="1"/>
  <c r="C850" i="1"/>
  <c r="Q850" i="1"/>
  <c r="H850" i="1"/>
  <c r="A851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R850" i="1" l="1"/>
  <c r="S850" i="1" s="1"/>
  <c r="C851" i="1"/>
  <c r="Z851" i="1"/>
  <c r="AA851" i="1"/>
  <c r="Y850" i="1"/>
  <c r="A852" i="1"/>
  <c r="Q851" i="1"/>
  <c r="H851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AA852" i="1" l="1"/>
  <c r="R851" i="1"/>
  <c r="S851" i="1" s="1"/>
  <c r="Z852" i="1"/>
  <c r="Y851" i="1"/>
  <c r="C852" i="1"/>
  <c r="H852" i="1"/>
  <c r="A853" i="1"/>
  <c r="Q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AA853" i="1" l="1"/>
  <c r="Z853" i="1"/>
  <c r="R852" i="1"/>
  <c r="S852" i="1" s="1"/>
  <c r="Y852" i="1"/>
  <c r="C853" i="1"/>
  <c r="H853" i="1"/>
  <c r="Q853" i="1"/>
  <c r="A854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A855" i="1" l="1"/>
  <c r="H854" i="1"/>
  <c r="Q854" i="1"/>
  <c r="Y853" i="1"/>
  <c r="C854" i="1"/>
  <c r="AA854" i="1"/>
  <c r="Z854" i="1"/>
  <c r="R853" i="1"/>
  <c r="S853" i="1" s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Z855" i="1" l="1"/>
  <c r="R854" i="1"/>
  <c r="S854" i="1" s="1"/>
  <c r="Y854" i="1"/>
  <c r="C855" i="1"/>
  <c r="AA855" i="1"/>
  <c r="A856" i="1"/>
  <c r="Q855" i="1"/>
  <c r="H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AA856" i="1" l="1"/>
  <c r="Y855" i="1"/>
  <c r="C856" i="1"/>
  <c r="Z856" i="1"/>
  <c r="R855" i="1"/>
  <c r="S855" i="1" s="1"/>
  <c r="Q856" i="1"/>
  <c r="H856" i="1"/>
  <c r="A857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AA857" i="1" l="1"/>
  <c r="Z857" i="1"/>
  <c r="C857" i="1"/>
  <c r="R856" i="1"/>
  <c r="S856" i="1" s="1"/>
  <c r="Y856" i="1"/>
  <c r="H857" i="1"/>
  <c r="A858" i="1"/>
  <c r="Q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Y857" i="1" l="1"/>
  <c r="C858" i="1"/>
  <c r="AA858" i="1"/>
  <c r="Z858" i="1"/>
  <c r="R857" i="1"/>
  <c r="S857" i="1" s="1"/>
  <c r="A859" i="1"/>
  <c r="H858" i="1"/>
  <c r="Q858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C859" i="1" l="1"/>
  <c r="R858" i="1"/>
  <c r="S858" i="1" s="1"/>
  <c r="AA859" i="1"/>
  <c r="Z859" i="1"/>
  <c r="Y858" i="1"/>
  <c r="Q859" i="1"/>
  <c r="H859" i="1"/>
  <c r="A860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Q860" i="1" l="1"/>
  <c r="H860" i="1"/>
  <c r="A861" i="1"/>
  <c r="R859" i="1"/>
  <c r="S859" i="1" s="1"/>
  <c r="Y859" i="1"/>
  <c r="C860" i="1"/>
  <c r="AA860" i="1"/>
  <c r="Z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H861" i="1" l="1"/>
  <c r="A862" i="1"/>
  <c r="Q861" i="1"/>
  <c r="AA861" i="1"/>
  <c r="R860" i="1"/>
  <c r="S860" i="1" s="1"/>
  <c r="Y860" i="1"/>
  <c r="Z861" i="1"/>
  <c r="C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Z862" i="1" l="1"/>
  <c r="R861" i="1"/>
  <c r="S861" i="1" s="1"/>
  <c r="Y861" i="1"/>
  <c r="C862" i="1"/>
  <c r="AA862" i="1"/>
  <c r="A863" i="1"/>
  <c r="Q862" i="1"/>
  <c r="H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AA863" i="1" l="1"/>
  <c r="Z863" i="1"/>
  <c r="R862" i="1"/>
  <c r="S862" i="1" s="1"/>
  <c r="C863" i="1"/>
  <c r="Y862" i="1"/>
  <c r="Q863" i="1"/>
  <c r="H863" i="1"/>
  <c r="A864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Q864" i="1" l="1"/>
  <c r="H864" i="1"/>
  <c r="A865" i="1"/>
  <c r="C864" i="1"/>
  <c r="AA864" i="1"/>
  <c r="R863" i="1"/>
  <c r="S863" i="1" s="1"/>
  <c r="Z864" i="1"/>
  <c r="Y863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H865" i="1" l="1"/>
  <c r="Q865" i="1"/>
  <c r="A866" i="1"/>
  <c r="AA865" i="1"/>
  <c r="Z865" i="1"/>
  <c r="R864" i="1"/>
  <c r="S864" i="1" s="1"/>
  <c r="Y864" i="1"/>
  <c r="C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R865" i="1"/>
  <c r="S865" i="1" s="1"/>
  <c r="C866" i="1"/>
  <c r="AA866" i="1"/>
  <c r="Z866" i="1"/>
  <c r="H866" i="1"/>
  <c r="Q866" i="1"/>
  <c r="A867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A868" i="1" l="1"/>
  <c r="Q867" i="1"/>
  <c r="H867" i="1"/>
  <c r="C867" i="1"/>
  <c r="R866" i="1"/>
  <c r="S866" i="1" s="1"/>
  <c r="Y866" i="1"/>
  <c r="AA867" i="1"/>
  <c r="Z867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AA868" i="1" l="1"/>
  <c r="Z868" i="1"/>
  <c r="R867" i="1"/>
  <c r="S867" i="1" s="1"/>
  <c r="C868" i="1"/>
  <c r="Y867" i="1"/>
  <c r="H868" i="1"/>
  <c r="A869" i="1"/>
  <c r="Q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AA869" i="1" l="1"/>
  <c r="R868" i="1"/>
  <c r="S868" i="1" s="1"/>
  <c r="Y868" i="1"/>
  <c r="C869" i="1"/>
  <c r="Z869" i="1"/>
  <c r="H869" i="1"/>
  <c r="A870" i="1"/>
  <c r="Q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R869" i="1" l="1"/>
  <c r="S869" i="1" s="1"/>
  <c r="Z870" i="1"/>
  <c r="Y869" i="1"/>
  <c r="C870" i="1"/>
  <c r="AA870" i="1"/>
  <c r="A871" i="1"/>
  <c r="Q870" i="1"/>
  <c r="H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Z871" i="1" l="1"/>
  <c r="R870" i="1"/>
  <c r="S870" i="1" s="1"/>
  <c r="Y870" i="1"/>
  <c r="C871" i="1"/>
  <c r="AA871" i="1"/>
  <c r="H871" i="1"/>
  <c r="A872" i="1"/>
  <c r="Q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Q872" i="1" l="1"/>
  <c r="H872" i="1"/>
  <c r="A873" i="1"/>
  <c r="C872" i="1"/>
  <c r="AA872" i="1"/>
  <c r="Z872" i="1"/>
  <c r="R871" i="1"/>
  <c r="S871" i="1" s="1"/>
  <c r="Y871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A874" i="1" l="1"/>
  <c r="H873" i="1"/>
  <c r="Q873" i="1"/>
  <c r="R872" i="1"/>
  <c r="S872" i="1" s="1"/>
  <c r="Y872" i="1"/>
  <c r="AA873" i="1"/>
  <c r="Z873" i="1"/>
  <c r="C873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Y873" i="1" l="1"/>
  <c r="C874" i="1"/>
  <c r="R873" i="1"/>
  <c r="S873" i="1" s="1"/>
  <c r="Z874" i="1"/>
  <c r="AA874" i="1"/>
  <c r="A875" i="1"/>
  <c r="Q874" i="1"/>
  <c r="H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AA875" i="1" l="1"/>
  <c r="R874" i="1"/>
  <c r="S874" i="1" s="1"/>
  <c r="Y874" i="1"/>
  <c r="C875" i="1"/>
  <c r="Z875" i="1"/>
  <c r="Q875" i="1"/>
  <c r="H875" i="1"/>
  <c r="A876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H876" i="1" l="1"/>
  <c r="A877" i="1"/>
  <c r="Q876" i="1"/>
  <c r="AA876" i="1"/>
  <c r="R875" i="1"/>
  <c r="S875" i="1" s="1"/>
  <c r="Y875" i="1"/>
  <c r="Z876" i="1"/>
  <c r="C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H877" i="1" l="1"/>
  <c r="A878" i="1"/>
  <c r="Q877" i="1"/>
  <c r="C877" i="1"/>
  <c r="AA877" i="1"/>
  <c r="R876" i="1"/>
  <c r="S876" i="1" s="1"/>
  <c r="Z877" i="1"/>
  <c r="Y876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AA878" i="1" l="1"/>
  <c r="R877" i="1"/>
  <c r="S877" i="1" s="1"/>
  <c r="Y877" i="1"/>
  <c r="C878" i="1"/>
  <c r="Z878" i="1"/>
  <c r="Q878" i="1"/>
  <c r="H878" i="1"/>
  <c r="A879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880" i="1" l="1"/>
  <c r="Q879" i="1"/>
  <c r="H879" i="1"/>
  <c r="R878" i="1"/>
  <c r="S878" i="1" s="1"/>
  <c r="Z879" i="1"/>
  <c r="C879" i="1"/>
  <c r="Y878" i="1"/>
  <c r="AA879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R879" i="1" l="1"/>
  <c r="S879" i="1" s="1"/>
  <c r="Y879" i="1"/>
  <c r="Z880" i="1"/>
  <c r="C880" i="1"/>
  <c r="AA880" i="1"/>
  <c r="Q880" i="1"/>
  <c r="A881" i="1"/>
  <c r="H880" i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A882" i="1" l="1"/>
  <c r="Q881" i="1"/>
  <c r="H881" i="1"/>
  <c r="C881" i="1"/>
  <c r="AA881" i="1"/>
  <c r="R880" i="1"/>
  <c r="S880" i="1" s="1"/>
  <c r="Y880" i="1"/>
  <c r="Z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A882" i="1" l="1"/>
  <c r="R881" i="1"/>
  <c r="S881" i="1" s="1"/>
  <c r="Y881" i="1"/>
  <c r="Z882" i="1"/>
  <c r="C882" i="1"/>
  <c r="A883" i="1"/>
  <c r="Q882" i="1"/>
  <c r="H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AA883" i="1" l="1"/>
  <c r="Z883" i="1"/>
  <c r="C883" i="1"/>
  <c r="R882" i="1"/>
  <c r="S882" i="1" s="1"/>
  <c r="Y882" i="1"/>
  <c r="Q883" i="1"/>
  <c r="H883" i="1"/>
  <c r="A884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R883" i="1" l="1"/>
  <c r="S883" i="1" s="1"/>
  <c r="C884" i="1"/>
  <c r="Y883" i="1"/>
  <c r="AA884" i="1"/>
  <c r="Z884" i="1"/>
  <c r="Q884" i="1"/>
  <c r="H884" i="1"/>
  <c r="A885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Z885" i="1" l="1"/>
  <c r="R884" i="1"/>
  <c r="S884" i="1" s="1"/>
  <c r="AA885" i="1"/>
  <c r="C885" i="1"/>
  <c r="Y884" i="1"/>
  <c r="A886" i="1"/>
  <c r="Q885" i="1"/>
  <c r="H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A887" i="1" l="1"/>
  <c r="H886" i="1"/>
  <c r="Q886" i="1"/>
  <c r="Y885" i="1"/>
  <c r="C886" i="1"/>
  <c r="Z886" i="1"/>
  <c r="R885" i="1"/>
  <c r="S885" i="1" s="1"/>
  <c r="AA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C887" i="1" l="1"/>
  <c r="Y886" i="1"/>
  <c r="AA887" i="1"/>
  <c r="Z887" i="1"/>
  <c r="R886" i="1"/>
  <c r="S886" i="1" s="1"/>
  <c r="H887" i="1"/>
  <c r="A888" i="1"/>
  <c r="Q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AA888" i="1" l="1"/>
  <c r="Z888" i="1"/>
  <c r="C888" i="1"/>
  <c r="R887" i="1"/>
  <c r="S887" i="1" s="1"/>
  <c r="Y887" i="1"/>
  <c r="Q888" i="1"/>
  <c r="H888" i="1"/>
  <c r="A889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A890" i="1" l="1"/>
  <c r="Q889" i="1"/>
  <c r="H889" i="1"/>
  <c r="AA889" i="1"/>
  <c r="R888" i="1"/>
  <c r="S888" i="1" s="1"/>
  <c r="Y888" i="1"/>
  <c r="Z889" i="1"/>
  <c r="C889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Z890" i="1" l="1"/>
  <c r="R889" i="1"/>
  <c r="S889" i="1" s="1"/>
  <c r="C890" i="1"/>
  <c r="AA890" i="1"/>
  <c r="Y889" i="1"/>
  <c r="A891" i="1"/>
  <c r="H890" i="1"/>
  <c r="Q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A892" i="1" l="1"/>
  <c r="Q891" i="1"/>
  <c r="H891" i="1"/>
  <c r="C891" i="1"/>
  <c r="AA891" i="1"/>
  <c r="Z891" i="1"/>
  <c r="R890" i="1"/>
  <c r="S890" i="1" s="1"/>
  <c r="Y890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AA892" i="1" l="1"/>
  <c r="Z892" i="1"/>
  <c r="R891" i="1"/>
  <c r="S891" i="1" s="1"/>
  <c r="Y891" i="1"/>
  <c r="C892" i="1"/>
  <c r="H892" i="1"/>
  <c r="A893" i="1"/>
  <c r="Q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H893" i="1" l="1"/>
  <c r="A894" i="1"/>
  <c r="Q893" i="1"/>
  <c r="Z893" i="1"/>
  <c r="R892" i="1"/>
  <c r="S892" i="1" s="1"/>
  <c r="Y892" i="1"/>
  <c r="C893" i="1"/>
  <c r="AA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A895" i="1" l="1"/>
  <c r="Q894" i="1"/>
  <c r="H894" i="1"/>
  <c r="C894" i="1"/>
  <c r="Z894" i="1"/>
  <c r="R893" i="1"/>
  <c r="S893" i="1" s="1"/>
  <c r="AA894" i="1"/>
  <c r="Y893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C895" i="1" l="1"/>
  <c r="AA895" i="1"/>
  <c r="R894" i="1"/>
  <c r="S894" i="1" s="1"/>
  <c r="Z895" i="1"/>
  <c r="Y894" i="1"/>
  <c r="A896" i="1"/>
  <c r="Q895" i="1"/>
  <c r="H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Q896" i="1" l="1"/>
  <c r="H896" i="1"/>
  <c r="A897" i="1"/>
  <c r="Z896" i="1"/>
  <c r="AA896" i="1"/>
  <c r="C896" i="1"/>
  <c r="R895" i="1"/>
  <c r="S895" i="1" s="1"/>
  <c r="Y895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A898" i="1" l="1"/>
  <c r="Q897" i="1"/>
  <c r="H897" i="1"/>
  <c r="R896" i="1"/>
  <c r="S896" i="1" s="1"/>
  <c r="AA897" i="1"/>
  <c r="Y896" i="1"/>
  <c r="C897" i="1"/>
  <c r="Z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C898" i="1" l="1"/>
  <c r="AA898" i="1"/>
  <c r="R897" i="1"/>
  <c r="S897" i="1" s="1"/>
  <c r="Y897" i="1"/>
  <c r="Z898" i="1"/>
  <c r="A899" i="1"/>
  <c r="Q898" i="1"/>
  <c r="H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Y898" i="1" l="1"/>
  <c r="C899" i="1"/>
  <c r="Z899" i="1"/>
  <c r="AA899" i="1"/>
  <c r="R898" i="1"/>
  <c r="S898" i="1" s="1"/>
  <c r="Q899" i="1"/>
  <c r="A900" i="1"/>
  <c r="H899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C900" i="1" l="1"/>
  <c r="Z900" i="1"/>
  <c r="AA900" i="1"/>
  <c r="R899" i="1"/>
  <c r="S899" i="1" s="1"/>
  <c r="Y899" i="1"/>
  <c r="Q900" i="1"/>
  <c r="H900" i="1"/>
  <c r="A901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Q901" i="1" l="1"/>
  <c r="H901" i="1"/>
  <c r="A902" i="1"/>
  <c r="R900" i="1"/>
  <c r="S900" i="1" s="1"/>
  <c r="Y900" i="1"/>
  <c r="Z901" i="1"/>
  <c r="C901" i="1"/>
  <c r="AA901" i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H902" i="1" l="1"/>
  <c r="A903" i="1"/>
  <c r="Q902" i="1"/>
  <c r="Y901" i="1"/>
  <c r="C902" i="1"/>
  <c r="Z902" i="1"/>
  <c r="AA902" i="1"/>
  <c r="R901" i="1"/>
  <c r="S901" i="1" s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A904" i="1" l="1"/>
  <c r="Q903" i="1"/>
  <c r="H903" i="1"/>
  <c r="R902" i="1"/>
  <c r="S902" i="1" s="1"/>
  <c r="Y902" i="1"/>
  <c r="AA903" i="1"/>
  <c r="C903" i="1"/>
  <c r="Z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Z904" i="1" l="1"/>
  <c r="AA904" i="1"/>
  <c r="Y903" i="1"/>
  <c r="C904" i="1"/>
  <c r="R903" i="1"/>
  <c r="S903" i="1" s="1"/>
  <c r="Q904" i="1"/>
  <c r="H904" i="1"/>
  <c r="A905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Y904" i="1" l="1"/>
  <c r="C905" i="1"/>
  <c r="R904" i="1"/>
  <c r="S904" i="1" s="1"/>
  <c r="AA905" i="1"/>
  <c r="Z905" i="1"/>
  <c r="H905" i="1"/>
  <c r="Q905" i="1"/>
  <c r="A906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AA906" i="1" l="1"/>
  <c r="Z906" i="1"/>
  <c r="Y905" i="1"/>
  <c r="R905" i="1"/>
  <c r="S905" i="1" s="1"/>
  <c r="C906" i="1"/>
  <c r="A907" i="1"/>
  <c r="Q906" i="1"/>
  <c r="H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R906" i="1" l="1"/>
  <c r="S906" i="1" s="1"/>
  <c r="C907" i="1"/>
  <c r="AA907" i="1"/>
  <c r="Z907" i="1"/>
  <c r="Y906" i="1"/>
  <c r="Q907" i="1"/>
  <c r="H907" i="1"/>
  <c r="A908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A909" i="1" l="1"/>
  <c r="Q908" i="1"/>
  <c r="H908" i="1"/>
  <c r="C908" i="1"/>
  <c r="R907" i="1"/>
  <c r="S907" i="1" s="1"/>
  <c r="Y907" i="1"/>
  <c r="AA908" i="1"/>
  <c r="Z908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R908" i="1" l="1"/>
  <c r="S908" i="1" s="1"/>
  <c r="Y908" i="1"/>
  <c r="AA909" i="1"/>
  <c r="Z909" i="1"/>
  <c r="C909" i="1"/>
  <c r="H909" i="1"/>
  <c r="A910" i="1"/>
  <c r="Q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R909" i="1"/>
  <c r="S909" i="1" s="1"/>
  <c r="Z910" i="1"/>
  <c r="A911" i="1"/>
  <c r="Q910" i="1"/>
  <c r="H910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C911" i="1" l="1"/>
  <c r="AA911" i="1"/>
  <c r="R910" i="1"/>
  <c r="S910" i="1" s="1"/>
  <c r="Y910" i="1"/>
  <c r="Z911" i="1"/>
  <c r="Q911" i="1"/>
  <c r="H911" i="1"/>
  <c r="A912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Q912" i="1" l="1"/>
  <c r="A913" i="1"/>
  <c r="H912" i="1"/>
  <c r="Z912" i="1"/>
  <c r="R911" i="1"/>
  <c r="S911" i="1" s="1"/>
  <c r="C912" i="1"/>
  <c r="AA912" i="1"/>
  <c r="Y911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H913" i="1" l="1"/>
  <c r="A914" i="1"/>
  <c r="Q913" i="1"/>
  <c r="C913" i="1"/>
  <c r="AA913" i="1"/>
  <c r="Y912" i="1"/>
  <c r="Z913" i="1"/>
  <c r="R912" i="1"/>
  <c r="S912" i="1" s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R913" i="1" l="1"/>
  <c r="S913" i="1" s="1"/>
  <c r="Y913" i="1"/>
  <c r="AA914" i="1"/>
  <c r="Z914" i="1"/>
  <c r="C914" i="1"/>
  <c r="Q914" i="1"/>
  <c r="H914" i="1"/>
  <c r="A915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A916" i="1" l="1"/>
  <c r="H915" i="1"/>
  <c r="Q915" i="1"/>
  <c r="C915" i="1"/>
  <c r="AA915" i="1"/>
  <c r="Z915" i="1"/>
  <c r="R914" i="1"/>
  <c r="S914" i="1" s="1"/>
  <c r="Y914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R915" i="1" l="1"/>
  <c r="S915" i="1" s="1"/>
  <c r="Y915" i="1"/>
  <c r="C916" i="1"/>
  <c r="AA916" i="1"/>
  <c r="Z916" i="1"/>
  <c r="Q916" i="1"/>
  <c r="H916" i="1"/>
  <c r="A917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AA917" i="1" l="1"/>
  <c r="Z917" i="1"/>
  <c r="R916" i="1"/>
  <c r="S916" i="1" s="1"/>
  <c r="Y916" i="1"/>
  <c r="C917" i="1"/>
  <c r="H917" i="1"/>
  <c r="A918" i="1"/>
  <c r="Q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AA918" i="1" l="1"/>
  <c r="Z918" i="1"/>
  <c r="C918" i="1"/>
  <c r="R917" i="1"/>
  <c r="S917" i="1" s="1"/>
  <c r="Y917" i="1"/>
  <c r="A919" i="1"/>
  <c r="H918" i="1"/>
  <c r="Q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AA919" i="1" l="1"/>
  <c r="C919" i="1"/>
  <c r="Z919" i="1"/>
  <c r="R918" i="1"/>
  <c r="S918" i="1" s="1"/>
  <c r="Y918" i="1"/>
  <c r="Q919" i="1"/>
  <c r="H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Q920" i="1" l="1"/>
  <c r="A921" i="1"/>
  <c r="H920" i="1"/>
  <c r="Z920" i="1"/>
  <c r="R919" i="1"/>
  <c r="S919" i="1" s="1"/>
  <c r="AA920" i="1"/>
  <c r="Y919" i="1"/>
  <c r="C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H921" i="1" l="1"/>
  <c r="Q921" i="1"/>
  <c r="A922" i="1"/>
  <c r="Z921" i="1"/>
  <c r="AA921" i="1"/>
  <c r="R920" i="1"/>
  <c r="S920" i="1" s="1"/>
  <c r="Y920" i="1"/>
  <c r="C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AA922" i="1" l="1"/>
  <c r="Z922" i="1"/>
  <c r="R921" i="1"/>
  <c r="S921" i="1" s="1"/>
  <c r="Y921" i="1"/>
  <c r="C922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Y922" i="1"/>
  <c r="AA923" i="1"/>
  <c r="R922" i="1"/>
  <c r="S922" i="1" s="1"/>
  <c r="C923" i="1"/>
  <c r="A924" i="1"/>
  <c r="Q923" i="1"/>
  <c r="H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R923" i="1" l="1"/>
  <c r="S923" i="1" s="1"/>
  <c r="AA924" i="1"/>
  <c r="Y923" i="1"/>
  <c r="C924" i="1"/>
  <c r="Z924" i="1"/>
  <c r="A925" i="1"/>
  <c r="Q924" i="1"/>
  <c r="H924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H925" i="1" l="1"/>
  <c r="A926" i="1"/>
  <c r="Q925" i="1"/>
  <c r="R924" i="1"/>
  <c r="S924" i="1" s="1"/>
  <c r="AA925" i="1"/>
  <c r="Y924" i="1"/>
  <c r="C925" i="1"/>
  <c r="Z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A926" i="1" l="1"/>
  <c r="Y925" i="1"/>
  <c r="Z926" i="1"/>
  <c r="R925" i="1"/>
  <c r="S925" i="1" s="1"/>
  <c r="C926" i="1"/>
  <c r="A927" i="1"/>
  <c r="Q926" i="1"/>
  <c r="H926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R926" i="1" l="1"/>
  <c r="S926" i="1" s="1"/>
  <c r="AA927" i="1"/>
  <c r="Z927" i="1"/>
  <c r="C927" i="1"/>
  <c r="Y926" i="1"/>
  <c r="A928" i="1"/>
  <c r="Q927" i="1"/>
  <c r="H927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AA928" i="1" l="1"/>
  <c r="Z928" i="1"/>
  <c r="R927" i="1"/>
  <c r="S927" i="1" s="1"/>
  <c r="Y927" i="1"/>
  <c r="C928" i="1"/>
  <c r="A929" i="1"/>
  <c r="Q928" i="1"/>
  <c r="H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R928" i="1" l="1"/>
  <c r="S928" i="1" s="1"/>
  <c r="AA929" i="1"/>
  <c r="C929" i="1"/>
  <c r="Y928" i="1"/>
  <c r="Z929" i="1"/>
  <c r="H929" i="1"/>
  <c r="A930" i="1"/>
  <c r="Q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R929" i="1" l="1"/>
  <c r="S929" i="1" s="1"/>
  <c r="Y929" i="1"/>
  <c r="AA930" i="1"/>
  <c r="C930" i="1"/>
  <c r="Z930" i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AA931" i="1" l="1"/>
  <c r="Z931" i="1"/>
  <c r="C931" i="1"/>
  <c r="R930" i="1"/>
  <c r="S930" i="1" s="1"/>
  <c r="Y930" i="1"/>
  <c r="Q931" i="1"/>
  <c r="H931" i="1"/>
  <c r="A932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H932" i="1" l="1"/>
  <c r="A933" i="1"/>
  <c r="Q932" i="1"/>
  <c r="R931" i="1"/>
  <c r="S931" i="1" s="1"/>
  <c r="AA932" i="1"/>
  <c r="Z932" i="1"/>
  <c r="Y931" i="1"/>
  <c r="C932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Y932" i="1"/>
  <c r="C933" i="1"/>
  <c r="Z933" i="1"/>
  <c r="R932" i="1"/>
  <c r="S932" i="1" s="1"/>
  <c r="AA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AA934" i="1"/>
  <c r="C934" i="1"/>
  <c r="Z934" i="1"/>
  <c r="R933" i="1"/>
  <c r="S933" i="1" s="1"/>
  <c r="A935" i="1"/>
  <c r="Q934" i="1"/>
  <c r="H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Z935" i="1" l="1"/>
  <c r="R934" i="1"/>
  <c r="S934" i="1" s="1"/>
  <c r="Y934" i="1"/>
  <c r="AA935" i="1"/>
  <c r="C935" i="1"/>
  <c r="H935" i="1"/>
  <c r="A936" i="1"/>
  <c r="Q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Y935" i="1" l="1"/>
  <c r="C936" i="1"/>
  <c r="AA936" i="1"/>
  <c r="Z936" i="1"/>
  <c r="R935" i="1"/>
  <c r="S935" i="1" s="1"/>
  <c r="H936" i="1"/>
  <c r="Q936" i="1"/>
  <c r="A937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Q937" i="1" l="1"/>
  <c r="H937" i="1"/>
  <c r="A938" i="1"/>
  <c r="Y936" i="1"/>
  <c r="C937" i="1"/>
  <c r="R936" i="1"/>
  <c r="S936" i="1" s="1"/>
  <c r="AA937" i="1"/>
  <c r="Z937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A939" i="1" l="1"/>
  <c r="H938" i="1"/>
  <c r="Q938" i="1"/>
  <c r="Z938" i="1"/>
  <c r="R937" i="1"/>
  <c r="S937" i="1" s="1"/>
  <c r="Y937" i="1"/>
  <c r="C938" i="1"/>
  <c r="AA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Z939" i="1" l="1"/>
  <c r="C939" i="1"/>
  <c r="AA939" i="1"/>
  <c r="Y938" i="1"/>
  <c r="R938" i="1"/>
  <c r="S938" i="1" s="1"/>
  <c r="A940" i="1"/>
  <c r="Q939" i="1"/>
  <c r="H939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R939" i="1" l="1"/>
  <c r="S939" i="1" s="1"/>
  <c r="C940" i="1"/>
  <c r="AA940" i="1"/>
  <c r="Z940" i="1"/>
  <c r="Y939" i="1"/>
  <c r="Q940" i="1"/>
  <c r="H940" i="1"/>
  <c r="A941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A942" i="1" l="1"/>
  <c r="H941" i="1"/>
  <c r="Q941" i="1"/>
  <c r="Z941" i="1"/>
  <c r="R940" i="1"/>
  <c r="S940" i="1" s="1"/>
  <c r="C941" i="1"/>
  <c r="Y940" i="1"/>
  <c r="AA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Y941" i="1" l="1"/>
  <c r="C942" i="1"/>
  <c r="Z942" i="1"/>
  <c r="R941" i="1"/>
  <c r="S941" i="1" s="1"/>
  <c r="AA942" i="1"/>
  <c r="A943" i="1"/>
  <c r="Q942" i="1"/>
  <c r="H942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Z943" i="1" l="1"/>
  <c r="Y942" i="1"/>
  <c r="C943" i="1"/>
  <c r="AA943" i="1"/>
  <c r="R942" i="1"/>
  <c r="S942" i="1" s="1"/>
  <c r="Q943" i="1"/>
  <c r="A944" i="1"/>
  <c r="H943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Q944" i="1" l="1"/>
  <c r="H944" i="1"/>
  <c r="A945" i="1"/>
  <c r="R943" i="1"/>
  <c r="S943" i="1" s="1"/>
  <c r="Y943" i="1"/>
  <c r="C944" i="1"/>
  <c r="AA944" i="1"/>
  <c r="Z944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H945" i="1" l="1"/>
  <c r="A946" i="1"/>
  <c r="Q945" i="1"/>
  <c r="C945" i="1"/>
  <c r="AA945" i="1"/>
  <c r="Z945" i="1"/>
  <c r="R944" i="1"/>
  <c r="S944" i="1" s="1"/>
  <c r="Y944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A947" i="1" l="1"/>
  <c r="Q946" i="1"/>
  <c r="H946" i="1"/>
  <c r="C946" i="1"/>
  <c r="AA946" i="1"/>
  <c r="Y945" i="1"/>
  <c r="R945" i="1"/>
  <c r="S945" i="1" s="1"/>
  <c r="Z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Z947" i="1" l="1"/>
  <c r="R946" i="1"/>
  <c r="S946" i="1" s="1"/>
  <c r="Y946" i="1"/>
  <c r="AA947" i="1"/>
  <c r="C947" i="1"/>
  <c r="A948" i="1"/>
  <c r="H947" i="1"/>
  <c r="Q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C948" i="1" l="1"/>
  <c r="AA948" i="1"/>
  <c r="Z948" i="1"/>
  <c r="R947" i="1"/>
  <c r="S947" i="1" s="1"/>
  <c r="Y947" i="1"/>
  <c r="A949" i="1"/>
  <c r="Q948" i="1"/>
  <c r="H948" i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H949" i="1" l="1"/>
  <c r="A950" i="1"/>
  <c r="Q949" i="1"/>
  <c r="AA949" i="1"/>
  <c r="R948" i="1"/>
  <c r="S948" i="1" s="1"/>
  <c r="Y948" i="1"/>
  <c r="C949" i="1"/>
  <c r="Z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C950" i="1" l="1"/>
  <c r="AA950" i="1"/>
  <c r="R949" i="1"/>
  <c r="S949" i="1" s="1"/>
  <c r="Y949" i="1"/>
  <c r="Z950" i="1"/>
  <c r="A951" i="1"/>
  <c r="Q950" i="1"/>
  <c r="H950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Z951" i="1" l="1"/>
  <c r="R950" i="1"/>
  <c r="S950" i="1" s="1"/>
  <c r="Y950" i="1"/>
  <c r="C951" i="1"/>
  <c r="AA951" i="1"/>
  <c r="Q951" i="1"/>
  <c r="H951" i="1"/>
  <c r="A952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R951" i="1" l="1"/>
  <c r="S951" i="1" s="1"/>
  <c r="Y951" i="1"/>
  <c r="C952" i="1"/>
  <c r="AA952" i="1"/>
  <c r="Z952" i="1"/>
  <c r="Q952" i="1"/>
  <c r="H952" i="1"/>
  <c r="A953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H953" i="1" l="1"/>
  <c r="Q953" i="1"/>
  <c r="A954" i="1"/>
  <c r="AA953" i="1"/>
  <c r="Z953" i="1"/>
  <c r="R952" i="1"/>
  <c r="S952" i="1" s="1"/>
  <c r="Y952" i="1"/>
  <c r="C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H954" i="1" l="1"/>
  <c r="A955" i="1"/>
  <c r="Q954" i="1"/>
  <c r="C954" i="1"/>
  <c r="Y953" i="1"/>
  <c r="AA954" i="1"/>
  <c r="Z954" i="1"/>
  <c r="R953" i="1"/>
  <c r="S953" i="1" s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Q955" i="1" l="1"/>
  <c r="H955" i="1"/>
  <c r="A956" i="1"/>
  <c r="C955" i="1"/>
  <c r="Z955" i="1"/>
  <c r="AA955" i="1"/>
  <c r="R954" i="1"/>
  <c r="S954" i="1" s="1"/>
  <c r="Y954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Q956" i="1" l="1"/>
  <c r="H956" i="1"/>
  <c r="A957" i="1"/>
  <c r="R955" i="1"/>
  <c r="S955" i="1" s="1"/>
  <c r="AA956" i="1"/>
  <c r="Y955" i="1"/>
  <c r="C956" i="1"/>
  <c r="Z956" i="1"/>
  <c r="E813" i="1"/>
  <c r="U813" i="1"/>
  <c r="W813" i="1" s="1"/>
  <c r="J814" i="1"/>
  <c r="K814" i="1" s="1"/>
  <c r="I815" i="1"/>
  <c r="L811" i="1"/>
  <c r="D812" i="1"/>
  <c r="F812" i="1" s="1"/>
  <c r="G811" i="1"/>
  <c r="T996" i="1"/>
  <c r="Q957" i="1" l="1"/>
  <c r="H957" i="1"/>
  <c r="A958" i="1"/>
  <c r="AA957" i="1"/>
  <c r="R956" i="1"/>
  <c r="S956" i="1" s="1"/>
  <c r="Z957" i="1"/>
  <c r="Y956" i="1"/>
  <c r="C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A959" i="1" l="1"/>
  <c r="Q958" i="1"/>
  <c r="H958" i="1"/>
  <c r="R957" i="1"/>
  <c r="S957" i="1" s="1"/>
  <c r="C958" i="1"/>
  <c r="AA958" i="1"/>
  <c r="Y957" i="1"/>
  <c r="Z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C959" i="1" l="1"/>
  <c r="R958" i="1"/>
  <c r="S958" i="1" s="1"/>
  <c r="AA959" i="1"/>
  <c r="Z959" i="1"/>
  <c r="Y958" i="1"/>
  <c r="H959" i="1"/>
  <c r="A960" i="1"/>
  <c r="Q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AA960" i="1" l="1"/>
  <c r="Z960" i="1"/>
  <c r="R959" i="1"/>
  <c r="S959" i="1" s="1"/>
  <c r="Y959" i="1"/>
  <c r="C960" i="1"/>
  <c r="Q960" i="1"/>
  <c r="H960" i="1"/>
  <c r="A961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A962" i="1" l="1"/>
  <c r="Q961" i="1"/>
  <c r="H961" i="1"/>
  <c r="R960" i="1"/>
  <c r="S960" i="1" s="1"/>
  <c r="Y960" i="1"/>
  <c r="C961" i="1"/>
  <c r="Z961" i="1"/>
  <c r="AA961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C962" i="1" l="1"/>
  <c r="Y961" i="1"/>
  <c r="R961" i="1"/>
  <c r="S961" i="1" s="1"/>
  <c r="AA962" i="1"/>
  <c r="Z962" i="1"/>
  <c r="A963" i="1"/>
  <c r="Q962" i="1"/>
  <c r="H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A964" i="1" l="1"/>
  <c r="Q963" i="1"/>
  <c r="H963" i="1"/>
  <c r="AA963" i="1"/>
  <c r="C963" i="1"/>
  <c r="R962" i="1"/>
  <c r="S962" i="1" s="1"/>
  <c r="Y962" i="1"/>
  <c r="Z963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Z964" i="1" l="1"/>
  <c r="R963" i="1"/>
  <c r="S963" i="1" s="1"/>
  <c r="AA964" i="1"/>
  <c r="Y963" i="1"/>
  <c r="C964" i="1"/>
  <c r="Q964" i="1"/>
  <c r="H964" i="1"/>
  <c r="A965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A966" i="1" l="1"/>
  <c r="Q965" i="1"/>
  <c r="H965" i="1"/>
  <c r="AA965" i="1"/>
  <c r="R964" i="1"/>
  <c r="S964" i="1" s="1"/>
  <c r="Y964" i="1"/>
  <c r="C965" i="1"/>
  <c r="Z965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AA966" i="1" l="1"/>
  <c r="Y965" i="1"/>
  <c r="C966" i="1"/>
  <c r="Z966" i="1"/>
  <c r="R965" i="1"/>
  <c r="S965" i="1" s="1"/>
  <c r="A967" i="1"/>
  <c r="Q966" i="1"/>
  <c r="H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R966" i="1" l="1"/>
  <c r="S966" i="1" s="1"/>
  <c r="Y966" i="1"/>
  <c r="C967" i="1"/>
  <c r="AA967" i="1"/>
  <c r="Z967" i="1"/>
  <c r="A968" i="1"/>
  <c r="Q967" i="1"/>
  <c r="H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H968" i="1" l="1"/>
  <c r="A969" i="1"/>
  <c r="Q968" i="1"/>
  <c r="AA968" i="1"/>
  <c r="Z968" i="1"/>
  <c r="R967" i="1"/>
  <c r="S967" i="1" s="1"/>
  <c r="Y967" i="1"/>
  <c r="C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C969" i="1" l="1"/>
  <c r="AA969" i="1"/>
  <c r="Z969" i="1"/>
  <c r="R968" i="1"/>
  <c r="S968" i="1" s="1"/>
  <c r="Y968" i="1"/>
  <c r="H969" i="1"/>
  <c r="A970" i="1"/>
  <c r="Q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AA970" i="1" l="1"/>
  <c r="Z970" i="1"/>
  <c r="R969" i="1"/>
  <c r="S969" i="1" s="1"/>
  <c r="C970" i="1"/>
  <c r="Y969" i="1"/>
  <c r="A971" i="1"/>
  <c r="Q970" i="1"/>
  <c r="H970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A972" i="1" l="1"/>
  <c r="Q971" i="1"/>
  <c r="H971" i="1"/>
  <c r="Y970" i="1"/>
  <c r="R970" i="1"/>
  <c r="S970" i="1" s="1"/>
  <c r="C971" i="1"/>
  <c r="AA971" i="1"/>
  <c r="Z971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Z972" i="1" l="1"/>
  <c r="C972" i="1"/>
  <c r="AA972" i="1"/>
  <c r="R971" i="1"/>
  <c r="S971" i="1" s="1"/>
  <c r="Y971" i="1"/>
  <c r="H972" i="1"/>
  <c r="A973" i="1"/>
  <c r="Q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C973" i="1" l="1"/>
  <c r="AA973" i="1"/>
  <c r="Z973" i="1"/>
  <c r="R972" i="1"/>
  <c r="S972" i="1" s="1"/>
  <c r="Y972" i="1"/>
  <c r="Q973" i="1"/>
  <c r="A974" i="1"/>
  <c r="H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Y973" i="1" l="1"/>
  <c r="C974" i="1"/>
  <c r="AA974" i="1"/>
  <c r="Z974" i="1"/>
  <c r="R973" i="1"/>
  <c r="S973" i="1" s="1"/>
  <c r="A975" i="1"/>
  <c r="H974" i="1"/>
  <c r="Q974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C975" i="1" l="1"/>
  <c r="AA975" i="1"/>
  <c r="Y974" i="1"/>
  <c r="Z975" i="1"/>
  <c r="R974" i="1"/>
  <c r="S974" i="1" s="1"/>
  <c r="A976" i="1"/>
  <c r="H975" i="1"/>
  <c r="Q975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Y975" i="1" l="1"/>
  <c r="C976" i="1"/>
  <c r="AA976" i="1"/>
  <c r="Z976" i="1"/>
  <c r="R975" i="1"/>
  <c r="S975" i="1" s="1"/>
  <c r="Q976" i="1"/>
  <c r="A977" i="1"/>
  <c r="H976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H977" i="1" l="1"/>
  <c r="A978" i="1"/>
  <c r="Q977" i="1"/>
  <c r="C977" i="1"/>
  <c r="Z977" i="1"/>
  <c r="AA977" i="1"/>
  <c r="R976" i="1"/>
  <c r="S976" i="1" s="1"/>
  <c r="Y976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A978" i="1" l="1"/>
  <c r="Z978" i="1"/>
  <c r="R977" i="1"/>
  <c r="S977" i="1" s="1"/>
  <c r="C978" i="1"/>
  <c r="Y977" i="1"/>
  <c r="A979" i="1"/>
  <c r="H978" i="1"/>
  <c r="Q978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R978" i="1" l="1"/>
  <c r="S978" i="1" s="1"/>
  <c r="C979" i="1"/>
  <c r="AA979" i="1"/>
  <c r="Z979" i="1"/>
  <c r="Y978" i="1"/>
  <c r="Q979" i="1"/>
  <c r="H979" i="1"/>
  <c r="A980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R979" i="1" l="1"/>
  <c r="S979" i="1" s="1"/>
  <c r="Y979" i="1"/>
  <c r="C980" i="1"/>
  <c r="AA980" i="1"/>
  <c r="Z980" i="1"/>
  <c r="Q980" i="1"/>
  <c r="H980" i="1"/>
  <c r="A981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C981" i="1" l="1"/>
  <c r="AA981" i="1"/>
  <c r="Z981" i="1"/>
  <c r="R980" i="1"/>
  <c r="S980" i="1" s="1"/>
  <c r="Y980" i="1"/>
  <c r="H981" i="1"/>
  <c r="A982" i="1"/>
  <c r="Q981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AA982" i="1" l="1"/>
  <c r="R981" i="1"/>
  <c r="S981" i="1" s="1"/>
  <c r="Z982" i="1"/>
  <c r="Y981" i="1"/>
  <c r="C982" i="1"/>
  <c r="A983" i="1"/>
  <c r="Q982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C983" i="1" l="1"/>
  <c r="AA983" i="1"/>
  <c r="Z983" i="1"/>
  <c r="Y982" i="1"/>
  <c r="R982" i="1"/>
  <c r="S982" i="1" s="1"/>
  <c r="A984" i="1"/>
  <c r="Q983" i="1"/>
  <c r="H983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Y983" i="1" l="1"/>
  <c r="C984" i="1"/>
  <c r="AA984" i="1"/>
  <c r="Z984" i="1"/>
  <c r="R983" i="1"/>
  <c r="S983" i="1" s="1"/>
  <c r="Q984" i="1"/>
  <c r="H984" i="1"/>
  <c r="A985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R984" i="1" l="1"/>
  <c r="S984" i="1" s="1"/>
  <c r="C985" i="1"/>
  <c r="AA985" i="1"/>
  <c r="Z985" i="1"/>
  <c r="Y984" i="1"/>
  <c r="H985" i="1"/>
  <c r="A986" i="1"/>
  <c r="Q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U842" i="1"/>
  <c r="W842" i="1" s="1"/>
  <c r="E842" i="1"/>
  <c r="D841" i="1"/>
  <c r="F841" i="1" s="1"/>
  <c r="T1025" i="1"/>
  <c r="C986" i="1" l="1"/>
  <c r="R985" i="1"/>
  <c r="S985" i="1" s="1"/>
  <c r="Y985" i="1"/>
  <c r="AA986" i="1"/>
  <c r="Z986" i="1"/>
  <c r="A987" i="1"/>
  <c r="Q986" i="1"/>
  <c r="H986" i="1"/>
  <c r="Y839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C987" i="1" l="1"/>
  <c r="AA987" i="1"/>
  <c r="Y986" i="1"/>
  <c r="Z987" i="1"/>
  <c r="R986" i="1"/>
  <c r="S986" i="1" s="1"/>
  <c r="Q987" i="1"/>
  <c r="A988" i="1"/>
  <c r="H987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H988" i="1" l="1"/>
  <c r="A989" i="1"/>
  <c r="Q988" i="1"/>
  <c r="Z988" i="1"/>
  <c r="R987" i="1"/>
  <c r="S987" i="1" s="1"/>
  <c r="Y987" i="1"/>
  <c r="C988" i="1"/>
  <c r="AA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AA989" i="1" l="1"/>
  <c r="Z989" i="1"/>
  <c r="R988" i="1"/>
  <c r="S988" i="1" s="1"/>
  <c r="Y988" i="1"/>
  <c r="C989" i="1"/>
  <c r="Q989" i="1"/>
  <c r="H989" i="1"/>
  <c r="A990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A991" i="1" l="1"/>
  <c r="Q990" i="1"/>
  <c r="H990" i="1"/>
  <c r="Z990" i="1"/>
  <c r="Y989" i="1"/>
  <c r="C990" i="1"/>
  <c r="AA990" i="1"/>
  <c r="R989" i="1"/>
  <c r="S989" i="1" s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AA991" i="1" l="1"/>
  <c r="C991" i="1"/>
  <c r="Z991" i="1"/>
  <c r="R990" i="1"/>
  <c r="S990" i="1" s="1"/>
  <c r="Y990" i="1"/>
  <c r="H991" i="1"/>
  <c r="A992" i="1"/>
  <c r="Q991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Y991" i="1"/>
  <c r="C992" i="1"/>
  <c r="Z992" i="1"/>
  <c r="R991" i="1"/>
  <c r="S991" i="1" s="1"/>
  <c r="A993" i="1"/>
  <c r="Q992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R992" i="1" l="1"/>
  <c r="S992" i="1" s="1"/>
  <c r="AA993" i="1"/>
  <c r="Y992" i="1"/>
  <c r="C993" i="1"/>
  <c r="Z993" i="1"/>
  <c r="H993" i="1"/>
  <c r="Q993" i="1"/>
  <c r="A994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Y993" i="1" l="1"/>
  <c r="Z994" i="1"/>
  <c r="R993" i="1"/>
  <c r="S993" i="1" s="1"/>
  <c r="AA994" i="1"/>
  <c r="C994" i="1"/>
  <c r="A995" i="1"/>
  <c r="Q994" i="1"/>
  <c r="H994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A996" i="1" l="1"/>
  <c r="H995" i="1"/>
  <c r="Q995" i="1"/>
  <c r="R994" i="1"/>
  <c r="S994" i="1" s="1"/>
  <c r="Y994" i="1"/>
  <c r="C995" i="1"/>
  <c r="AA995" i="1"/>
  <c r="Z995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AA996" i="1" l="1"/>
  <c r="Z996" i="1"/>
  <c r="Y995" i="1"/>
  <c r="R995" i="1"/>
  <c r="S995" i="1" s="1"/>
  <c r="C996" i="1"/>
  <c r="H996" i="1"/>
  <c r="A997" i="1"/>
  <c r="Q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Z997" i="1" l="1"/>
  <c r="R996" i="1"/>
  <c r="S996" i="1" s="1"/>
  <c r="C997" i="1"/>
  <c r="Y996" i="1"/>
  <c r="AA997" i="1"/>
  <c r="A998" i="1"/>
  <c r="Q997" i="1"/>
  <c r="H997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Z998" i="1" l="1"/>
  <c r="AA998" i="1"/>
  <c r="Y997" i="1"/>
  <c r="C998" i="1"/>
  <c r="R997" i="1"/>
  <c r="S997" i="1" s="1"/>
  <c r="Q998" i="1"/>
  <c r="H998" i="1"/>
  <c r="A999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C999" i="1" l="1"/>
  <c r="Z999" i="1"/>
  <c r="R998" i="1"/>
  <c r="S998" i="1" s="1"/>
  <c r="AA999" i="1"/>
  <c r="Y998" i="1"/>
  <c r="A1000" i="1"/>
  <c r="H999" i="1"/>
  <c r="Q999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Z1000" i="1"/>
  <c r="R999" i="1"/>
  <c r="S999" i="1" s="1"/>
  <c r="C1000" i="1"/>
  <c r="Y999" i="1"/>
  <c r="H1000" i="1"/>
  <c r="Q1000" i="1"/>
  <c r="A1001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H1001" i="1" l="1"/>
  <c r="A1002" i="1"/>
  <c r="Q1001" i="1"/>
  <c r="C1001" i="1"/>
  <c r="R1000" i="1"/>
  <c r="S1000" i="1" s="1"/>
  <c r="AA1001" i="1"/>
  <c r="Z1001" i="1"/>
  <c r="Y1000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R1001" i="1"/>
  <c r="S1001" i="1" s="1"/>
  <c r="C1002" i="1"/>
  <c r="AA1002" i="1"/>
  <c r="Z1002" i="1"/>
  <c r="Q1002" i="1"/>
  <c r="H1002" i="1"/>
  <c r="A1003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A1004" i="1" l="1"/>
  <c r="Q1003" i="1"/>
  <c r="H1003" i="1"/>
  <c r="C1003" i="1"/>
  <c r="AA1003" i="1"/>
  <c r="Y1002" i="1"/>
  <c r="Z1003" i="1"/>
  <c r="R1002" i="1"/>
  <c r="S1002" i="1" s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Z1004" i="1" l="1"/>
  <c r="R1003" i="1"/>
  <c r="S1003" i="1" s="1"/>
  <c r="AA1004" i="1"/>
  <c r="Y1003" i="1"/>
  <c r="C1004" i="1"/>
  <c r="Q1004" i="1"/>
  <c r="H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A1006" i="1" l="1"/>
  <c r="Q1005" i="1"/>
  <c r="H1005" i="1"/>
  <c r="Z1005" i="1"/>
  <c r="Y1004" i="1"/>
  <c r="C1005" i="1"/>
  <c r="AA1005" i="1"/>
  <c r="R1004" i="1"/>
  <c r="S1004" i="1" s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Z1006" i="1" l="1"/>
  <c r="Y1005" i="1"/>
  <c r="C1006" i="1"/>
  <c r="R1005" i="1"/>
  <c r="S1005" i="1" s="1"/>
  <c r="AA1006" i="1"/>
  <c r="A1007" i="1"/>
  <c r="H1006" i="1"/>
  <c r="Q1006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Z1007" i="1" l="1"/>
  <c r="C1007" i="1"/>
  <c r="AA1007" i="1"/>
  <c r="R1006" i="1"/>
  <c r="S1006" i="1" s="1"/>
  <c r="Y1006" i="1"/>
  <c r="A1008" i="1"/>
  <c r="Q1007" i="1"/>
  <c r="H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Y1007" i="1" l="1"/>
  <c r="C1008" i="1"/>
  <c r="R1007" i="1"/>
  <c r="S1007" i="1" s="1"/>
  <c r="Z1008" i="1"/>
  <c r="AA1008" i="1"/>
  <c r="Q1008" i="1"/>
  <c r="H1008" i="1"/>
  <c r="A1009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A1010" i="1" l="1"/>
  <c r="H1009" i="1"/>
  <c r="Q1009" i="1"/>
  <c r="C1009" i="1"/>
  <c r="AA1009" i="1"/>
  <c r="Z1009" i="1"/>
  <c r="R1008" i="1"/>
  <c r="S1008" i="1" s="1"/>
  <c r="Y1008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A1010" i="1" l="1"/>
  <c r="R1009" i="1"/>
  <c r="S1009" i="1" s="1"/>
  <c r="Z1010" i="1"/>
  <c r="C1010" i="1"/>
  <c r="Y1009" i="1"/>
  <c r="Q1010" i="1"/>
  <c r="A1011" i="1"/>
  <c r="H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Q1011" i="1" l="1"/>
  <c r="H1011" i="1"/>
  <c r="A1012" i="1"/>
  <c r="Y1010" i="1"/>
  <c r="AA1011" i="1"/>
  <c r="C1011" i="1"/>
  <c r="Z1011" i="1"/>
  <c r="R1010" i="1"/>
  <c r="S1010" i="1" s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Q1012" i="1" l="1"/>
  <c r="H1012" i="1"/>
  <c r="A1013" i="1"/>
  <c r="AA1012" i="1"/>
  <c r="Z1012" i="1"/>
  <c r="R1011" i="1"/>
  <c r="S1011" i="1" s="1"/>
  <c r="Y1011" i="1"/>
  <c r="C1012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Q1013" i="1"/>
  <c r="H1013" i="1"/>
  <c r="C1013" i="1"/>
  <c r="R1012" i="1"/>
  <c r="S1012" i="1" s="1"/>
  <c r="Y1012" i="1"/>
  <c r="AA1013" i="1"/>
  <c r="Z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AA1014" i="1" l="1"/>
  <c r="Z1014" i="1"/>
  <c r="R1013" i="1"/>
  <c r="S1013" i="1" s="1"/>
  <c r="Y1013" i="1"/>
  <c r="C1014" i="1"/>
  <c r="A1015" i="1"/>
  <c r="Q1014" i="1"/>
  <c r="H1014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C1015" i="1" l="1"/>
  <c r="AA1015" i="1"/>
  <c r="Y1014" i="1"/>
  <c r="Z1015" i="1"/>
  <c r="R1014" i="1"/>
  <c r="S1014" i="1" s="1"/>
  <c r="A1016" i="1"/>
  <c r="Q1015" i="1"/>
  <c r="H1015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R1015" i="1" l="1"/>
  <c r="S1015" i="1" s="1"/>
  <c r="Y1015" i="1"/>
  <c r="C1016" i="1"/>
  <c r="AA1016" i="1"/>
  <c r="Z1016" i="1"/>
  <c r="Q1016" i="1"/>
  <c r="H1016" i="1"/>
  <c r="A1017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H1017" i="1" l="1"/>
  <c r="A1018" i="1"/>
  <c r="Q1017" i="1"/>
  <c r="R1016" i="1"/>
  <c r="S1016" i="1" s="1"/>
  <c r="Y1016" i="1"/>
  <c r="C1017" i="1"/>
  <c r="AA1017" i="1"/>
  <c r="Z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AA1018" i="1" l="1"/>
  <c r="Y1017" i="1"/>
  <c r="C1018" i="1"/>
  <c r="Z1018" i="1"/>
  <c r="R1017" i="1"/>
  <c r="S1017" i="1" s="1"/>
  <c r="Q1018" i="1"/>
  <c r="H1018" i="1"/>
  <c r="A1019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Y1018" i="1" l="1"/>
  <c r="C1019" i="1"/>
  <c r="AA1019" i="1"/>
  <c r="Z1019" i="1"/>
  <c r="R1018" i="1"/>
  <c r="S1018" i="1" s="1"/>
  <c r="A1020" i="1"/>
  <c r="Q1019" i="1"/>
  <c r="H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R1019" i="1" l="1"/>
  <c r="S1019" i="1" s="1"/>
  <c r="Y1019" i="1"/>
  <c r="C1020" i="1"/>
  <c r="AA1020" i="1"/>
  <c r="Z1020" i="1"/>
  <c r="Q1020" i="1"/>
  <c r="H1020" i="1"/>
  <c r="A1021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H1021" i="1" l="1"/>
  <c r="A1022" i="1"/>
  <c r="Q1021" i="1"/>
  <c r="Z1021" i="1"/>
  <c r="R1020" i="1"/>
  <c r="S1020" i="1" s="1"/>
  <c r="Y1020" i="1"/>
  <c r="C1021" i="1"/>
  <c r="AA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AA1022" i="1" l="1"/>
  <c r="R1021" i="1"/>
  <c r="Z1022" i="1"/>
  <c r="C1022" i="1"/>
  <c r="U1022" i="1"/>
  <c r="W1022" i="1" s="1"/>
  <c r="A1023" i="1"/>
  <c r="Q1022" i="1"/>
  <c r="H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R1022" i="1" l="1"/>
  <c r="S1022" i="1" s="1"/>
  <c r="Z1023" i="1"/>
  <c r="Y1022" i="1"/>
  <c r="AA1023" i="1"/>
  <c r="C1023" i="1"/>
  <c r="A1024" i="1"/>
  <c r="Q1023" i="1"/>
  <c r="H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R1023" i="1" l="1"/>
  <c r="S1023" i="1" s="1"/>
  <c r="Y1023" i="1"/>
  <c r="C1024" i="1"/>
  <c r="AA1024" i="1"/>
  <c r="Z1024" i="1"/>
  <c r="A1025" i="1"/>
  <c r="Q1024" i="1"/>
  <c r="H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R1024" i="1" l="1"/>
  <c r="S1024" i="1" s="1"/>
  <c r="Y1024" i="1"/>
  <c r="AA1025" i="1"/>
  <c r="Z1025" i="1"/>
  <c r="C1025" i="1"/>
  <c r="H1025" i="1"/>
  <c r="A1026" i="1"/>
  <c r="Q1025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C1026" i="1" l="1"/>
  <c r="AA1026" i="1"/>
  <c r="R1025" i="1"/>
  <c r="S1025" i="1" s="1"/>
  <c r="Z1026" i="1"/>
  <c r="Y1025" i="1"/>
  <c r="A1027" i="1"/>
  <c r="Q1026" i="1"/>
  <c r="H1026" i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C1027" i="1" l="1"/>
  <c r="AA1027" i="1"/>
  <c r="R1026" i="1"/>
  <c r="S1026" i="1" s="1"/>
  <c r="Y1026" i="1"/>
  <c r="Z1027" i="1"/>
  <c r="Q1027" i="1"/>
  <c r="H1027" i="1"/>
  <c r="A1028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AA1028" i="1" l="1"/>
  <c r="Z1028" i="1"/>
  <c r="C1028" i="1"/>
  <c r="R1027" i="1"/>
  <c r="S1027" i="1" s="1"/>
  <c r="Y1027" i="1"/>
  <c r="H1028" i="1"/>
  <c r="A1029" i="1"/>
  <c r="Q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Y1028" i="1"/>
  <c r="AA1029" i="1"/>
  <c r="Z1029" i="1"/>
  <c r="C1029" i="1"/>
  <c r="A1030" i="1"/>
  <c r="Q1029" i="1"/>
  <c r="H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Y1029" i="1" l="1"/>
  <c r="C1030" i="1"/>
  <c r="AA1030" i="1"/>
  <c r="Z1030" i="1"/>
  <c r="R1029" i="1"/>
  <c r="S1029" i="1" s="1"/>
  <c r="Q1030" i="1"/>
  <c r="H1030" i="1"/>
  <c r="A1031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Q1031" i="1" l="1"/>
  <c r="H1031" i="1"/>
  <c r="A1032" i="1"/>
  <c r="Z1031" i="1"/>
  <c r="C1031" i="1"/>
  <c r="AA1031" i="1"/>
  <c r="R1030" i="1"/>
  <c r="S1030" i="1" s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A1033" i="1"/>
  <c r="Q1032" i="1"/>
  <c r="AA1032" i="1"/>
  <c r="Y1031" i="1"/>
  <c r="C1032" i="1"/>
  <c r="Z1032" i="1"/>
  <c r="R1031" i="1"/>
  <c r="S1031" i="1" s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Z1033" i="1"/>
  <c r="R1032" i="1"/>
  <c r="S1032" i="1" s="1"/>
  <c r="Y1032" i="1"/>
  <c r="C1033" i="1"/>
  <c r="H1033" i="1"/>
  <c r="A1034" i="1"/>
  <c r="Q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G889" i="1"/>
  <c r="T1073" i="1"/>
  <c r="C1034" i="1" l="1"/>
  <c r="Y1033" i="1"/>
  <c r="AA1034" i="1"/>
  <c r="Z1034" i="1"/>
  <c r="R1033" i="1"/>
  <c r="S1033" i="1" s="1"/>
  <c r="Q1034" i="1"/>
  <c r="H1034" i="1"/>
  <c r="A1035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AA1035" i="1" l="1"/>
  <c r="C1035" i="1"/>
  <c r="Z1035" i="1"/>
  <c r="R1034" i="1"/>
  <c r="S1034" i="1" s="1"/>
  <c r="Y1034" i="1"/>
  <c r="A1036" i="1"/>
  <c r="Q1035" i="1"/>
  <c r="H1035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AA1036" i="1" l="1"/>
  <c r="Z1036" i="1"/>
  <c r="Y1035" i="1"/>
  <c r="C1036" i="1"/>
  <c r="R1035" i="1"/>
  <c r="S1035" i="1" s="1"/>
  <c r="H1036" i="1"/>
  <c r="A1037" i="1"/>
  <c r="Q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C1037" i="1" l="1"/>
  <c r="AA1037" i="1"/>
  <c r="Z1037" i="1"/>
  <c r="R1036" i="1"/>
  <c r="S1036" i="1" s="1"/>
  <c r="Y1036" i="1"/>
  <c r="H1037" i="1"/>
  <c r="A1038" i="1"/>
  <c r="Q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Z1038" i="1" l="1"/>
  <c r="Y1037" i="1"/>
  <c r="C1038" i="1"/>
  <c r="AA1038" i="1"/>
  <c r="R1037" i="1"/>
  <c r="S1037" i="1" s="1"/>
  <c r="A1039" i="1"/>
  <c r="Q1038" i="1"/>
  <c r="H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C1039" i="1" l="1"/>
  <c r="AA1039" i="1"/>
  <c r="R1038" i="1"/>
  <c r="S1038" i="1" s="1"/>
  <c r="Y1038" i="1"/>
  <c r="Z1039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H1040" i="1" l="1"/>
  <c r="Q1040" i="1"/>
  <c r="A1041" i="1"/>
  <c r="C1040" i="1"/>
  <c r="R1039" i="1"/>
  <c r="S1039" i="1" s="1"/>
  <c r="AA1040" i="1"/>
  <c r="Z1040" i="1"/>
  <c r="Y1039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AA1041" i="1"/>
  <c r="Z1041" i="1"/>
  <c r="R1040" i="1"/>
  <c r="S1040" i="1" s="1"/>
  <c r="Y1040" i="1"/>
  <c r="C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C1042" i="1" l="1"/>
  <c r="AA1042" i="1"/>
  <c r="Y1041" i="1"/>
  <c r="R1041" i="1"/>
  <c r="S1041" i="1" s="1"/>
  <c r="Z1042" i="1"/>
  <c r="A1043" i="1"/>
  <c r="Q1042" i="1"/>
  <c r="H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Q1043" i="1" l="1"/>
  <c r="H1043" i="1"/>
  <c r="A1044" i="1"/>
  <c r="C1043" i="1"/>
  <c r="Z1043" i="1"/>
  <c r="AA1043" i="1"/>
  <c r="R1042" i="1"/>
  <c r="S1042" i="1" s="1"/>
  <c r="Y1042" i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Q1044" i="1" l="1"/>
  <c r="H1044" i="1"/>
  <c r="A1045" i="1"/>
  <c r="AA1044" i="1"/>
  <c r="Y1043" i="1"/>
  <c r="C1044" i="1"/>
  <c r="Z1044" i="1"/>
  <c r="R1043" i="1"/>
  <c r="S1043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H1045" i="1" l="1"/>
  <c r="A1046" i="1"/>
  <c r="Q1045" i="1"/>
  <c r="Y1044" i="1"/>
  <c r="R1044" i="1"/>
  <c r="S1044" i="1" s="1"/>
  <c r="C1045" i="1"/>
  <c r="Z1045" i="1"/>
  <c r="AA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Y1045" i="1" l="1"/>
  <c r="C1046" i="1"/>
  <c r="AA1046" i="1"/>
  <c r="Z1046" i="1"/>
  <c r="R1045" i="1"/>
  <c r="S1045" i="1" s="1"/>
  <c r="A1047" i="1"/>
  <c r="H1046" i="1"/>
  <c r="Q1046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A1048" i="1" l="1"/>
  <c r="H1047" i="1"/>
  <c r="Q1047" i="1"/>
  <c r="C1047" i="1"/>
  <c r="Z1047" i="1"/>
  <c r="AA1047" i="1"/>
  <c r="Y1046" i="1"/>
  <c r="R1046" i="1"/>
  <c r="S1046" i="1" s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AA1048" i="1" l="1"/>
  <c r="Y1047" i="1"/>
  <c r="C1048" i="1"/>
  <c r="Z1048" i="1"/>
  <c r="R1047" i="1"/>
  <c r="S1047" i="1" s="1"/>
  <c r="A1049" i="1"/>
  <c r="H1048" i="1"/>
  <c r="Q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Z1049" i="1" l="1"/>
  <c r="R1048" i="1"/>
  <c r="S1048" i="1" s="1"/>
  <c r="Y1048" i="1"/>
  <c r="C1049" i="1"/>
  <c r="AA1049" i="1"/>
  <c r="A1050" i="1"/>
  <c r="Q1049" i="1"/>
  <c r="H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C1050" i="1" l="1"/>
  <c r="R1049" i="1"/>
  <c r="S1049" i="1" s="1"/>
  <c r="AA1050" i="1"/>
  <c r="Z1050" i="1"/>
  <c r="Y1049" i="1"/>
  <c r="A1051" i="1"/>
  <c r="Q1050" i="1"/>
  <c r="H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A1052" i="1" l="1"/>
  <c r="Q1051" i="1"/>
  <c r="H1051" i="1"/>
  <c r="Y1050" i="1"/>
  <c r="Z1051" i="1"/>
  <c r="R1050" i="1"/>
  <c r="S1050" i="1" s="1"/>
  <c r="C1051" i="1"/>
  <c r="AA1051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R1051" i="1" l="1"/>
  <c r="S1051" i="1" s="1"/>
  <c r="Y1051" i="1"/>
  <c r="Z1052" i="1"/>
  <c r="C1052" i="1"/>
  <c r="AA1052" i="1"/>
  <c r="Q1052" i="1"/>
  <c r="A1053" i="1"/>
  <c r="H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Q1053" i="1" l="1"/>
  <c r="H1053" i="1"/>
  <c r="A1054" i="1"/>
  <c r="Z1053" i="1"/>
  <c r="R1052" i="1"/>
  <c r="S1052" i="1" s="1"/>
  <c r="Y1052" i="1"/>
  <c r="C1053" i="1"/>
  <c r="AA1053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AA1054" i="1"/>
  <c r="R1053" i="1"/>
  <c r="S1053" i="1" s="1"/>
  <c r="Z1054" i="1"/>
  <c r="C1054" i="1"/>
  <c r="Y1053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Y1054" i="1" l="1"/>
  <c r="C1055" i="1"/>
  <c r="AA1055" i="1"/>
  <c r="Z1055" i="1"/>
  <c r="R1054" i="1"/>
  <c r="S1054" i="1" s="1"/>
  <c r="A1056" i="1"/>
  <c r="Q1055" i="1"/>
  <c r="H1055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Y1055" i="1" l="1"/>
  <c r="R1055" i="1"/>
  <c r="S1055" i="1" s="1"/>
  <c r="C1056" i="1"/>
  <c r="AA1056" i="1"/>
  <c r="Z1056" i="1"/>
  <c r="A1057" i="1"/>
  <c r="Q1056" i="1"/>
  <c r="H1056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Q1057" i="1" l="1"/>
  <c r="H1057" i="1"/>
  <c r="A1058" i="1"/>
  <c r="Z1057" i="1"/>
  <c r="R1056" i="1"/>
  <c r="S1056" i="1" s="1"/>
  <c r="Y1056" i="1"/>
  <c r="C1057" i="1"/>
  <c r="AA1057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Q1058" i="1" l="1"/>
  <c r="A1059" i="1"/>
  <c r="H1058" i="1"/>
  <c r="Z1058" i="1"/>
  <c r="R1057" i="1"/>
  <c r="S1057" i="1" s="1"/>
  <c r="Y1057" i="1"/>
  <c r="C1058" i="1"/>
  <c r="AA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1060" i="1" l="1"/>
  <c r="Q1059" i="1"/>
  <c r="H1059" i="1"/>
  <c r="AA1059" i="1"/>
  <c r="C1059" i="1"/>
  <c r="Z1059" i="1"/>
  <c r="R1058" i="1"/>
  <c r="S1058" i="1" s="1"/>
  <c r="Y1058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R1059" i="1"/>
  <c r="S1059" i="1" s="1"/>
  <c r="Y1059" i="1"/>
  <c r="AA1060" i="1"/>
  <c r="Z1060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H1061" i="1"/>
  <c r="A1062" i="1"/>
  <c r="AA1061" i="1"/>
  <c r="Y1060" i="1"/>
  <c r="Z1061" i="1"/>
  <c r="R1060" i="1"/>
  <c r="S1060" i="1" s="1"/>
  <c r="C1061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Q1062" i="1" l="1"/>
  <c r="H1062" i="1"/>
  <c r="A1063" i="1"/>
  <c r="C1062" i="1"/>
  <c r="Z1062" i="1"/>
  <c r="Y1061" i="1"/>
  <c r="AA1062" i="1"/>
  <c r="R1061" i="1"/>
  <c r="S1061" i="1" s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Q1063" i="1" l="1"/>
  <c r="H1063" i="1"/>
  <c r="A1064" i="1"/>
  <c r="C1063" i="1"/>
  <c r="AA1063" i="1"/>
  <c r="Z1063" i="1"/>
  <c r="R1062" i="1"/>
  <c r="S1062" i="1" s="1"/>
  <c r="Y1062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H1064" i="1"/>
  <c r="A1065" i="1"/>
  <c r="R1063" i="1"/>
  <c r="S1063" i="1" s="1"/>
  <c r="Y1063" i="1"/>
  <c r="C1064" i="1"/>
  <c r="AA1064" i="1"/>
  <c r="Z1064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Q1065" i="1" l="1"/>
  <c r="H1065" i="1"/>
  <c r="A1066" i="1"/>
  <c r="C1065" i="1"/>
  <c r="AA1065" i="1"/>
  <c r="Z1065" i="1"/>
  <c r="R1064" i="1"/>
  <c r="S1064" i="1" s="1"/>
  <c r="Y1064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1067" i="1" l="1"/>
  <c r="Q1066" i="1"/>
  <c r="H1066" i="1"/>
  <c r="C1066" i="1"/>
  <c r="Z1066" i="1"/>
  <c r="R1065" i="1"/>
  <c r="S1065" i="1" s="1"/>
  <c r="Y1065" i="1"/>
  <c r="AA1066" i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AA1067" i="1" l="1"/>
  <c r="Z1067" i="1"/>
  <c r="C1067" i="1"/>
  <c r="Y1066" i="1"/>
  <c r="R1066" i="1"/>
  <c r="S1066" i="1" s="1"/>
  <c r="A1068" i="1"/>
  <c r="H1067" i="1"/>
  <c r="Q1067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C1068" i="1" l="1"/>
  <c r="AA1068" i="1"/>
  <c r="Z1068" i="1"/>
  <c r="R1067" i="1"/>
  <c r="S1067" i="1" s="1"/>
  <c r="Y1067" i="1"/>
  <c r="H1068" i="1"/>
  <c r="A1069" i="1"/>
  <c r="Q1068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Y1068" i="1" l="1"/>
  <c r="AA1069" i="1"/>
  <c r="Z1069" i="1"/>
  <c r="C1069" i="1"/>
  <c r="R1068" i="1"/>
  <c r="S1068" i="1" s="1"/>
  <c r="Q1069" i="1"/>
  <c r="H1069" i="1"/>
  <c r="A1070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C1070" i="1" l="1"/>
  <c r="AA1070" i="1"/>
  <c r="R1069" i="1"/>
  <c r="S1069" i="1" s="1"/>
  <c r="Z1070" i="1"/>
  <c r="Y1069" i="1"/>
  <c r="A1071" i="1"/>
  <c r="Q1070" i="1"/>
  <c r="H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Y1070" i="1" l="1"/>
  <c r="C1071" i="1"/>
  <c r="Z1071" i="1"/>
  <c r="R1070" i="1"/>
  <c r="S1070" i="1" s="1"/>
  <c r="AA1071" i="1"/>
  <c r="A1072" i="1"/>
  <c r="Q1071" i="1"/>
  <c r="H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C1072" i="1" l="1"/>
  <c r="AA1072" i="1"/>
  <c r="Z1072" i="1"/>
  <c r="R1071" i="1"/>
  <c r="S1071" i="1" s="1"/>
  <c r="Y1071" i="1"/>
  <c r="A1073" i="1"/>
  <c r="Q1072" i="1"/>
  <c r="H1072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H1073" i="1" l="1"/>
  <c r="Q1073" i="1"/>
  <c r="A1074" i="1"/>
  <c r="C1073" i="1"/>
  <c r="Z1073" i="1"/>
  <c r="AA1073" i="1"/>
  <c r="Y1072" i="1"/>
  <c r="R1072" i="1"/>
  <c r="S1072" i="1" s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Y1073" i="1" l="1"/>
  <c r="C1074" i="1"/>
  <c r="AA1074" i="1"/>
  <c r="R1073" i="1"/>
  <c r="S1073" i="1" s="1"/>
  <c r="Z1074" i="1"/>
  <c r="Q1074" i="1"/>
  <c r="A1075" i="1"/>
  <c r="H1074" i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A1076" i="1" l="1"/>
  <c r="Q1075" i="1"/>
  <c r="H1075" i="1"/>
  <c r="Z1075" i="1"/>
  <c r="AA1075" i="1"/>
  <c r="R1074" i="1"/>
  <c r="S1074" i="1" s="1"/>
  <c r="C1075" i="1"/>
  <c r="Y1074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Y1075" i="1" l="1"/>
  <c r="C1076" i="1"/>
  <c r="AA1076" i="1"/>
  <c r="Z1076" i="1"/>
  <c r="R1075" i="1"/>
  <c r="S1075" i="1" s="1"/>
  <c r="A1077" i="1"/>
  <c r="Q1076" i="1"/>
  <c r="H1076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H1077" i="1" l="1"/>
  <c r="Q1077" i="1"/>
  <c r="A1078" i="1"/>
  <c r="Z1077" i="1"/>
  <c r="R1076" i="1"/>
  <c r="S1076" i="1" s="1"/>
  <c r="Y1076" i="1"/>
  <c r="C1077" i="1"/>
  <c r="AA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Q1078" i="1" l="1"/>
  <c r="H1078" i="1"/>
  <c r="A1079" i="1"/>
  <c r="R1077" i="1"/>
  <c r="S1077" i="1" s="1"/>
  <c r="Y1077" i="1"/>
  <c r="C1078" i="1"/>
  <c r="Z1078" i="1"/>
  <c r="AA1078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1080" i="1" l="1"/>
  <c r="Q1079" i="1"/>
  <c r="H1079" i="1"/>
  <c r="C1079" i="1"/>
  <c r="R1078" i="1"/>
  <c r="S1078" i="1" s="1"/>
  <c r="AA1079" i="1"/>
  <c r="Z1079" i="1"/>
  <c r="Y1078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C1080" i="1" l="1"/>
  <c r="AA1080" i="1"/>
  <c r="Z1080" i="1"/>
  <c r="Y1079" i="1"/>
  <c r="R1079" i="1"/>
  <c r="S1079" i="1" s="1"/>
  <c r="H1080" i="1"/>
  <c r="A1081" i="1"/>
  <c r="Q1080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C1081" i="1" l="1"/>
  <c r="AA1081" i="1"/>
  <c r="Z1081" i="1"/>
  <c r="Y1080" i="1"/>
  <c r="R1080" i="1"/>
  <c r="S1080" i="1" s="1"/>
  <c r="A1082" i="1"/>
  <c r="Q1081" i="1"/>
  <c r="H1081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A1083" i="1" l="1"/>
  <c r="Q1082" i="1"/>
  <c r="H1082" i="1"/>
  <c r="Y1081" i="1"/>
  <c r="C1082" i="1"/>
  <c r="AA1082" i="1"/>
  <c r="Z1082" i="1"/>
  <c r="R1081" i="1"/>
  <c r="S1081" i="1" s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Y1082" i="1" l="1"/>
  <c r="C1083" i="1"/>
  <c r="AA1083" i="1"/>
  <c r="R1082" i="1"/>
  <c r="S1082" i="1" s="1"/>
  <c r="Z1083" i="1"/>
  <c r="A1084" i="1"/>
  <c r="H1083" i="1"/>
  <c r="Q1083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C1084" i="1" l="1"/>
  <c r="AA1084" i="1"/>
  <c r="Z1084" i="1"/>
  <c r="Y1083" i="1"/>
  <c r="R1083" i="1"/>
  <c r="S1083" i="1" s="1"/>
  <c r="Q1084" i="1"/>
  <c r="H1084" i="1"/>
  <c r="A1085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C1085" i="1" l="1"/>
  <c r="AA1085" i="1"/>
  <c r="R1084" i="1"/>
  <c r="S1084" i="1" s="1"/>
  <c r="Z1085" i="1"/>
  <c r="Y1084" i="1"/>
  <c r="Q1085" i="1"/>
  <c r="A1086" i="1"/>
  <c r="H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A1087" i="1" l="1"/>
  <c r="Q1086" i="1"/>
  <c r="H1086" i="1"/>
  <c r="Z1086" i="1"/>
  <c r="R1085" i="1"/>
  <c r="S1085" i="1" s="1"/>
  <c r="Y1085" i="1"/>
  <c r="AA1086" i="1"/>
  <c r="C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Y1086" i="1" l="1"/>
  <c r="C1087" i="1"/>
  <c r="AA1087" i="1"/>
  <c r="Z1087" i="1"/>
  <c r="R1086" i="1"/>
  <c r="S1086" i="1" s="1"/>
  <c r="Q1087" i="1"/>
  <c r="H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Q1088" i="1" l="1"/>
  <c r="H1088" i="1"/>
  <c r="A1089" i="1"/>
  <c r="C1088" i="1"/>
  <c r="AA1088" i="1"/>
  <c r="Z1088" i="1"/>
  <c r="R1087" i="1"/>
  <c r="S1087" i="1" s="1"/>
  <c r="Y1087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Q1089" i="1" l="1"/>
  <c r="H1089" i="1"/>
  <c r="A1090" i="1"/>
  <c r="C1089" i="1"/>
  <c r="AA1089" i="1"/>
  <c r="Z1089" i="1"/>
  <c r="R1088" i="1"/>
  <c r="S1088" i="1" s="1"/>
  <c r="Y1088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Q1090" i="1"/>
  <c r="A1091" i="1"/>
  <c r="Y1089" i="1"/>
  <c r="C1090" i="1"/>
  <c r="AA1090" i="1"/>
  <c r="Z1090" i="1"/>
  <c r="R1089" i="1"/>
  <c r="S1089" i="1" s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A1092" i="1" l="1"/>
  <c r="Q1091" i="1"/>
  <c r="H1091" i="1"/>
  <c r="C1091" i="1"/>
  <c r="AA1091" i="1"/>
  <c r="R1090" i="1"/>
  <c r="S1090" i="1" s="1"/>
  <c r="Y1090" i="1"/>
  <c r="Z1091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R1091" i="1" l="1"/>
  <c r="S1091" i="1" s="1"/>
  <c r="C1092" i="1"/>
  <c r="AA1092" i="1"/>
  <c r="Y1091" i="1"/>
  <c r="Z1092" i="1"/>
  <c r="A1093" i="1"/>
  <c r="H1092" i="1"/>
  <c r="Q1092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R1092" i="1" l="1"/>
  <c r="S1092" i="1" s="1"/>
  <c r="C1093" i="1"/>
  <c r="Z1093" i="1"/>
  <c r="Y1092" i="1"/>
  <c r="AA1093" i="1"/>
  <c r="H1093" i="1"/>
  <c r="A1094" i="1"/>
  <c r="Q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Y1093" i="1" l="1"/>
  <c r="AA1094" i="1"/>
  <c r="Z1094" i="1"/>
  <c r="R1093" i="1"/>
  <c r="S1093" i="1" s="1"/>
  <c r="C1094" i="1"/>
  <c r="A1095" i="1"/>
  <c r="Q1094" i="1"/>
  <c r="H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H1095" i="1" l="1"/>
  <c r="A1096" i="1"/>
  <c r="Q1095" i="1"/>
  <c r="C1095" i="1"/>
  <c r="AA1095" i="1"/>
  <c r="Y1094" i="1"/>
  <c r="Z1095" i="1"/>
  <c r="R1094" i="1"/>
  <c r="S1094" i="1" s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Y1095" i="1" l="1"/>
  <c r="C1096" i="1"/>
  <c r="AA1096" i="1"/>
  <c r="Z1096" i="1"/>
  <c r="R1095" i="1"/>
  <c r="S1095" i="1" s="1"/>
  <c r="Q1096" i="1"/>
  <c r="H1096" i="1"/>
  <c r="A1097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Y1096" i="1"/>
  <c r="C1097" i="1"/>
  <c r="AA1097" i="1"/>
  <c r="Z1097" i="1"/>
  <c r="R1096" i="1"/>
  <c r="S1096" i="1" s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Q1098" i="1"/>
  <c r="H1098" i="1"/>
  <c r="Z1098" i="1"/>
  <c r="R1097" i="1"/>
  <c r="S1097" i="1" s="1"/>
  <c r="AA1098" i="1"/>
  <c r="Y1097" i="1"/>
  <c r="C1098" i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C1099" i="1" l="1"/>
  <c r="Z1099" i="1"/>
  <c r="AA1099" i="1"/>
  <c r="R1098" i="1"/>
  <c r="S1098" i="1" s="1"/>
  <c r="Y1098" i="1"/>
  <c r="A1100" i="1"/>
  <c r="Q1099" i="1"/>
  <c r="H1099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C1100" i="1" l="1"/>
  <c r="Z1100" i="1"/>
  <c r="R1099" i="1"/>
  <c r="S1099" i="1" s="1"/>
  <c r="AA1100" i="1"/>
  <c r="Y1099" i="1"/>
  <c r="Q1100" i="1"/>
  <c r="H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AA1101" i="1" l="1"/>
  <c r="Z1101" i="1"/>
  <c r="R1100" i="1"/>
  <c r="S1100" i="1" s="1"/>
  <c r="Y1100" i="1"/>
  <c r="C1101" i="1"/>
  <c r="H1101" i="1"/>
  <c r="A1102" i="1"/>
  <c r="Q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AA1102" i="1" l="1"/>
  <c r="R1101" i="1"/>
  <c r="S1101" i="1" s="1"/>
  <c r="Z1102" i="1"/>
  <c r="Y1101" i="1"/>
  <c r="C1102" i="1"/>
  <c r="Q1102" i="1"/>
  <c r="A1103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C1103" i="1" l="1"/>
  <c r="AA1103" i="1"/>
  <c r="Z1103" i="1"/>
  <c r="Y1102" i="1"/>
  <c r="R1102" i="1"/>
  <c r="S1102" i="1" s="1"/>
  <c r="A1104" i="1"/>
  <c r="Q1103" i="1"/>
  <c r="H1103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Z1104" i="1" l="1"/>
  <c r="R1103" i="1"/>
  <c r="S1103" i="1" s="1"/>
  <c r="Y1103" i="1"/>
  <c r="AA1104" i="1"/>
  <c r="C1104" i="1"/>
  <c r="A1105" i="1"/>
  <c r="Q1104" i="1"/>
  <c r="H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H1105" i="1" l="1"/>
  <c r="A1106" i="1"/>
  <c r="Q1105" i="1"/>
  <c r="Z1105" i="1"/>
  <c r="R1104" i="1"/>
  <c r="S1104" i="1" s="1"/>
  <c r="C1105" i="1"/>
  <c r="Y1104" i="1"/>
  <c r="AA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Y1105" i="1" l="1"/>
  <c r="C1106" i="1"/>
  <c r="AA1106" i="1"/>
  <c r="Z1106" i="1"/>
  <c r="R1105" i="1"/>
  <c r="S1105" i="1" s="1"/>
  <c r="Q1106" i="1"/>
  <c r="H1106" i="1"/>
  <c r="A1107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C1107" i="1" l="1"/>
  <c r="R1106" i="1"/>
  <c r="S1106" i="1" s="1"/>
  <c r="Y1106" i="1"/>
  <c r="AA1107" i="1"/>
  <c r="Z1107" i="1"/>
  <c r="A1108" i="1"/>
  <c r="Q1107" i="1"/>
  <c r="H1107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R1107" i="1" l="1"/>
  <c r="S1107" i="1" s="1"/>
  <c r="Y1107" i="1"/>
  <c r="C1108" i="1"/>
  <c r="AA1108" i="1"/>
  <c r="Z1108" i="1"/>
  <c r="A1109" i="1"/>
  <c r="Q1108" i="1"/>
  <c r="H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H1109" i="1" l="1"/>
  <c r="Q1109" i="1"/>
  <c r="A1110" i="1"/>
  <c r="Z1109" i="1"/>
  <c r="R1108" i="1"/>
  <c r="S1108" i="1" s="1"/>
  <c r="Y1108" i="1"/>
  <c r="C1109" i="1"/>
  <c r="AA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A1111" i="1" l="1"/>
  <c r="Q1110" i="1"/>
  <c r="H1110" i="1"/>
  <c r="Y1109" i="1"/>
  <c r="Z1110" i="1"/>
  <c r="C1110" i="1"/>
  <c r="AA1110" i="1"/>
  <c r="R1109" i="1"/>
  <c r="S1109" i="1" s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C1111" i="1" l="1"/>
  <c r="AA1111" i="1"/>
  <c r="R1110" i="1"/>
  <c r="S1110" i="1" s="1"/>
  <c r="Y1110" i="1"/>
  <c r="Z1111" i="1"/>
  <c r="H1111" i="1"/>
  <c r="A1112" i="1"/>
  <c r="Q1111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Q1112" i="1" l="1"/>
  <c r="H1112" i="1"/>
  <c r="A1113" i="1"/>
  <c r="C1112" i="1"/>
  <c r="AA1112" i="1"/>
  <c r="R1111" i="1"/>
  <c r="S1111" i="1" s="1"/>
  <c r="Z1112" i="1"/>
  <c r="Y1111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A1114" i="1" l="1"/>
  <c r="H1113" i="1"/>
  <c r="Q1113" i="1"/>
  <c r="Z1113" i="1"/>
  <c r="C1113" i="1"/>
  <c r="R1112" i="1"/>
  <c r="S1112" i="1" s="1"/>
  <c r="Y1112" i="1"/>
  <c r="AA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C1114" i="1" l="1"/>
  <c r="AA1114" i="1"/>
  <c r="Z1114" i="1"/>
  <c r="Y1113" i="1"/>
  <c r="R1113" i="1"/>
  <c r="S1113" i="1" s="1"/>
  <c r="H1114" i="1"/>
  <c r="A1115" i="1"/>
  <c r="Q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A1116" i="1" l="1"/>
  <c r="H1115" i="1"/>
  <c r="Q1115" i="1"/>
  <c r="C1115" i="1"/>
  <c r="AA1115" i="1"/>
  <c r="Z1115" i="1"/>
  <c r="R1114" i="1"/>
  <c r="S1114" i="1" s="1"/>
  <c r="Y1114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Z1116" i="1" l="1"/>
  <c r="Y1115" i="1"/>
  <c r="C1116" i="1"/>
  <c r="AA1116" i="1"/>
  <c r="R1115" i="1"/>
  <c r="S1115" i="1" s="1"/>
  <c r="Q1116" i="1"/>
  <c r="H1116" i="1"/>
  <c r="A1117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H1117" i="1" l="1"/>
  <c r="A1118" i="1"/>
  <c r="Q1117" i="1"/>
  <c r="C1117" i="1"/>
  <c r="Z1117" i="1"/>
  <c r="R1116" i="1"/>
  <c r="S1116" i="1" s="1"/>
  <c r="Y1116" i="1"/>
  <c r="AA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A1119" i="1" l="1"/>
  <c r="Q1118" i="1"/>
  <c r="H1118" i="1"/>
  <c r="AA1118" i="1"/>
  <c r="R1117" i="1"/>
  <c r="S1117" i="1" s="1"/>
  <c r="Y1117" i="1"/>
  <c r="C1118" i="1"/>
  <c r="Z1118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Z1119" i="1" l="1"/>
  <c r="Y1118" i="1"/>
  <c r="C1119" i="1"/>
  <c r="AA1119" i="1"/>
  <c r="R1118" i="1"/>
  <c r="S1118" i="1" s="1"/>
  <c r="A1120" i="1"/>
  <c r="H1119" i="1"/>
  <c r="Q1119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Z1120" i="1" l="1"/>
  <c r="R1119" i="1"/>
  <c r="S1119" i="1" s="1"/>
  <c r="Y1119" i="1"/>
  <c r="AA1120" i="1"/>
  <c r="C1120" i="1"/>
  <c r="A1121" i="1"/>
  <c r="Q1120" i="1"/>
  <c r="H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Q1121" i="1" l="1"/>
  <c r="A1122" i="1"/>
  <c r="H1121" i="1"/>
  <c r="Y1120" i="1"/>
  <c r="AA1121" i="1"/>
  <c r="C1121" i="1"/>
  <c r="Z1121" i="1"/>
  <c r="R1120" i="1"/>
  <c r="S1120" i="1" s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Q1122" i="1" l="1"/>
  <c r="H1122" i="1"/>
  <c r="A1123" i="1"/>
  <c r="C1122" i="1"/>
  <c r="AA1122" i="1"/>
  <c r="Y1121" i="1"/>
  <c r="Z1122" i="1"/>
  <c r="R1121" i="1"/>
  <c r="S1121" i="1" s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A1124" i="1" l="1"/>
  <c r="Q1123" i="1"/>
  <c r="H1123" i="1"/>
  <c r="Z1123" i="1"/>
  <c r="R1122" i="1"/>
  <c r="S1122" i="1" s="1"/>
  <c r="Y1122" i="1"/>
  <c r="AA1123" i="1"/>
  <c r="C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R1123" i="1" l="1"/>
  <c r="S1123" i="1" s="1"/>
  <c r="Y1123" i="1"/>
  <c r="Z1124" i="1"/>
  <c r="C1124" i="1"/>
  <c r="AA1124" i="1"/>
  <c r="A1125" i="1"/>
  <c r="Q1124" i="1"/>
  <c r="H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Q1125" i="1" l="1"/>
  <c r="H1125" i="1"/>
  <c r="A1126" i="1"/>
  <c r="R1124" i="1"/>
  <c r="S1124" i="1" s="1"/>
  <c r="Z1125" i="1"/>
  <c r="Y1124" i="1"/>
  <c r="AA1125" i="1"/>
  <c r="C1125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A1127" i="1" l="1"/>
  <c r="Q1126" i="1"/>
  <c r="H1126" i="1"/>
  <c r="AA1126" i="1"/>
  <c r="Z1126" i="1"/>
  <c r="R1125" i="1"/>
  <c r="S1125" i="1" s="1"/>
  <c r="Y1125" i="1"/>
  <c r="C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Z1127" i="1" l="1"/>
  <c r="C1127" i="1"/>
  <c r="AA1127" i="1"/>
  <c r="R1126" i="1"/>
  <c r="S1126" i="1" s="1"/>
  <c r="Y1126" i="1"/>
  <c r="A1128" i="1"/>
  <c r="Q1127" i="1"/>
  <c r="H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AA1128" i="1"/>
  <c r="Z1128" i="1"/>
  <c r="R1127" i="1"/>
  <c r="S1127" i="1" s="1"/>
  <c r="Y1127" i="1"/>
  <c r="A1129" i="1"/>
  <c r="Q1128" i="1"/>
  <c r="H1128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Z1129" i="1" l="1"/>
  <c r="C1129" i="1"/>
  <c r="R1128" i="1"/>
  <c r="S1128" i="1" s="1"/>
  <c r="Y1128" i="1"/>
  <c r="AA1129" i="1"/>
  <c r="H1129" i="1"/>
  <c r="A1130" i="1"/>
  <c r="Q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C1130" i="1" l="1"/>
  <c r="AA1130" i="1"/>
  <c r="Y1129" i="1"/>
  <c r="R1129" i="1"/>
  <c r="S1129" i="1" s="1"/>
  <c r="Z1130" i="1"/>
  <c r="A1131" i="1"/>
  <c r="H1130" i="1"/>
  <c r="Q1130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Q1131" i="1" l="1"/>
  <c r="H1131" i="1"/>
  <c r="A1132" i="1"/>
  <c r="C1131" i="1"/>
  <c r="AA1131" i="1"/>
  <c r="Z1131" i="1"/>
  <c r="Y1130" i="1"/>
  <c r="R1130" i="1"/>
  <c r="S1130" i="1" s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A1133" i="1" l="1"/>
  <c r="Q1132" i="1"/>
  <c r="H1132" i="1"/>
  <c r="Y1131" i="1"/>
  <c r="AA1132" i="1"/>
  <c r="C1132" i="1"/>
  <c r="R1131" i="1"/>
  <c r="S1131" i="1" s="1"/>
  <c r="Z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Y1132" i="1" l="1"/>
  <c r="C1133" i="1"/>
  <c r="AA1133" i="1"/>
  <c r="R1132" i="1"/>
  <c r="S1132" i="1" s="1"/>
  <c r="Z1133" i="1"/>
  <c r="Q1133" i="1"/>
  <c r="A1134" i="1"/>
  <c r="H1133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A1135" i="1" l="1"/>
  <c r="Q1134" i="1"/>
  <c r="H1134" i="1"/>
  <c r="AA1134" i="1"/>
  <c r="Z1134" i="1"/>
  <c r="Y1133" i="1"/>
  <c r="R1133" i="1"/>
  <c r="S1133" i="1" s="1"/>
  <c r="C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C1135" i="1" l="1"/>
  <c r="AA1135" i="1"/>
  <c r="Z1135" i="1"/>
  <c r="Y1134" i="1"/>
  <c r="R1134" i="1"/>
  <c r="S1134" i="1" s="1"/>
  <c r="H1135" i="1"/>
  <c r="A1136" i="1"/>
  <c r="Q1135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Z1136" i="1" l="1"/>
  <c r="C1136" i="1"/>
  <c r="AA1136" i="1"/>
  <c r="R1135" i="1"/>
  <c r="S1135" i="1" s="1"/>
  <c r="Y1135" i="1"/>
  <c r="A1137" i="1"/>
  <c r="Q1136" i="1"/>
  <c r="H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R1136" i="1" l="1"/>
  <c r="S1136" i="1" s="1"/>
  <c r="AA1137" i="1"/>
  <c r="Z1137" i="1"/>
  <c r="Y1136" i="1"/>
  <c r="C1137" i="1"/>
  <c r="H1137" i="1"/>
  <c r="A1138" i="1"/>
  <c r="Q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A1139" i="1" l="1"/>
  <c r="Q1138" i="1"/>
  <c r="H1138" i="1"/>
  <c r="Y1137" i="1"/>
  <c r="AA1138" i="1"/>
  <c r="C1138" i="1"/>
  <c r="Z1138" i="1"/>
  <c r="R1137" i="1"/>
  <c r="S1137" i="1" s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C1139" i="1" l="1"/>
  <c r="Z1139" i="1"/>
  <c r="Y1138" i="1"/>
  <c r="AA1139" i="1"/>
  <c r="R1138" i="1"/>
  <c r="S1138" i="1" s="1"/>
  <c r="H1139" i="1"/>
  <c r="A1140" i="1"/>
  <c r="Q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C1140" i="1" l="1"/>
  <c r="AA1140" i="1"/>
  <c r="Z1140" i="1"/>
  <c r="R1139" i="1"/>
  <c r="S1139" i="1" s="1"/>
  <c r="Y1139" i="1"/>
  <c r="Q1140" i="1"/>
  <c r="A1141" i="1"/>
  <c r="H1140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A1142" i="1" l="1"/>
  <c r="Q1141" i="1"/>
  <c r="H1141" i="1"/>
  <c r="Y1140" i="1"/>
  <c r="AA1141" i="1"/>
  <c r="Z1141" i="1"/>
  <c r="R1140" i="1"/>
  <c r="S1140" i="1" s="1"/>
  <c r="C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Z1142" i="1" l="1"/>
  <c r="Y1141" i="1"/>
  <c r="R1141" i="1"/>
  <c r="S1141" i="1" s="1"/>
  <c r="C1142" i="1"/>
  <c r="AA1142" i="1"/>
  <c r="A1143" i="1"/>
  <c r="Q1142" i="1"/>
  <c r="H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R1142" i="1" l="1"/>
  <c r="S1142" i="1" s="1"/>
  <c r="C1143" i="1"/>
  <c r="AA1143" i="1"/>
  <c r="Z1143" i="1"/>
  <c r="Y1142" i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R1143" i="1" l="1"/>
  <c r="S1143" i="1" s="1"/>
  <c r="Y1143" i="1"/>
  <c r="AA1144" i="1"/>
  <c r="Z1144" i="1"/>
  <c r="C1144" i="1"/>
  <c r="Q1144" i="1"/>
  <c r="A1145" i="1"/>
  <c r="H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R1144" i="1"/>
  <c r="S1144" i="1" s="1"/>
  <c r="Y1144" i="1"/>
  <c r="C1145" i="1"/>
  <c r="AA1145" i="1"/>
  <c r="A1146" i="1"/>
  <c r="H1145" i="1"/>
  <c r="Q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A1147" i="1" l="1"/>
  <c r="Q1146" i="1"/>
  <c r="H1146" i="1"/>
  <c r="AA1146" i="1"/>
  <c r="Z1146" i="1"/>
  <c r="R1145" i="1"/>
  <c r="S1145" i="1" s="1"/>
  <c r="C1146" i="1"/>
  <c r="Y1145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Y1146" i="1" l="1"/>
  <c r="C1147" i="1"/>
  <c r="AA1147" i="1"/>
  <c r="Z1147" i="1"/>
  <c r="R1146" i="1"/>
  <c r="S1146" i="1" s="1"/>
  <c r="Q1147" i="1"/>
  <c r="H1147" i="1"/>
  <c r="A1148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Z1148" i="1" l="1"/>
  <c r="R1147" i="1"/>
  <c r="S1147" i="1" s="1"/>
  <c r="Y1147" i="1"/>
  <c r="C1148" i="1"/>
  <c r="AA1148" i="1"/>
  <c r="A1149" i="1"/>
  <c r="Q1148" i="1"/>
  <c r="H1148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Y1148" i="1" l="1"/>
  <c r="C1149" i="1"/>
  <c r="AA1149" i="1"/>
  <c r="Z1149" i="1"/>
  <c r="R1148" i="1"/>
  <c r="S1148" i="1" s="1"/>
  <c r="H1149" i="1"/>
  <c r="A1150" i="1"/>
  <c r="Q1149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AA1150" i="1"/>
  <c r="Z1150" i="1"/>
  <c r="R1149" i="1"/>
  <c r="S1149" i="1" s="1"/>
  <c r="C1150" i="1"/>
  <c r="Y1149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R1150" i="1" l="1"/>
  <c r="S1150" i="1" s="1"/>
  <c r="Y1150" i="1"/>
  <c r="Z1151" i="1"/>
  <c r="AA1151" i="1"/>
  <c r="C1151" i="1"/>
  <c r="A1152" i="1"/>
  <c r="Q1151" i="1"/>
  <c r="H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Z1152" i="1" l="1"/>
  <c r="C1152" i="1"/>
  <c r="AA1152" i="1"/>
  <c r="R1151" i="1"/>
  <c r="S1151" i="1" s="1"/>
  <c r="Y1151" i="1"/>
  <c r="A1153" i="1"/>
  <c r="Q1152" i="1"/>
  <c r="H1152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Z1153" i="1" l="1"/>
  <c r="R1152" i="1"/>
  <c r="S1152" i="1" s="1"/>
  <c r="Y1152" i="1"/>
  <c r="C1153" i="1"/>
  <c r="AA1153" i="1"/>
  <c r="H1153" i="1"/>
  <c r="A1154" i="1"/>
  <c r="Q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AA1154" i="1" l="1"/>
  <c r="Y1153" i="1"/>
  <c r="C1154" i="1"/>
  <c r="Z1154" i="1"/>
  <c r="R1153" i="1"/>
  <c r="S1153" i="1" s="1"/>
  <c r="A1155" i="1"/>
  <c r="Q1154" i="1"/>
  <c r="H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R1154" i="1" l="1"/>
  <c r="S1154" i="1" s="1"/>
  <c r="Y1154" i="1"/>
  <c r="C1155" i="1"/>
  <c r="AA1155" i="1"/>
  <c r="Z1155" i="1"/>
  <c r="Q1155" i="1"/>
  <c r="A1156" i="1"/>
  <c r="H1155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R1155" i="1" l="1"/>
  <c r="S1155" i="1" s="1"/>
  <c r="C1156" i="1"/>
  <c r="AA1156" i="1"/>
  <c r="Z1156" i="1"/>
  <c r="Y1155" i="1"/>
  <c r="Q1156" i="1"/>
  <c r="H1156" i="1"/>
  <c r="A1157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Z1157" i="1" l="1"/>
  <c r="Y1156" i="1"/>
  <c r="R1156" i="1"/>
  <c r="S1156" i="1" s="1"/>
  <c r="C1157" i="1"/>
  <c r="AA1157" i="1"/>
  <c r="Q1157" i="1"/>
  <c r="H1157" i="1"/>
  <c r="A1158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A1159" i="1" l="1"/>
  <c r="Q1158" i="1"/>
  <c r="H1158" i="1"/>
  <c r="Z1158" i="1"/>
  <c r="R1157" i="1"/>
  <c r="S1157" i="1" s="1"/>
  <c r="Y1157" i="1"/>
  <c r="C1158" i="1"/>
  <c r="AA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AA1159" i="1" l="1"/>
  <c r="R1158" i="1"/>
  <c r="S1158" i="1" s="1"/>
  <c r="C1159" i="1"/>
  <c r="Z1159" i="1"/>
  <c r="Y1158" i="1"/>
  <c r="A1160" i="1"/>
  <c r="Q1159" i="1"/>
  <c r="H1159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C1160" i="1" l="1"/>
  <c r="R1159" i="1"/>
  <c r="S1159" i="1" s="1"/>
  <c r="AA1160" i="1"/>
  <c r="Z1160" i="1"/>
  <c r="Y1159" i="1"/>
  <c r="A1161" i="1"/>
  <c r="Q1160" i="1"/>
  <c r="H1160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Z1161" i="1" l="1"/>
  <c r="Y1160" i="1"/>
  <c r="AA1161" i="1"/>
  <c r="R1160" i="1"/>
  <c r="S1160" i="1" s="1"/>
  <c r="C1161" i="1"/>
  <c r="Q1161" i="1"/>
  <c r="H1161" i="1"/>
  <c r="A1162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A1163" i="1" l="1"/>
  <c r="Q1162" i="1"/>
  <c r="H1162" i="1"/>
  <c r="Y1161" i="1"/>
  <c r="C1162" i="1"/>
  <c r="R1161" i="1"/>
  <c r="S1161" i="1" s="1"/>
  <c r="AA1162" i="1"/>
  <c r="Z1162" i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Z1163" i="1" l="1"/>
  <c r="R1162" i="1"/>
  <c r="S1162" i="1" s="1"/>
  <c r="Y1162" i="1"/>
  <c r="C1163" i="1"/>
  <c r="AA1163" i="1"/>
  <c r="A1164" i="1"/>
  <c r="Q1163" i="1"/>
  <c r="H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A1165" i="1" l="1"/>
  <c r="H1164" i="1"/>
  <c r="Q1164" i="1"/>
  <c r="Z1164" i="1"/>
  <c r="R1163" i="1"/>
  <c r="S1163" i="1" s="1"/>
  <c r="Y1163" i="1"/>
  <c r="C1164" i="1"/>
  <c r="AA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Y1164" i="1" l="1"/>
  <c r="C1165" i="1"/>
  <c r="AA1165" i="1"/>
  <c r="Z1165" i="1"/>
  <c r="R1164" i="1"/>
  <c r="S1164" i="1" s="1"/>
  <c r="A1166" i="1"/>
  <c r="Q1165" i="1"/>
  <c r="H1165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Z1166" i="1" l="1"/>
  <c r="R1165" i="1"/>
  <c r="S1165" i="1" s="1"/>
  <c r="Y1165" i="1"/>
  <c r="AA1166" i="1"/>
  <c r="C1166" i="1"/>
  <c r="A1167" i="1"/>
  <c r="Q1166" i="1"/>
  <c r="H1166" i="1"/>
  <c r="L1021" i="1"/>
  <c r="D1022" i="1"/>
  <c r="E1023" i="1"/>
  <c r="U1023" i="1"/>
  <c r="W1023" i="1" s="1"/>
  <c r="J1024" i="1"/>
  <c r="K1024" i="1" s="1"/>
  <c r="I1025" i="1"/>
  <c r="G1021" i="1"/>
  <c r="T1206" i="1"/>
  <c r="AA1167" i="1" l="1"/>
  <c r="Z1167" i="1"/>
  <c r="Y1166" i="1"/>
  <c r="C1167" i="1"/>
  <c r="R1166" i="1"/>
  <c r="S1166" i="1" s="1"/>
  <c r="Q1167" i="1"/>
  <c r="H1167" i="1"/>
  <c r="A1168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Q1168" i="1" l="1"/>
  <c r="H1168" i="1"/>
  <c r="A1169" i="1"/>
  <c r="C1168" i="1"/>
  <c r="R1167" i="1"/>
  <c r="S1167" i="1" s="1"/>
  <c r="Y1167" i="1"/>
  <c r="AA1168" i="1"/>
  <c r="Z1168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H1169" i="1" l="1"/>
  <c r="A1170" i="1"/>
  <c r="Q1169" i="1"/>
  <c r="Z1169" i="1"/>
  <c r="R1168" i="1"/>
  <c r="S1168" i="1" s="1"/>
  <c r="Y1168" i="1"/>
  <c r="C1169" i="1"/>
  <c r="AA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C1170" i="1"/>
  <c r="AA1170" i="1"/>
  <c r="R1169" i="1"/>
  <c r="S1169" i="1" s="1"/>
  <c r="Z1170" i="1"/>
  <c r="A1171" i="1"/>
  <c r="Q1170" i="1"/>
  <c r="H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Y1170" i="1" l="1"/>
  <c r="C1171" i="1"/>
  <c r="AA1171" i="1"/>
  <c r="Z1171" i="1"/>
  <c r="R1170" i="1"/>
  <c r="S1170" i="1" s="1"/>
  <c r="H1171" i="1"/>
  <c r="A1172" i="1"/>
  <c r="Q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C1172" i="1" l="1"/>
  <c r="AA1172" i="1"/>
  <c r="Z1172" i="1"/>
  <c r="R1171" i="1"/>
  <c r="S1171" i="1" s="1"/>
  <c r="Y1171" i="1"/>
  <c r="Q1172" i="1"/>
  <c r="H1172" i="1"/>
  <c r="A1173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R1172" i="1" l="1"/>
  <c r="S1172" i="1" s="1"/>
  <c r="Y1172" i="1"/>
  <c r="AA1173" i="1"/>
  <c r="Z1173" i="1"/>
  <c r="C1173" i="1"/>
  <c r="H1173" i="1"/>
  <c r="A1174" i="1"/>
  <c r="Q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C1174" i="1"/>
  <c r="Y1173" i="1"/>
  <c r="AA1174" i="1"/>
  <c r="Z1174" i="1"/>
  <c r="A1175" i="1"/>
  <c r="Q1174" i="1"/>
  <c r="H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Y1174" i="1" l="1"/>
  <c r="C1175" i="1"/>
  <c r="AA1175" i="1"/>
  <c r="R1174" i="1"/>
  <c r="S1174" i="1" s="1"/>
  <c r="Z1175" i="1"/>
  <c r="Q1175" i="1"/>
  <c r="A1176" i="1"/>
  <c r="H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A1177" i="1" l="1"/>
  <c r="Q1176" i="1"/>
  <c r="H1176" i="1"/>
  <c r="C1176" i="1"/>
  <c r="AA1176" i="1"/>
  <c r="R1175" i="1"/>
  <c r="S1175" i="1" s="1"/>
  <c r="Y1175" i="1"/>
  <c r="Z1176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Z1177" i="1" l="1"/>
  <c r="C1177" i="1"/>
  <c r="R1176" i="1"/>
  <c r="S1176" i="1" s="1"/>
  <c r="Y1176" i="1"/>
  <c r="AA1177" i="1"/>
  <c r="H1177" i="1"/>
  <c r="A1178" i="1"/>
  <c r="Q1177" i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Q1178" i="1" l="1"/>
  <c r="A1179" i="1"/>
  <c r="H1178" i="1"/>
  <c r="Z1178" i="1"/>
  <c r="R1177" i="1"/>
  <c r="S1177" i="1" s="1"/>
  <c r="Y1177" i="1"/>
  <c r="C1178" i="1"/>
  <c r="AA1178" i="1"/>
  <c r="F1033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A1180" i="1" l="1"/>
  <c r="H1179" i="1"/>
  <c r="Q1179" i="1"/>
  <c r="Y1178" i="1"/>
  <c r="C1179" i="1"/>
  <c r="Z1179" i="1"/>
  <c r="AA1179" i="1"/>
  <c r="R1178" i="1"/>
  <c r="S1178" i="1" s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Z1180" i="1" l="1"/>
  <c r="R1179" i="1"/>
  <c r="S1179" i="1" s="1"/>
  <c r="Y1179" i="1"/>
  <c r="AA1180" i="1"/>
  <c r="C1180" i="1"/>
  <c r="A1181" i="1"/>
  <c r="Q1180" i="1"/>
  <c r="H1180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Z1181" i="1" l="1"/>
  <c r="R1180" i="1"/>
  <c r="S1180" i="1" s="1"/>
  <c r="Y1180" i="1"/>
  <c r="C1181" i="1"/>
  <c r="AA1181" i="1"/>
  <c r="H1181" i="1"/>
  <c r="A1182" i="1"/>
  <c r="Q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AA1182" i="1" l="1"/>
  <c r="Z1182" i="1"/>
  <c r="Y1181" i="1"/>
  <c r="R1181" i="1"/>
  <c r="S1181" i="1" s="1"/>
  <c r="C1182" i="1"/>
  <c r="A1183" i="1"/>
  <c r="H1182" i="1"/>
  <c r="Q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Q1183" i="1" l="1"/>
  <c r="H1183" i="1"/>
  <c r="A1184" i="1"/>
  <c r="C1183" i="1"/>
  <c r="Y1182" i="1"/>
  <c r="AA1183" i="1"/>
  <c r="Z1183" i="1"/>
  <c r="R1182" i="1"/>
  <c r="S1182" i="1" s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A1185" i="1" l="1"/>
  <c r="H1184" i="1"/>
  <c r="Q1184" i="1"/>
  <c r="AA1184" i="1"/>
  <c r="Z1184" i="1"/>
  <c r="R1183" i="1"/>
  <c r="S1183" i="1" s="1"/>
  <c r="Y1183" i="1"/>
  <c r="C1184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R1184" i="1" l="1"/>
  <c r="S1184" i="1" s="1"/>
  <c r="Z1185" i="1"/>
  <c r="Y1184" i="1"/>
  <c r="AA1185" i="1"/>
  <c r="C1185" i="1"/>
  <c r="H1185" i="1"/>
  <c r="A1186" i="1"/>
  <c r="Q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A1187" i="1" l="1"/>
  <c r="Q1186" i="1"/>
  <c r="H1186" i="1"/>
  <c r="Z1186" i="1"/>
  <c r="R1185" i="1"/>
  <c r="S1185" i="1" s="1"/>
  <c r="AA1186" i="1"/>
  <c r="C1186" i="1"/>
  <c r="Y1185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R1186" i="1" l="1"/>
  <c r="S1186" i="1" s="1"/>
  <c r="Y1186" i="1"/>
  <c r="AA1187" i="1"/>
  <c r="C1187" i="1"/>
  <c r="Z1187" i="1"/>
  <c r="A1188" i="1"/>
  <c r="H1187" i="1"/>
  <c r="Q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Z1188" i="1" l="1"/>
  <c r="C1188" i="1"/>
  <c r="AA1188" i="1"/>
  <c r="R1187" i="1"/>
  <c r="S1187" i="1" s="1"/>
  <c r="Y1187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C1189" i="1" l="1"/>
  <c r="AA1189" i="1"/>
  <c r="Z1189" i="1"/>
  <c r="R1188" i="1"/>
  <c r="S1188" i="1" s="1"/>
  <c r="Y1188" i="1"/>
  <c r="Q1189" i="1"/>
  <c r="H1189" i="1"/>
  <c r="A1190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Z1190" i="1" l="1"/>
  <c r="R1189" i="1"/>
  <c r="S1189" i="1" s="1"/>
  <c r="Y1189" i="1"/>
  <c r="C1190" i="1"/>
  <c r="AA1190" i="1"/>
  <c r="A1191" i="1"/>
  <c r="Q1190" i="1"/>
  <c r="H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C1191" i="1" l="1"/>
  <c r="AA1191" i="1"/>
  <c r="R1190" i="1"/>
  <c r="S1190" i="1" s="1"/>
  <c r="Z1191" i="1"/>
  <c r="Y1190" i="1"/>
  <c r="Q1191" i="1"/>
  <c r="H1191" i="1"/>
  <c r="A1192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Q1192" i="1" l="1"/>
  <c r="A1193" i="1"/>
  <c r="H1192" i="1"/>
  <c r="Z1192" i="1"/>
  <c r="R1191" i="1"/>
  <c r="S1191" i="1" s="1"/>
  <c r="C1192" i="1"/>
  <c r="AA1192" i="1"/>
  <c r="Y1191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Q1193" i="1" l="1"/>
  <c r="H1193" i="1"/>
  <c r="A1194" i="1"/>
  <c r="Y1192" i="1"/>
  <c r="C1193" i="1"/>
  <c r="AA1193" i="1"/>
  <c r="Z1193" i="1"/>
  <c r="R1192" i="1"/>
  <c r="S1192" i="1" s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A1195" i="1" l="1"/>
  <c r="Q1194" i="1"/>
  <c r="H1194" i="1"/>
  <c r="Z1194" i="1"/>
  <c r="C1194" i="1"/>
  <c r="AA1194" i="1"/>
  <c r="R1193" i="1"/>
  <c r="S1193" i="1" s="1"/>
  <c r="Y1193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C1195" i="1" l="1"/>
  <c r="Y1194" i="1"/>
  <c r="AA1195" i="1"/>
  <c r="Z1195" i="1"/>
  <c r="R1194" i="1"/>
  <c r="S1194" i="1" s="1"/>
  <c r="A1196" i="1"/>
  <c r="Q1195" i="1"/>
  <c r="H1195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AA1196" i="1" l="1"/>
  <c r="C1196" i="1"/>
  <c r="Z1196" i="1"/>
  <c r="Y1195" i="1"/>
  <c r="R1195" i="1"/>
  <c r="S1195" i="1" s="1"/>
  <c r="Q1196" i="1"/>
  <c r="H1196" i="1"/>
  <c r="A1197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H1197" i="1" l="1"/>
  <c r="A1198" i="1"/>
  <c r="Q1197" i="1"/>
  <c r="Z1197" i="1"/>
  <c r="Y1196" i="1"/>
  <c r="R1196" i="1"/>
  <c r="S1196" i="1" s="1"/>
  <c r="C1197" i="1"/>
  <c r="AA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Y1197" i="1" l="1"/>
  <c r="C1198" i="1"/>
  <c r="AA1198" i="1"/>
  <c r="R1197" i="1"/>
  <c r="S1197" i="1" s="1"/>
  <c r="Z1198" i="1"/>
  <c r="A1199" i="1"/>
  <c r="Q1198" i="1"/>
  <c r="H1198" i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R1198" i="1" l="1"/>
  <c r="S1198" i="1" s="1"/>
  <c r="AA1199" i="1"/>
  <c r="C1199" i="1"/>
  <c r="Z1199" i="1"/>
  <c r="Y1198" i="1"/>
  <c r="Q1199" i="1"/>
  <c r="H1199" i="1"/>
  <c r="A1200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Q1200" i="1" l="1"/>
  <c r="H1200" i="1"/>
  <c r="A1201" i="1"/>
  <c r="C1200" i="1"/>
  <c r="AA1200" i="1"/>
  <c r="Y1199" i="1"/>
  <c r="Z1200" i="1"/>
  <c r="R1199" i="1"/>
  <c r="S1199" i="1" s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A1202" i="1" l="1"/>
  <c r="H1201" i="1"/>
  <c r="Q1201" i="1"/>
  <c r="Z1201" i="1"/>
  <c r="R1200" i="1"/>
  <c r="S1200" i="1" s="1"/>
  <c r="Y1200" i="1"/>
  <c r="C1201" i="1"/>
  <c r="AA1201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A1202" i="1" l="1"/>
  <c r="Z1202" i="1"/>
  <c r="R1201" i="1"/>
  <c r="S1201" i="1" s="1"/>
  <c r="C1202" i="1"/>
  <c r="Y1201" i="1"/>
  <c r="H1202" i="1"/>
  <c r="A1203" i="1"/>
  <c r="Q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R1202" i="1"/>
  <c r="S1202" i="1" s="1"/>
  <c r="AA1203" i="1"/>
  <c r="Z1203" i="1"/>
  <c r="Y1202" i="1"/>
  <c r="H1203" i="1"/>
  <c r="A1204" i="1"/>
  <c r="Q1203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A1205" i="1" l="1"/>
  <c r="Q1204" i="1"/>
  <c r="H1204" i="1"/>
  <c r="Z1204" i="1"/>
  <c r="C1204" i="1"/>
  <c r="AA1204" i="1"/>
  <c r="U1204" i="1"/>
  <c r="W1204" i="1" s="1"/>
  <c r="R1203" i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R1204" i="1" l="1"/>
  <c r="S1204" i="1" s="1"/>
  <c r="Z1205" i="1"/>
  <c r="C1205" i="1"/>
  <c r="AA1205" i="1"/>
  <c r="Y1204" i="1"/>
  <c r="Q1205" i="1"/>
  <c r="A1206" i="1"/>
  <c r="H1205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A1207" i="1" l="1"/>
  <c r="Q1206" i="1"/>
  <c r="H1206" i="1"/>
  <c r="C1206" i="1"/>
  <c r="Z1206" i="1"/>
  <c r="AA1206" i="1"/>
  <c r="Y1205" i="1"/>
  <c r="R1205" i="1"/>
  <c r="S1205" i="1" s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R1206" i="1" l="1"/>
  <c r="S1206" i="1" s="1"/>
  <c r="AA1207" i="1"/>
  <c r="Y1206" i="1"/>
  <c r="C1207" i="1"/>
  <c r="Z1207" i="1"/>
  <c r="A1208" i="1"/>
  <c r="Q1207" i="1"/>
  <c r="H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Z1208" i="1"/>
  <c r="AA1208" i="1"/>
  <c r="R1207" i="1"/>
  <c r="S1207" i="1" s="1"/>
  <c r="Y1207" i="1"/>
  <c r="H1208" i="1"/>
  <c r="A1209" i="1"/>
  <c r="Q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R1208" i="1" l="1"/>
  <c r="S1208" i="1" s="1"/>
  <c r="Y1208" i="1"/>
  <c r="C1209" i="1"/>
  <c r="AA1209" i="1"/>
  <c r="Z1209" i="1"/>
  <c r="Q1209" i="1"/>
  <c r="H1209" i="1"/>
  <c r="A1210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C1210" i="1" l="1"/>
  <c r="AA1210" i="1"/>
  <c r="Z1210" i="1"/>
  <c r="R1209" i="1"/>
  <c r="S1209" i="1" s="1"/>
  <c r="Y1209" i="1"/>
  <c r="A1211" i="1"/>
  <c r="Q1210" i="1"/>
  <c r="H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Y1210" i="1" l="1"/>
  <c r="C1211" i="1"/>
  <c r="AA1211" i="1"/>
  <c r="Z1211" i="1"/>
  <c r="R1210" i="1"/>
  <c r="S1210" i="1" s="1"/>
  <c r="A1212" i="1"/>
  <c r="H1211" i="1"/>
  <c r="Q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Z1212" i="1" l="1"/>
  <c r="R1211" i="1"/>
  <c r="S1211" i="1" s="1"/>
  <c r="AA1212" i="1"/>
  <c r="Y1211" i="1"/>
  <c r="C1212" i="1"/>
  <c r="A1213" i="1"/>
  <c r="Q1212" i="1"/>
  <c r="H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AA1213" i="1" l="1"/>
  <c r="Y1212" i="1"/>
  <c r="C1213" i="1"/>
  <c r="R1212" i="1"/>
  <c r="S1212" i="1" s="1"/>
  <c r="Z1213" i="1"/>
  <c r="H1213" i="1"/>
  <c r="Q1213" i="1"/>
  <c r="A1214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Q1214" i="1" l="1"/>
  <c r="A1215" i="1"/>
  <c r="H1214" i="1"/>
  <c r="C1214" i="1"/>
  <c r="Z1214" i="1"/>
  <c r="R1213" i="1"/>
  <c r="S1213" i="1" s="1"/>
  <c r="AA1214" i="1"/>
  <c r="Y1213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A1216" i="1" l="1"/>
  <c r="Q1215" i="1"/>
  <c r="H1215" i="1"/>
  <c r="Z1215" i="1"/>
  <c r="Y1214" i="1"/>
  <c r="C1215" i="1"/>
  <c r="R1214" i="1"/>
  <c r="S1214" i="1" s="1"/>
  <c r="AA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C1216" i="1" l="1"/>
  <c r="Z1216" i="1"/>
  <c r="R1215" i="1"/>
  <c r="S1215" i="1" s="1"/>
  <c r="Y1215" i="1"/>
  <c r="AA1216" i="1"/>
  <c r="Q1216" i="1"/>
  <c r="H1216" i="1"/>
  <c r="A1217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H1217" i="1" l="1"/>
  <c r="A1218" i="1"/>
  <c r="Q1217" i="1"/>
  <c r="R1216" i="1"/>
  <c r="S1216" i="1" s="1"/>
  <c r="Y1216" i="1"/>
  <c r="C1217" i="1"/>
  <c r="Z1217" i="1"/>
  <c r="AA1217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Z1218" i="1" l="1"/>
  <c r="R1217" i="1"/>
  <c r="S1217" i="1" s="1"/>
  <c r="Y1217" i="1"/>
  <c r="AA1218" i="1"/>
  <c r="C1218" i="1"/>
  <c r="A1219" i="1"/>
  <c r="Q1218" i="1"/>
  <c r="H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R1218" i="1" l="1"/>
  <c r="S1218" i="1" s="1"/>
  <c r="C1219" i="1"/>
  <c r="AA1219" i="1"/>
  <c r="Z1219" i="1"/>
  <c r="Y1218" i="1"/>
  <c r="A1220" i="1"/>
  <c r="Q1219" i="1"/>
  <c r="H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C1220" i="1" l="1"/>
  <c r="R1219" i="1"/>
  <c r="S1219" i="1" s="1"/>
  <c r="AA1220" i="1"/>
  <c r="Z1220" i="1"/>
  <c r="Y1219" i="1"/>
  <c r="A1221" i="1"/>
  <c r="Q1220" i="1"/>
  <c r="H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C1221" i="1" l="1"/>
  <c r="Y1220" i="1"/>
  <c r="Z1221" i="1"/>
  <c r="R1220" i="1"/>
  <c r="S1220" i="1" s="1"/>
  <c r="AA1221" i="1"/>
  <c r="Q1221" i="1"/>
  <c r="A1222" i="1"/>
  <c r="H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A1223" i="1" l="1"/>
  <c r="H1222" i="1"/>
  <c r="Q1222" i="1"/>
  <c r="Z1222" i="1"/>
  <c r="R1221" i="1"/>
  <c r="S1221" i="1" s="1"/>
  <c r="C1222" i="1"/>
  <c r="AA1222" i="1"/>
  <c r="Y1221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R1222" i="1" l="1"/>
  <c r="S1222" i="1" s="1"/>
  <c r="Y1222" i="1"/>
  <c r="C1223" i="1"/>
  <c r="AA1223" i="1"/>
  <c r="Z1223" i="1"/>
  <c r="A1224" i="1"/>
  <c r="H1223" i="1"/>
  <c r="Q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A1225" i="1" l="1"/>
  <c r="Q1224" i="1"/>
  <c r="H1224" i="1"/>
  <c r="C1224" i="1"/>
  <c r="AA1224" i="1"/>
  <c r="Z1224" i="1"/>
  <c r="R1223" i="1"/>
  <c r="S1223" i="1" s="1"/>
  <c r="Y1223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C1225" i="1" l="1"/>
  <c r="AA1225" i="1"/>
  <c r="R1224" i="1"/>
  <c r="S1224" i="1" s="1"/>
  <c r="Y1224" i="1"/>
  <c r="Z1225" i="1"/>
  <c r="Q1225" i="1"/>
  <c r="H1225" i="1"/>
  <c r="A1226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AA1226" i="1"/>
  <c r="Z1226" i="1"/>
  <c r="R1225" i="1"/>
  <c r="S1225" i="1" s="1"/>
  <c r="Y1225" i="1"/>
  <c r="C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AA1227" i="1"/>
  <c r="Y1226" i="1"/>
  <c r="Z1227" i="1"/>
  <c r="R1226" i="1"/>
  <c r="S1226" i="1" s="1"/>
  <c r="Q1227" i="1"/>
  <c r="H1227" i="1"/>
  <c r="A1228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Z1228" i="1" l="1"/>
  <c r="AA1228" i="1"/>
  <c r="R1227" i="1"/>
  <c r="S1227" i="1" s="1"/>
  <c r="Y1227" i="1"/>
  <c r="C1228" i="1"/>
  <c r="Q1228" i="1"/>
  <c r="H1228" i="1"/>
  <c r="A1229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Q1229" i="1" l="1"/>
  <c r="H1229" i="1"/>
  <c r="A1230" i="1"/>
  <c r="R1228" i="1"/>
  <c r="S1228" i="1" s="1"/>
  <c r="Y1228" i="1"/>
  <c r="AA1229" i="1"/>
  <c r="Z1229" i="1"/>
  <c r="C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H1230" i="1" l="1"/>
  <c r="A1231" i="1"/>
  <c r="Q1230" i="1"/>
  <c r="Z1230" i="1"/>
  <c r="R1229" i="1"/>
  <c r="S1229" i="1" s="1"/>
  <c r="Y1229" i="1"/>
  <c r="C1230" i="1"/>
  <c r="AA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A1232" i="1" l="1"/>
  <c r="Q1231" i="1"/>
  <c r="H1231" i="1"/>
  <c r="Y1230" i="1"/>
  <c r="R1230" i="1"/>
  <c r="S1230" i="1" s="1"/>
  <c r="AA1231" i="1"/>
  <c r="C1231" i="1"/>
  <c r="Z1231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C1232" i="1" l="1"/>
  <c r="AA1232" i="1"/>
  <c r="Z1232" i="1"/>
  <c r="Y1231" i="1"/>
  <c r="R1231" i="1"/>
  <c r="S1231" i="1" s="1"/>
  <c r="H1232" i="1"/>
  <c r="A1233" i="1"/>
  <c r="Q1232" i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Z1233" i="1" l="1"/>
  <c r="R1232" i="1"/>
  <c r="S1232" i="1" s="1"/>
  <c r="Y1232" i="1"/>
  <c r="C1233" i="1"/>
  <c r="AA1233" i="1"/>
  <c r="A1234" i="1"/>
  <c r="Q1233" i="1"/>
  <c r="H1233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Z1234" i="1" l="1"/>
  <c r="R1233" i="1"/>
  <c r="S1233" i="1" s="1"/>
  <c r="C1234" i="1"/>
  <c r="Y1233" i="1"/>
  <c r="AA1234" i="1"/>
  <c r="A1235" i="1"/>
  <c r="Q1234" i="1"/>
  <c r="H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C1235" i="1" l="1"/>
  <c r="R1234" i="1"/>
  <c r="S1234" i="1" s="1"/>
  <c r="Y1234" i="1"/>
  <c r="AA1235" i="1"/>
  <c r="Z1235" i="1"/>
  <c r="A1236" i="1"/>
  <c r="H1235" i="1"/>
  <c r="Q1235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1237" i="1" l="1"/>
  <c r="Q1236" i="1"/>
  <c r="H1236" i="1"/>
  <c r="C1236" i="1"/>
  <c r="AA1236" i="1"/>
  <c r="R1235" i="1"/>
  <c r="S1235" i="1" s="1"/>
  <c r="Y1235" i="1"/>
  <c r="Z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AA1237" i="1" l="1"/>
  <c r="C1237" i="1"/>
  <c r="R1236" i="1"/>
  <c r="S1236" i="1" s="1"/>
  <c r="Y1236" i="1"/>
  <c r="Z1237" i="1"/>
  <c r="H1237" i="1"/>
  <c r="A1238" i="1"/>
  <c r="Q1237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Y1237" i="1" l="1"/>
  <c r="C1238" i="1"/>
  <c r="AA1238" i="1"/>
  <c r="Z1238" i="1"/>
  <c r="R1237" i="1"/>
  <c r="S1237" i="1" s="1"/>
  <c r="A1239" i="1"/>
  <c r="H1238" i="1"/>
  <c r="Q1238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Y1238" i="1" l="1"/>
  <c r="AA1239" i="1"/>
  <c r="Z1239" i="1"/>
  <c r="R1238" i="1"/>
  <c r="S1238" i="1" s="1"/>
  <c r="C1239" i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AA1240" i="1" l="1"/>
  <c r="Z1240" i="1"/>
  <c r="Y1239" i="1"/>
  <c r="R1239" i="1"/>
  <c r="S1239" i="1" s="1"/>
  <c r="C1240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A1242" i="1" l="1"/>
  <c r="Q1241" i="1"/>
  <c r="H1241" i="1"/>
  <c r="C1241" i="1"/>
  <c r="AA1241" i="1"/>
  <c r="Z1241" i="1"/>
  <c r="R1240" i="1"/>
  <c r="S1240" i="1" s="1"/>
  <c r="Y1240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AA1242" i="1" l="1"/>
  <c r="Z1242" i="1"/>
  <c r="Y1241" i="1"/>
  <c r="C1242" i="1"/>
  <c r="R1241" i="1"/>
  <c r="S1241" i="1" s="1"/>
  <c r="A1243" i="1"/>
  <c r="Q1242" i="1"/>
  <c r="H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Q1243" i="1" l="1"/>
  <c r="H1243" i="1"/>
  <c r="A1244" i="1"/>
  <c r="C1243" i="1"/>
  <c r="AA1243" i="1"/>
  <c r="Z1243" i="1"/>
  <c r="R1242" i="1"/>
  <c r="S1242" i="1" s="1"/>
  <c r="Y1242" i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A1245" i="1" l="1"/>
  <c r="Q1244" i="1"/>
  <c r="H1244" i="1"/>
  <c r="C1244" i="1"/>
  <c r="Z1244" i="1"/>
  <c r="AA1244" i="1"/>
  <c r="R1243" i="1"/>
  <c r="S1243" i="1" s="1"/>
  <c r="Y1243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R1244" i="1" l="1"/>
  <c r="S1244" i="1" s="1"/>
  <c r="Y1244" i="1"/>
  <c r="C1245" i="1"/>
  <c r="AA1245" i="1"/>
  <c r="Z1245" i="1"/>
  <c r="H1245" i="1"/>
  <c r="A1246" i="1"/>
  <c r="Q1245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AA1246" i="1" l="1"/>
  <c r="Z1246" i="1"/>
  <c r="R1245" i="1"/>
  <c r="S1245" i="1" s="1"/>
  <c r="C1246" i="1"/>
  <c r="Y1245" i="1"/>
  <c r="H1246" i="1"/>
  <c r="A1247" i="1"/>
  <c r="Q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C1247" i="1" l="1"/>
  <c r="AA1247" i="1"/>
  <c r="Z1247" i="1"/>
  <c r="R1246" i="1"/>
  <c r="S1246" i="1" s="1"/>
  <c r="Y1246" i="1"/>
  <c r="Q1247" i="1"/>
  <c r="H1247" i="1"/>
  <c r="A1248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Q1248" i="1" l="1"/>
  <c r="H1248" i="1"/>
  <c r="A1249" i="1"/>
  <c r="AA1248" i="1"/>
  <c r="Z1248" i="1"/>
  <c r="C1248" i="1"/>
  <c r="R1247" i="1"/>
  <c r="S1247" i="1" s="1"/>
  <c r="Y1247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H1249" i="1" l="1"/>
  <c r="A1250" i="1"/>
  <c r="Q1249" i="1"/>
  <c r="Y1248" i="1"/>
  <c r="C1249" i="1"/>
  <c r="AA1249" i="1"/>
  <c r="Z1249" i="1"/>
  <c r="R1248" i="1"/>
  <c r="S1248" i="1" s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Y1249" i="1" l="1"/>
  <c r="C1250" i="1"/>
  <c r="AA1250" i="1"/>
  <c r="R1249" i="1"/>
  <c r="S1249" i="1" s="1"/>
  <c r="Z1250" i="1"/>
  <c r="A1251" i="1"/>
  <c r="Q1250" i="1"/>
  <c r="H1250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Q1251" i="1" l="1"/>
  <c r="A1252" i="1"/>
  <c r="H1251" i="1"/>
  <c r="R1250" i="1"/>
  <c r="S1250" i="1" s="1"/>
  <c r="Y1250" i="1"/>
  <c r="C1251" i="1"/>
  <c r="AA1251" i="1"/>
  <c r="Z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1253" i="1" l="1"/>
  <c r="Q1252" i="1"/>
  <c r="H1252" i="1"/>
  <c r="AA1252" i="1"/>
  <c r="Y1251" i="1"/>
  <c r="C1252" i="1"/>
  <c r="Z1252" i="1"/>
  <c r="R1251" i="1"/>
  <c r="S1251" i="1" s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R1252" i="1" l="1"/>
  <c r="S1252" i="1" s="1"/>
  <c r="Y1252" i="1"/>
  <c r="C1253" i="1"/>
  <c r="Z1253" i="1"/>
  <c r="AA1253" i="1"/>
  <c r="H1253" i="1"/>
  <c r="A1254" i="1"/>
  <c r="Q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Y1253" i="1"/>
  <c r="AA1254" i="1"/>
  <c r="C1254" i="1"/>
  <c r="R1253" i="1"/>
  <c r="S1253" i="1" s="1"/>
  <c r="A1255" i="1"/>
  <c r="Q1254" i="1"/>
  <c r="H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A1256" i="1" l="1"/>
  <c r="Q1255" i="1"/>
  <c r="H1255" i="1"/>
  <c r="C1255" i="1"/>
  <c r="R1254" i="1"/>
  <c r="S1254" i="1" s="1"/>
  <c r="Y1254" i="1"/>
  <c r="AA1255" i="1"/>
  <c r="Z1255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Z1256" i="1" l="1"/>
  <c r="R1255" i="1"/>
  <c r="S1255" i="1" s="1"/>
  <c r="Y1255" i="1"/>
  <c r="AA1256" i="1"/>
  <c r="C1256" i="1"/>
  <c r="A1257" i="1"/>
  <c r="Q1256" i="1"/>
  <c r="H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AA1257" i="1" l="1"/>
  <c r="Z1257" i="1"/>
  <c r="R1256" i="1"/>
  <c r="S1256" i="1" s="1"/>
  <c r="Y1256" i="1"/>
  <c r="C1257" i="1"/>
  <c r="H1257" i="1"/>
  <c r="A1258" i="1"/>
  <c r="Q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Z1258" i="1" l="1"/>
  <c r="AA1258" i="1"/>
  <c r="R1257" i="1"/>
  <c r="S1257" i="1" s="1"/>
  <c r="Y1257" i="1"/>
  <c r="C1258" i="1"/>
  <c r="Q1258" i="1"/>
  <c r="H1258" i="1"/>
  <c r="A1259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Q1259" i="1" l="1"/>
  <c r="H1259" i="1"/>
  <c r="A1260" i="1"/>
  <c r="Z1259" i="1"/>
  <c r="R1258" i="1"/>
  <c r="S1258" i="1" s="1"/>
  <c r="AA1259" i="1"/>
  <c r="C1259" i="1"/>
  <c r="Y1258" i="1"/>
  <c r="N1113" i="1"/>
  <c r="N1114" i="1" s="1"/>
  <c r="N1115" i="1" s="1"/>
  <c r="N1116" i="1" s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Q1260" i="1" l="1"/>
  <c r="H1260" i="1"/>
  <c r="A1261" i="1"/>
  <c r="AA1260" i="1"/>
  <c r="R1259" i="1"/>
  <c r="S1259" i="1" s="1"/>
  <c r="C1260" i="1"/>
  <c r="Z1260" i="1"/>
  <c r="Y1259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Q1261" i="1" l="1"/>
  <c r="H1261" i="1"/>
  <c r="A1262" i="1"/>
  <c r="R1260" i="1"/>
  <c r="S1260" i="1" s="1"/>
  <c r="C1261" i="1"/>
  <c r="AA1261" i="1"/>
  <c r="Y1260" i="1"/>
  <c r="Z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Q1262" i="1" l="1"/>
  <c r="H1262" i="1"/>
  <c r="A1263" i="1"/>
  <c r="Y1261" i="1"/>
  <c r="C1262" i="1"/>
  <c r="R1261" i="1"/>
  <c r="S1261" i="1" s="1"/>
  <c r="AA1262" i="1"/>
  <c r="Z1262" i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H1263" i="1" l="1"/>
  <c r="A1264" i="1"/>
  <c r="Q1263" i="1"/>
  <c r="R1262" i="1"/>
  <c r="S1262" i="1" s="1"/>
  <c r="Y1262" i="1"/>
  <c r="C1263" i="1"/>
  <c r="Z1263" i="1"/>
  <c r="AA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AA1264" i="1" l="1"/>
  <c r="C1264" i="1"/>
  <c r="Y1263" i="1"/>
  <c r="Z1264" i="1"/>
  <c r="R1263" i="1"/>
  <c r="S1263" i="1" s="1"/>
  <c r="H1264" i="1"/>
  <c r="A1265" i="1"/>
  <c r="Q1264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Q1265" i="1" l="1"/>
  <c r="H1265" i="1"/>
  <c r="A1266" i="1"/>
  <c r="Z1265" i="1"/>
  <c r="R1264" i="1"/>
  <c r="S1264" i="1" s="1"/>
  <c r="C1265" i="1"/>
  <c r="AA1265" i="1"/>
  <c r="Y1264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H1266" i="1" l="1"/>
  <c r="Q1266" i="1"/>
  <c r="A1267" i="1"/>
  <c r="Y1265" i="1"/>
  <c r="C1266" i="1"/>
  <c r="Z1266" i="1"/>
  <c r="AA1266" i="1"/>
  <c r="R1265" i="1"/>
  <c r="S1265" i="1" s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A1268" i="1" l="1"/>
  <c r="Q1267" i="1"/>
  <c r="H1267" i="1"/>
  <c r="Y1266" i="1"/>
  <c r="AA1267" i="1"/>
  <c r="C1267" i="1"/>
  <c r="R1266" i="1"/>
  <c r="S1266" i="1" s="1"/>
  <c r="Z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Q1268" i="1"/>
  <c r="A1269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H1269" i="1" l="1"/>
  <c r="Q1269" i="1"/>
  <c r="A1270" i="1"/>
  <c r="R1268" i="1"/>
  <c r="S1268" i="1" s="1"/>
  <c r="C1269" i="1"/>
  <c r="Y1268" i="1"/>
  <c r="AA1269" i="1"/>
  <c r="Z1269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1271" i="1" l="1"/>
  <c r="Q1270" i="1"/>
  <c r="H1270" i="1"/>
  <c r="AA1270" i="1"/>
  <c r="Z1270" i="1"/>
  <c r="Y1269" i="1"/>
  <c r="R1269" i="1"/>
  <c r="S1269" i="1" s="1"/>
  <c r="C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R1270" i="1" l="1"/>
  <c r="S1270" i="1" s="1"/>
  <c r="Z1271" i="1"/>
  <c r="Y1270" i="1"/>
  <c r="C1271" i="1"/>
  <c r="AA1271" i="1"/>
  <c r="A1272" i="1"/>
  <c r="H1271" i="1"/>
  <c r="Q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A1273" i="1" l="1"/>
  <c r="Q1272" i="1"/>
  <c r="H1272" i="1"/>
  <c r="Y1271" i="1"/>
  <c r="Z1272" i="1"/>
  <c r="C1272" i="1"/>
  <c r="AA1272" i="1"/>
  <c r="R1271" i="1"/>
  <c r="S1271" i="1" s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C1273" i="1" l="1"/>
  <c r="AA1273" i="1"/>
  <c r="Z1273" i="1"/>
  <c r="R1272" i="1"/>
  <c r="S1272" i="1" s="1"/>
  <c r="Y1272" i="1"/>
  <c r="H1273" i="1"/>
  <c r="Q1273" i="1"/>
  <c r="A1274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Z1274" i="1" l="1"/>
  <c r="R1273" i="1"/>
  <c r="S1273" i="1" s="1"/>
  <c r="Y1273" i="1"/>
  <c r="AA1274" i="1"/>
  <c r="C1274" i="1"/>
  <c r="Q1274" i="1"/>
  <c r="A1275" i="1"/>
  <c r="H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C1275" i="1" l="1"/>
  <c r="AA1275" i="1"/>
  <c r="R1274" i="1"/>
  <c r="S1274" i="1" s="1"/>
  <c r="Y1274" i="1"/>
  <c r="Z1275" i="1"/>
  <c r="A1276" i="1"/>
  <c r="Q1275" i="1"/>
  <c r="H1275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R1275" i="1" l="1"/>
  <c r="S1275" i="1" s="1"/>
  <c r="C1276" i="1"/>
  <c r="AA1276" i="1"/>
  <c r="Z1276" i="1"/>
  <c r="Y1275" i="1"/>
  <c r="Q1276" i="1"/>
  <c r="H1276" i="1"/>
  <c r="A1277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R1276" i="1" l="1"/>
  <c r="S1276" i="1" s="1"/>
  <c r="Y1276" i="1"/>
  <c r="Z1277" i="1"/>
  <c r="AA1277" i="1"/>
  <c r="C1277" i="1"/>
  <c r="H1277" i="1"/>
  <c r="A1278" i="1"/>
  <c r="Q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A1279" i="1" l="1"/>
  <c r="H1278" i="1"/>
  <c r="Q1278" i="1"/>
  <c r="Z1278" i="1"/>
  <c r="R1277" i="1"/>
  <c r="S1277" i="1" s="1"/>
  <c r="Y1277" i="1"/>
  <c r="C1278" i="1"/>
  <c r="AA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AA1279" i="1" l="1"/>
  <c r="C1279" i="1"/>
  <c r="Z1279" i="1"/>
  <c r="R1278" i="1"/>
  <c r="S1278" i="1" s="1"/>
  <c r="Y1278" i="1"/>
  <c r="A1280" i="1"/>
  <c r="Q1279" i="1"/>
  <c r="H1279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Q1280" i="1" l="1"/>
  <c r="H1280" i="1"/>
  <c r="A1281" i="1"/>
  <c r="C1280" i="1"/>
  <c r="AA1280" i="1"/>
  <c r="R1279" i="1"/>
  <c r="S1279" i="1" s="1"/>
  <c r="Y1279" i="1"/>
  <c r="Z1280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H1281" i="1" l="1"/>
  <c r="A1282" i="1"/>
  <c r="Q1281" i="1"/>
  <c r="Z1281" i="1"/>
  <c r="R1280" i="1"/>
  <c r="S1280" i="1" s="1"/>
  <c r="C1281" i="1"/>
  <c r="AA1281" i="1"/>
  <c r="Y1280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AA1282" i="1" l="1"/>
  <c r="Z1282" i="1"/>
  <c r="Y1281" i="1"/>
  <c r="C1282" i="1"/>
  <c r="R1281" i="1"/>
  <c r="S1281" i="1" s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AA1283" i="1"/>
  <c r="R1282" i="1"/>
  <c r="S1282" i="1" s="1"/>
  <c r="Y1282" i="1"/>
  <c r="Z1283" i="1"/>
  <c r="Q1283" i="1"/>
  <c r="A1284" i="1"/>
  <c r="H1283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C1284" i="1" l="1"/>
  <c r="AA1284" i="1"/>
  <c r="Z1284" i="1"/>
  <c r="Y1283" i="1"/>
  <c r="R1283" i="1"/>
  <c r="S1283" i="1" s="1"/>
  <c r="A1285" i="1"/>
  <c r="H1284" i="1"/>
  <c r="Q1284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AA1285" i="1"/>
  <c r="Z1285" i="1"/>
  <c r="Y1284" i="1"/>
  <c r="C1285" i="1"/>
  <c r="R1284" i="1"/>
  <c r="S1284" i="1" s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H1286" i="1" l="1"/>
  <c r="A1287" i="1"/>
  <c r="Q1286" i="1"/>
  <c r="AA1286" i="1"/>
  <c r="Z1286" i="1"/>
  <c r="R1285" i="1"/>
  <c r="S1285" i="1" s="1"/>
  <c r="Y1285" i="1"/>
  <c r="C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Z1287" i="1" l="1"/>
  <c r="Y1286" i="1"/>
  <c r="C1287" i="1"/>
  <c r="AA1287" i="1"/>
  <c r="R1286" i="1"/>
  <c r="S1286" i="1" s="1"/>
  <c r="Q1287" i="1"/>
  <c r="H1287" i="1"/>
  <c r="A1288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H1288" i="1"/>
  <c r="Q1288" i="1"/>
  <c r="Y1287" i="1"/>
  <c r="R1287" i="1"/>
  <c r="S1287" i="1" s="1"/>
  <c r="C1288" i="1"/>
  <c r="Z1288" i="1"/>
  <c r="AA1288" i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Y1288" i="1" l="1"/>
  <c r="Z1289" i="1"/>
  <c r="R1288" i="1"/>
  <c r="S1288" i="1" s="1"/>
  <c r="C1289" i="1"/>
  <c r="AA1289" i="1"/>
  <c r="H1289" i="1"/>
  <c r="A1290" i="1"/>
  <c r="Q1289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Q1290" i="1"/>
  <c r="H1290" i="1"/>
  <c r="AA1290" i="1"/>
  <c r="R1289" i="1"/>
  <c r="S1289" i="1" s="1"/>
  <c r="Y1289" i="1"/>
  <c r="C1290" i="1"/>
  <c r="Z1290" i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C1291" i="1" l="1"/>
  <c r="AA1291" i="1"/>
  <c r="Z1291" i="1"/>
  <c r="R1290" i="1"/>
  <c r="S1290" i="1" s="1"/>
  <c r="Y1290" i="1"/>
  <c r="Q1291" i="1"/>
  <c r="H1291" i="1"/>
  <c r="A1292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1293" i="1" l="1"/>
  <c r="Q1292" i="1"/>
  <c r="H1292" i="1"/>
  <c r="C1292" i="1"/>
  <c r="AA1292" i="1"/>
  <c r="Z1292" i="1"/>
  <c r="Y1291" i="1"/>
  <c r="R1291" i="1"/>
  <c r="S1291" i="1" s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Z1293" i="1" l="1"/>
  <c r="R1292" i="1"/>
  <c r="S1292" i="1" s="1"/>
  <c r="Y1292" i="1"/>
  <c r="C1293" i="1"/>
  <c r="AA1293" i="1"/>
  <c r="A1294" i="1"/>
  <c r="Q1293" i="1"/>
  <c r="H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Y1293" i="1" l="1"/>
  <c r="R1293" i="1"/>
  <c r="S1293" i="1" s="1"/>
  <c r="C1294" i="1"/>
  <c r="AA1294" i="1"/>
  <c r="Z1294" i="1"/>
  <c r="A1295" i="1"/>
  <c r="Q1294" i="1"/>
  <c r="H1294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R1294" i="1"/>
  <c r="S1294" i="1" s="1"/>
  <c r="C1295" i="1"/>
  <c r="Y1294" i="1"/>
  <c r="Q1295" i="1"/>
  <c r="A1296" i="1"/>
  <c r="H1295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Y1295" i="1" l="1"/>
  <c r="Z1296" i="1"/>
  <c r="C1296" i="1"/>
  <c r="AA1296" i="1"/>
  <c r="R1295" i="1"/>
  <c r="S1295" i="1" s="1"/>
  <c r="A1297" i="1"/>
  <c r="Q1296" i="1"/>
  <c r="H1296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AA1297" i="1"/>
  <c r="R1296" i="1"/>
  <c r="S1296" i="1" s="1"/>
  <c r="Z1297" i="1"/>
  <c r="Q1297" i="1"/>
  <c r="H1297" i="1"/>
  <c r="A1298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AA1298" i="1"/>
  <c r="Z1298" i="1"/>
  <c r="R1297" i="1"/>
  <c r="S1297" i="1" s="1"/>
  <c r="Y1297" i="1"/>
  <c r="C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AA1299" i="1"/>
  <c r="Z1299" i="1"/>
  <c r="R1298" i="1"/>
  <c r="S1298" i="1" s="1"/>
  <c r="Y1298" i="1"/>
  <c r="Q1299" i="1"/>
  <c r="H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A1301" i="1" l="1"/>
  <c r="Q1300" i="1"/>
  <c r="H1300" i="1"/>
  <c r="Z1300" i="1"/>
  <c r="R1299" i="1"/>
  <c r="S1299" i="1" s="1"/>
  <c r="Y1299" i="1"/>
  <c r="C1300" i="1"/>
  <c r="AA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Y1300" i="1" l="1"/>
  <c r="C1301" i="1"/>
  <c r="AA1301" i="1"/>
  <c r="Z1301" i="1"/>
  <c r="R1300" i="1"/>
  <c r="S1300" i="1" s="1"/>
  <c r="Q1301" i="1"/>
  <c r="H1301" i="1"/>
  <c r="A1302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A1303" i="1" l="1"/>
  <c r="Q1302" i="1"/>
  <c r="H1302" i="1"/>
  <c r="Z1302" i="1"/>
  <c r="R1301" i="1"/>
  <c r="S1301" i="1" s="1"/>
  <c r="Y1301" i="1"/>
  <c r="C1302" i="1"/>
  <c r="AA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AA1303" i="1" l="1"/>
  <c r="Z1303" i="1"/>
  <c r="R1302" i="1"/>
  <c r="S1302" i="1" s="1"/>
  <c r="C1303" i="1"/>
  <c r="Y1302" i="1"/>
  <c r="Q1303" i="1"/>
  <c r="H1303" i="1"/>
  <c r="A1304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C1304" i="1" l="1"/>
  <c r="Z1304" i="1"/>
  <c r="R1303" i="1"/>
  <c r="S1303" i="1" s="1"/>
  <c r="Y1303" i="1"/>
  <c r="AA1304" i="1"/>
  <c r="Q1304" i="1"/>
  <c r="H1304" i="1"/>
  <c r="A1305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Z1305" i="1" l="1"/>
  <c r="Y1304" i="1"/>
  <c r="R1304" i="1"/>
  <c r="S1304" i="1" s="1"/>
  <c r="C1305" i="1"/>
  <c r="AA1305" i="1"/>
  <c r="H1305" i="1"/>
  <c r="A1306" i="1"/>
  <c r="Q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AA1306" i="1" l="1"/>
  <c r="Z1306" i="1"/>
  <c r="C1306" i="1"/>
  <c r="R1305" i="1"/>
  <c r="S1305" i="1" s="1"/>
  <c r="Y1305" i="1"/>
  <c r="A1307" i="1"/>
  <c r="H1306" i="1"/>
  <c r="Q1306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A1308" i="1" l="1"/>
  <c r="H1307" i="1"/>
  <c r="Q1307" i="1"/>
  <c r="Y1306" i="1"/>
  <c r="C1307" i="1"/>
  <c r="Z1307" i="1"/>
  <c r="R1306" i="1"/>
  <c r="S1306" i="1" s="1"/>
  <c r="AA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C1308" i="1" l="1"/>
  <c r="AA1308" i="1"/>
  <c r="Z1308" i="1"/>
  <c r="R1307" i="1"/>
  <c r="S1307" i="1" s="1"/>
  <c r="Y1307" i="1"/>
  <c r="Q1308" i="1"/>
  <c r="H1308" i="1"/>
  <c r="A1309" i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Q1309" i="1" l="1"/>
  <c r="H1309" i="1"/>
  <c r="A1310" i="1"/>
  <c r="R1308" i="1"/>
  <c r="S1308" i="1" s="1"/>
  <c r="Y1308" i="1"/>
  <c r="C1309" i="1"/>
  <c r="AA1309" i="1"/>
  <c r="Z1309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A1311" i="1" l="1"/>
  <c r="Q1310" i="1"/>
  <c r="H1310" i="1"/>
  <c r="Y1309" i="1"/>
  <c r="C1310" i="1"/>
  <c r="AA1310" i="1"/>
  <c r="Z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Z1311" i="1" l="1"/>
  <c r="C1311" i="1"/>
  <c r="AA1311" i="1"/>
  <c r="Y1310" i="1"/>
  <c r="R1310" i="1"/>
  <c r="S1310" i="1" s="1"/>
  <c r="A1312" i="1"/>
  <c r="Q1311" i="1"/>
  <c r="H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AA1312" i="1" l="1"/>
  <c r="C1312" i="1"/>
  <c r="Z1312" i="1"/>
  <c r="R1311" i="1"/>
  <c r="S1311" i="1" s="1"/>
  <c r="Y1311" i="1"/>
  <c r="Q1312" i="1"/>
  <c r="H1312" i="1"/>
  <c r="A1313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Q1313" i="1" l="1"/>
  <c r="H1313" i="1"/>
  <c r="A1314" i="1"/>
  <c r="C1313" i="1"/>
  <c r="Z1313" i="1"/>
  <c r="Y1312" i="1"/>
  <c r="AA1313" i="1"/>
  <c r="R1312" i="1"/>
  <c r="S1312" i="1" s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A1315" i="1" l="1"/>
  <c r="H1314" i="1"/>
  <c r="Q1314" i="1"/>
  <c r="Z1314" i="1"/>
  <c r="R1313" i="1"/>
  <c r="S1313" i="1" s="1"/>
  <c r="Y1313" i="1"/>
  <c r="C1314" i="1"/>
  <c r="AA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C1315" i="1" l="1"/>
  <c r="AA1315" i="1"/>
  <c r="Z1315" i="1"/>
  <c r="R1314" i="1"/>
  <c r="S1314" i="1" s="1"/>
  <c r="Y1314" i="1"/>
  <c r="A1316" i="1"/>
  <c r="Q1315" i="1"/>
  <c r="H1315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AA1316" i="1" l="1"/>
  <c r="Z1316" i="1"/>
  <c r="C1316" i="1"/>
  <c r="Y1315" i="1"/>
  <c r="R1315" i="1"/>
  <c r="S1315" i="1" s="1"/>
  <c r="Q1316" i="1"/>
  <c r="H1316" i="1"/>
  <c r="A1317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H1317" i="1" l="1"/>
  <c r="Q1317" i="1"/>
  <c r="A1318" i="1"/>
  <c r="Z1317" i="1"/>
  <c r="C1317" i="1"/>
  <c r="AA1317" i="1"/>
  <c r="R1316" i="1"/>
  <c r="S1316" i="1" s="1"/>
  <c r="Y1316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Q1318" i="1" l="1"/>
  <c r="H1318" i="1"/>
  <c r="A1319" i="1"/>
  <c r="Z1318" i="1"/>
  <c r="Y1317" i="1"/>
  <c r="R1317" i="1"/>
  <c r="S1317" i="1" s="1"/>
  <c r="AA1318" i="1"/>
  <c r="C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1320" i="1" l="1"/>
  <c r="H1319" i="1"/>
  <c r="Q1319" i="1"/>
  <c r="AA1319" i="1"/>
  <c r="R1318" i="1"/>
  <c r="S1318" i="1" s="1"/>
  <c r="Y1318" i="1"/>
  <c r="Z1319" i="1"/>
  <c r="C1319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R1319" i="1" l="1"/>
  <c r="S1319" i="1" s="1"/>
  <c r="C1320" i="1"/>
  <c r="Z1320" i="1"/>
  <c r="Y1319" i="1"/>
  <c r="AA1320" i="1"/>
  <c r="Q1320" i="1"/>
  <c r="H1320" i="1"/>
  <c r="A1321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Z1321" i="1" l="1"/>
  <c r="AA1321" i="1"/>
  <c r="R1320" i="1"/>
  <c r="S1320" i="1" s="1"/>
  <c r="Y1320" i="1"/>
  <c r="C1321" i="1"/>
  <c r="Q1321" i="1"/>
  <c r="A1322" i="1"/>
  <c r="H1321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AA1322" i="1" l="1"/>
  <c r="C1322" i="1"/>
  <c r="Z1322" i="1"/>
  <c r="R1321" i="1"/>
  <c r="S1321" i="1" s="1"/>
  <c r="Y1321" i="1"/>
  <c r="Q1322" i="1"/>
  <c r="A1323" i="1"/>
  <c r="H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C1323" i="1" l="1"/>
  <c r="AA1323" i="1"/>
  <c r="Z1323" i="1"/>
  <c r="R1322" i="1"/>
  <c r="S1322" i="1" s="1"/>
  <c r="Y1322" i="1"/>
  <c r="H1323" i="1"/>
  <c r="A1324" i="1"/>
  <c r="Q1323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H1324" i="1" l="1"/>
  <c r="A1325" i="1"/>
  <c r="Q1324" i="1"/>
  <c r="C1324" i="1"/>
  <c r="AA1324" i="1"/>
  <c r="R1323" i="1"/>
  <c r="S1323" i="1" s="1"/>
  <c r="Y1323" i="1"/>
  <c r="Z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Z1325" i="1" l="1"/>
  <c r="R1324" i="1"/>
  <c r="S1324" i="1" s="1"/>
  <c r="Y1324" i="1"/>
  <c r="C1325" i="1"/>
  <c r="AA1325" i="1"/>
  <c r="Q1325" i="1"/>
  <c r="H1325" i="1"/>
  <c r="A1326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1327" i="1" l="1"/>
  <c r="Q1326" i="1"/>
  <c r="H1326" i="1"/>
  <c r="AA1326" i="1"/>
  <c r="C1326" i="1"/>
  <c r="Z1326" i="1"/>
  <c r="R1325" i="1"/>
  <c r="S1325" i="1" s="1"/>
  <c r="Y1325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Y1326" i="1" l="1"/>
  <c r="AA1327" i="1"/>
  <c r="Z1327" i="1"/>
  <c r="C1327" i="1"/>
  <c r="R1326" i="1"/>
  <c r="S1326" i="1" s="1"/>
  <c r="A1328" i="1"/>
  <c r="Q1327" i="1"/>
  <c r="H1327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Z1328" i="1"/>
  <c r="AA1328" i="1"/>
  <c r="R1327" i="1"/>
  <c r="S1327" i="1" s="1"/>
  <c r="Y1327" i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R1328" i="1" l="1"/>
  <c r="S1328" i="1" s="1"/>
  <c r="Z1329" i="1"/>
  <c r="C1329" i="1"/>
  <c r="Y1328" i="1"/>
  <c r="AA1329" i="1"/>
  <c r="Q1329" i="1"/>
  <c r="H1329" i="1"/>
  <c r="A1330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Y1329" i="1" l="1"/>
  <c r="C1330" i="1"/>
  <c r="R1329" i="1"/>
  <c r="S1329" i="1" s="1"/>
  <c r="AA1330" i="1"/>
  <c r="Z1330" i="1"/>
  <c r="Q1330" i="1"/>
  <c r="H1330" i="1"/>
  <c r="A1331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C1331" i="1" l="1"/>
  <c r="Z1331" i="1"/>
  <c r="AA1331" i="1"/>
  <c r="R1330" i="1"/>
  <c r="S1330" i="1" s="1"/>
  <c r="Y1330" i="1"/>
  <c r="A1332" i="1"/>
  <c r="H1331" i="1"/>
  <c r="Q1331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A1333" i="1" l="1"/>
  <c r="H1332" i="1"/>
  <c r="Q1332" i="1"/>
  <c r="R1331" i="1"/>
  <c r="S1331" i="1" s="1"/>
  <c r="AA1332" i="1"/>
  <c r="Y1331" i="1"/>
  <c r="C1332" i="1"/>
  <c r="Z1332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Z1333" i="1" l="1"/>
  <c r="R1332" i="1"/>
  <c r="S1332" i="1" s="1"/>
  <c r="C1333" i="1"/>
  <c r="Y1332" i="1"/>
  <c r="AA1333" i="1"/>
  <c r="Q1333" i="1"/>
  <c r="H1333" i="1"/>
  <c r="A1334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Z1334" i="1" l="1"/>
  <c r="R1333" i="1"/>
  <c r="S1333" i="1" s="1"/>
  <c r="Y1333" i="1"/>
  <c r="C1334" i="1"/>
  <c r="AA1334" i="1"/>
  <c r="H1334" i="1"/>
  <c r="A1335" i="1"/>
  <c r="Q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C1335" i="1" l="1"/>
  <c r="AA1335" i="1"/>
  <c r="Z1335" i="1"/>
  <c r="R1334" i="1"/>
  <c r="S1334" i="1" s="1"/>
  <c r="Y1334" i="1"/>
  <c r="A1336" i="1"/>
  <c r="Q1335" i="1"/>
  <c r="H1335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A1337" i="1" l="1"/>
  <c r="Q1336" i="1"/>
  <c r="H1336" i="1"/>
  <c r="C1336" i="1"/>
  <c r="AA1336" i="1"/>
  <c r="Y1335" i="1"/>
  <c r="Z1336" i="1"/>
  <c r="R1335" i="1"/>
  <c r="S1335" i="1" s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Y1336" i="1" l="1"/>
  <c r="C1337" i="1"/>
  <c r="AA1337" i="1"/>
  <c r="Z1337" i="1"/>
  <c r="R1336" i="1"/>
  <c r="S1336" i="1" s="1"/>
  <c r="Q1337" i="1"/>
  <c r="H1337" i="1"/>
  <c r="A1338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Y1337" i="1" l="1"/>
  <c r="C1338" i="1"/>
  <c r="AA1338" i="1"/>
  <c r="Z1338" i="1"/>
  <c r="R1337" i="1"/>
  <c r="S1337" i="1" s="1"/>
  <c r="A1339" i="1"/>
  <c r="Q1338" i="1"/>
  <c r="H1338" i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R1338" i="1" l="1"/>
  <c r="S1338" i="1" s="1"/>
  <c r="Y1338" i="1"/>
  <c r="C1339" i="1"/>
  <c r="AA1339" i="1"/>
  <c r="Z1339" i="1"/>
  <c r="A1340" i="1"/>
  <c r="Q1339" i="1"/>
  <c r="H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R1339" i="1" l="1"/>
  <c r="S1339" i="1" s="1"/>
  <c r="Y1339" i="1"/>
  <c r="C1340" i="1"/>
  <c r="AA1340" i="1"/>
  <c r="Z1340" i="1"/>
  <c r="Q1340" i="1"/>
  <c r="H1340" i="1"/>
  <c r="A1341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Q1341" i="1" l="1"/>
  <c r="A1342" i="1"/>
  <c r="H1341" i="1"/>
  <c r="Y1340" i="1"/>
  <c r="C1341" i="1"/>
  <c r="Z1341" i="1"/>
  <c r="AA1341" i="1"/>
  <c r="R1340" i="1"/>
  <c r="S1340" i="1" s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Q1342" i="1" l="1"/>
  <c r="H1342" i="1"/>
  <c r="A1343" i="1"/>
  <c r="Y1341" i="1"/>
  <c r="C1342" i="1"/>
  <c r="Z1342" i="1"/>
  <c r="R1341" i="1"/>
  <c r="S1341" i="1" s="1"/>
  <c r="AA1342" i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A1344" i="1"/>
  <c r="H1343" i="1"/>
  <c r="R1342" i="1"/>
  <c r="S1342" i="1" s="1"/>
  <c r="C1343" i="1"/>
  <c r="AA1343" i="1"/>
  <c r="Z1343" i="1"/>
  <c r="Y1342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H1344" i="1"/>
  <c r="Q1344" i="1"/>
  <c r="Z1344" i="1"/>
  <c r="R1343" i="1"/>
  <c r="S1343" i="1" s="1"/>
  <c r="Y1343" i="1"/>
  <c r="C1344" i="1"/>
  <c r="AA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R1344" i="1" l="1"/>
  <c r="S1344" i="1" s="1"/>
  <c r="Y1344" i="1"/>
  <c r="C1345" i="1"/>
  <c r="AA1345" i="1"/>
  <c r="Z1345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Q1346" i="1" l="1"/>
  <c r="H1346" i="1"/>
  <c r="A1347" i="1"/>
  <c r="R1345" i="1"/>
  <c r="S1345" i="1" s="1"/>
  <c r="Z1346" i="1"/>
  <c r="Y1345" i="1"/>
  <c r="C1346" i="1"/>
  <c r="AA1346" i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H1347" i="1" l="1"/>
  <c r="A1348" i="1"/>
  <c r="Q1347" i="1"/>
  <c r="Z1347" i="1"/>
  <c r="R1346" i="1"/>
  <c r="S1346" i="1" s="1"/>
  <c r="Y1346" i="1"/>
  <c r="C1347" i="1"/>
  <c r="AA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C1348" i="1" l="1"/>
  <c r="AA1348" i="1"/>
  <c r="Z1348" i="1"/>
  <c r="R1347" i="1"/>
  <c r="S1347" i="1" s="1"/>
  <c r="Y1347" i="1"/>
  <c r="A1349" i="1"/>
  <c r="Q1348" i="1"/>
  <c r="H1348" i="1"/>
  <c r="J1206" i="1"/>
  <c r="K1206" i="1" s="1"/>
  <c r="I1207" i="1"/>
  <c r="L1203" i="1"/>
  <c r="E1205" i="1"/>
  <c r="U1205" i="1"/>
  <c r="W1205" i="1" s="1"/>
  <c r="D1204" i="1"/>
  <c r="G1203" i="1"/>
  <c r="T1388" i="1"/>
  <c r="AA1349" i="1" l="1"/>
  <c r="Z1349" i="1"/>
  <c r="C1349" i="1"/>
  <c r="R1348" i="1"/>
  <c r="S1348" i="1" s="1"/>
  <c r="Y1348" i="1"/>
  <c r="Q1349" i="1"/>
  <c r="A1350" i="1"/>
  <c r="H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AA1350" i="1"/>
  <c r="Z1350" i="1"/>
  <c r="R1349" i="1"/>
  <c r="S1349" i="1" s="1"/>
  <c r="C1350" i="1"/>
  <c r="Y1349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R1350" i="1" l="1"/>
  <c r="S1350" i="1" s="1"/>
  <c r="Z1351" i="1"/>
  <c r="Y1350" i="1"/>
  <c r="C1351" i="1"/>
  <c r="AA1351" i="1"/>
  <c r="H1351" i="1"/>
  <c r="A1352" i="1"/>
  <c r="Q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A1353" i="1" l="1"/>
  <c r="Q1352" i="1"/>
  <c r="H1352" i="1"/>
  <c r="Y1351" i="1"/>
  <c r="Z1352" i="1"/>
  <c r="C1352" i="1"/>
  <c r="AA1352" i="1"/>
  <c r="R1351" i="1"/>
  <c r="S1351" i="1" s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C1353" i="1" l="1"/>
  <c r="AA1353" i="1"/>
  <c r="R1352" i="1"/>
  <c r="S1352" i="1" s="1"/>
  <c r="Z1353" i="1"/>
  <c r="Y1352" i="1"/>
  <c r="H1353" i="1"/>
  <c r="Q1353" i="1"/>
  <c r="A1354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AA1354" i="1"/>
  <c r="R1353" i="1"/>
  <c r="S1353" i="1" s="1"/>
  <c r="Y1353" i="1"/>
  <c r="C1354" i="1"/>
  <c r="Q1354" i="1"/>
  <c r="A1355" i="1"/>
  <c r="H1354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A1356" i="1" l="1"/>
  <c r="Q1355" i="1"/>
  <c r="H1355" i="1"/>
  <c r="C1355" i="1"/>
  <c r="AA1355" i="1"/>
  <c r="Z1355" i="1"/>
  <c r="R1354" i="1"/>
  <c r="S1354" i="1" s="1"/>
  <c r="Y1354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Z1356" i="1" l="1"/>
  <c r="C1356" i="1"/>
  <c r="AA1356" i="1"/>
  <c r="R1355" i="1"/>
  <c r="S1355" i="1" s="1"/>
  <c r="Y1355" i="1"/>
  <c r="H1356" i="1"/>
  <c r="A1357" i="1"/>
  <c r="Q1356" i="1"/>
  <c r="F1211" i="1"/>
  <c r="L1211" i="1"/>
  <c r="O1211" i="1" s="1"/>
  <c r="P1211" i="1" s="1"/>
  <c r="X1211" i="1" s="1"/>
  <c r="B1211" i="1" s="1"/>
  <c r="E1213" i="1"/>
  <c r="U1213" i="1"/>
  <c r="W1213" i="1" s="1"/>
  <c r="D1212" i="1"/>
  <c r="N1214" i="1"/>
  <c r="M1214" i="1"/>
  <c r="I1215" i="1"/>
  <c r="J1214" i="1"/>
  <c r="K1214" i="1" s="1"/>
  <c r="G1211" i="1"/>
  <c r="T1396" i="1"/>
  <c r="H1357" i="1" l="1"/>
  <c r="A1358" i="1"/>
  <c r="Q1357" i="1"/>
  <c r="Z1357" i="1"/>
  <c r="R1356" i="1"/>
  <c r="S1356" i="1" s="1"/>
  <c r="Y1356" i="1"/>
  <c r="AA1357" i="1"/>
  <c r="C1357" i="1"/>
  <c r="F1212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H1358" i="1" l="1"/>
  <c r="Q1358" i="1"/>
  <c r="A1359" i="1"/>
  <c r="Z1358" i="1"/>
  <c r="R1357" i="1"/>
  <c r="S1357" i="1" s="1"/>
  <c r="Y1357" i="1"/>
  <c r="C1358" i="1"/>
  <c r="AA1358" i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A1360" i="1" l="1"/>
  <c r="H1359" i="1"/>
  <c r="Q1359" i="1"/>
  <c r="C1359" i="1"/>
  <c r="AA1359" i="1"/>
  <c r="R1358" i="1"/>
  <c r="S1358" i="1" s="1"/>
  <c r="Z1359" i="1"/>
  <c r="Y1358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Z1360" i="1" l="1"/>
  <c r="R1359" i="1"/>
  <c r="S1359" i="1" s="1"/>
  <c r="Y1359" i="1"/>
  <c r="AA1360" i="1"/>
  <c r="C1360" i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Y1360" i="1" l="1"/>
  <c r="Z1361" i="1"/>
  <c r="R1360" i="1"/>
  <c r="S1360" i="1" s="1"/>
  <c r="C1361" i="1"/>
  <c r="AA1361" i="1"/>
  <c r="Q1361" i="1"/>
  <c r="A1362" i="1"/>
  <c r="H1361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C1362" i="1" l="1"/>
  <c r="AA1362" i="1"/>
  <c r="Z1362" i="1"/>
  <c r="R1361" i="1"/>
  <c r="S1361" i="1" s="1"/>
  <c r="Y1361" i="1"/>
  <c r="Q1362" i="1"/>
  <c r="A1363" i="1"/>
  <c r="H1362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Z1363" i="1" l="1"/>
  <c r="R1362" i="1"/>
  <c r="S1362" i="1" s="1"/>
  <c r="Y1362" i="1"/>
  <c r="C1363" i="1"/>
  <c r="AA1363" i="1"/>
  <c r="A1364" i="1"/>
  <c r="Q1363" i="1"/>
  <c r="H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Y1363" i="1" l="1"/>
  <c r="C1364" i="1"/>
  <c r="AA1364" i="1"/>
  <c r="Z1364" i="1"/>
  <c r="R1363" i="1"/>
  <c r="S1363" i="1" s="1"/>
  <c r="A1365" i="1"/>
  <c r="H1364" i="1"/>
  <c r="Q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Q1365" i="1" l="1"/>
  <c r="H1365" i="1"/>
  <c r="A1366" i="1"/>
  <c r="AA1365" i="1"/>
  <c r="Z1365" i="1"/>
  <c r="Y1364" i="1"/>
  <c r="C1365" i="1"/>
  <c r="R1364" i="1"/>
  <c r="S1364" i="1" s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A1367" i="1" l="1"/>
  <c r="H1366" i="1"/>
  <c r="Q1366" i="1"/>
  <c r="AA1366" i="1"/>
  <c r="Z1366" i="1"/>
  <c r="R1365" i="1"/>
  <c r="S1365" i="1" s="1"/>
  <c r="Y1365" i="1"/>
  <c r="C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R1366" i="1" l="1"/>
  <c r="S1366" i="1" s="1"/>
  <c r="Y1366" i="1"/>
  <c r="C1367" i="1"/>
  <c r="AA1367" i="1"/>
  <c r="Z1367" i="1"/>
  <c r="A1368" i="1"/>
  <c r="H1367" i="1"/>
  <c r="Q1367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Y1367" i="1" l="1"/>
  <c r="Z1368" i="1"/>
  <c r="AA1368" i="1"/>
  <c r="R1367" i="1"/>
  <c r="S1367" i="1" s="1"/>
  <c r="C1368" i="1"/>
  <c r="A1369" i="1"/>
  <c r="Q1368" i="1"/>
  <c r="H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C1369" i="1" l="1"/>
  <c r="Z1369" i="1"/>
  <c r="R1368" i="1"/>
  <c r="S1368" i="1" s="1"/>
  <c r="AA1369" i="1"/>
  <c r="Y1368" i="1"/>
  <c r="Q1369" i="1"/>
  <c r="A1370" i="1"/>
  <c r="H1369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A1371" i="1" l="1"/>
  <c r="Q1370" i="1"/>
  <c r="H1370" i="1"/>
  <c r="AA1370" i="1"/>
  <c r="Z1370" i="1"/>
  <c r="Y1369" i="1"/>
  <c r="C1370" i="1"/>
  <c r="R1369" i="1"/>
  <c r="S1369" i="1" s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AA1371" i="1" l="1"/>
  <c r="C1371" i="1"/>
  <c r="Z1371" i="1"/>
  <c r="R1370" i="1"/>
  <c r="S1370" i="1" s="1"/>
  <c r="Y1370" i="1"/>
  <c r="H1371" i="1"/>
  <c r="A1372" i="1"/>
  <c r="Q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Y1371" i="1" l="1"/>
  <c r="AA1372" i="1"/>
  <c r="R1371" i="1"/>
  <c r="S1371" i="1" s="1"/>
  <c r="C1372" i="1"/>
  <c r="Z1372" i="1"/>
  <c r="A1373" i="1"/>
  <c r="H1372" i="1"/>
  <c r="Q1372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H1373" i="1" l="1"/>
  <c r="A1374" i="1"/>
  <c r="Q1373" i="1"/>
  <c r="Z1373" i="1"/>
  <c r="R1372" i="1"/>
  <c r="S1372" i="1" s="1"/>
  <c r="Y1372" i="1"/>
  <c r="C1373" i="1"/>
  <c r="AA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Z1374" i="1" l="1"/>
  <c r="R1373" i="1"/>
  <c r="S1373" i="1" s="1"/>
  <c r="AA1374" i="1"/>
  <c r="Y1373" i="1"/>
  <c r="C1374" i="1"/>
  <c r="A1375" i="1"/>
  <c r="Q1374" i="1"/>
  <c r="H1374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A1376" i="1" l="1"/>
  <c r="Q1375" i="1"/>
  <c r="H1375" i="1"/>
  <c r="C1375" i="1"/>
  <c r="AA1375" i="1"/>
  <c r="Z1375" i="1"/>
  <c r="R1374" i="1"/>
  <c r="S1374" i="1" s="1"/>
  <c r="Y1374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Y1375" i="1" l="1"/>
  <c r="C1376" i="1"/>
  <c r="AA1376" i="1"/>
  <c r="Z1376" i="1"/>
  <c r="R1375" i="1"/>
  <c r="S1375" i="1" s="1"/>
  <c r="Q1376" i="1"/>
  <c r="A1377" i="1"/>
  <c r="H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Q1377" i="1" l="1"/>
  <c r="H1377" i="1"/>
  <c r="A1378" i="1"/>
  <c r="AA1377" i="1"/>
  <c r="R1376" i="1"/>
  <c r="S1376" i="1" s="1"/>
  <c r="Y1376" i="1"/>
  <c r="C1377" i="1"/>
  <c r="Z1377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A1379" i="1" l="1"/>
  <c r="Q1378" i="1"/>
  <c r="H1378" i="1"/>
  <c r="Z1378" i="1"/>
  <c r="R1377" i="1"/>
  <c r="S1377" i="1" s="1"/>
  <c r="Y1377" i="1"/>
  <c r="AA1378" i="1"/>
  <c r="C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Z1379" i="1"/>
  <c r="R1378" i="1"/>
  <c r="S1378" i="1" s="1"/>
  <c r="Y1378" i="1"/>
  <c r="AA1379" i="1"/>
  <c r="A1380" i="1"/>
  <c r="Q1379" i="1"/>
  <c r="H1379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A1381" i="1" l="1"/>
  <c r="H1380" i="1"/>
  <c r="Q1380" i="1"/>
  <c r="C1380" i="1"/>
  <c r="AA1380" i="1"/>
  <c r="Y1379" i="1"/>
  <c r="Z1380" i="1"/>
  <c r="R1379" i="1"/>
  <c r="S1379" i="1" s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Y1380" i="1" l="1"/>
  <c r="C1381" i="1"/>
  <c r="AA1381" i="1"/>
  <c r="R1380" i="1"/>
  <c r="S1380" i="1" s="1"/>
  <c r="Z1381" i="1"/>
  <c r="Q1381" i="1"/>
  <c r="H1381" i="1"/>
  <c r="A1382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Z1382" i="1" l="1"/>
  <c r="R1381" i="1"/>
  <c r="S1381" i="1" s="1"/>
  <c r="C1382" i="1"/>
  <c r="AA1382" i="1"/>
  <c r="Y1381" i="1"/>
  <c r="Q1382" i="1"/>
  <c r="A1383" i="1"/>
  <c r="H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Z1383" i="1" l="1"/>
  <c r="R1382" i="1"/>
  <c r="S1382" i="1" s="1"/>
  <c r="Y1382" i="1"/>
  <c r="C1383" i="1"/>
  <c r="AA1383" i="1"/>
  <c r="H1383" i="1"/>
  <c r="A1384" i="1"/>
  <c r="Q1383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H1384" i="1" l="1"/>
  <c r="A1385" i="1"/>
  <c r="Q1384" i="1"/>
  <c r="C1384" i="1"/>
  <c r="AA1384" i="1"/>
  <c r="R1383" i="1"/>
  <c r="S1383" i="1" s="1"/>
  <c r="Z1384" i="1"/>
  <c r="Y1383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A1386" i="1" l="1"/>
  <c r="H1385" i="1"/>
  <c r="Q1385" i="1"/>
  <c r="Z1385" i="1"/>
  <c r="R1384" i="1"/>
  <c r="S1384" i="1" s="1"/>
  <c r="Y1384" i="1"/>
  <c r="C1385" i="1"/>
  <c r="AA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A1386" i="1" l="1"/>
  <c r="Z1386" i="1"/>
  <c r="R1385" i="1"/>
  <c r="S1385" i="1" s="1"/>
  <c r="Y1385" i="1"/>
  <c r="C1386" i="1"/>
  <c r="A1387" i="1"/>
  <c r="Q1386" i="1"/>
  <c r="H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Z1387" i="1" l="1"/>
  <c r="R1386" i="1"/>
  <c r="U1387" i="1"/>
  <c r="W1387" i="1" s="1"/>
  <c r="C1387" i="1"/>
  <c r="AA1387" i="1"/>
  <c r="Q1387" i="1"/>
  <c r="A1388" i="1"/>
  <c r="H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Z1388" i="1" l="1"/>
  <c r="R1387" i="1"/>
  <c r="S1387" i="1" s="1"/>
  <c r="C1388" i="1"/>
  <c r="Y1387" i="1"/>
  <c r="AA1388" i="1"/>
  <c r="Q1388" i="1"/>
  <c r="H1388" i="1"/>
  <c r="A1389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Q1389" i="1" l="1"/>
  <c r="A1390" i="1"/>
  <c r="H1389" i="1"/>
  <c r="Y1388" i="1"/>
  <c r="C1389" i="1"/>
  <c r="Z1389" i="1"/>
  <c r="R1388" i="1"/>
  <c r="S1388" i="1" s="1"/>
  <c r="AA1389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Q1390" i="1" l="1"/>
  <c r="H1390" i="1"/>
  <c r="A1391" i="1"/>
  <c r="C1390" i="1"/>
  <c r="Z1390" i="1"/>
  <c r="R1389" i="1"/>
  <c r="S1389" i="1" s="1"/>
  <c r="AA1390" i="1"/>
  <c r="Y1389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A1392" i="1" l="1"/>
  <c r="Q1391" i="1"/>
  <c r="H1391" i="1"/>
  <c r="C1391" i="1"/>
  <c r="AA1391" i="1"/>
  <c r="R1390" i="1"/>
  <c r="S1390" i="1" s="1"/>
  <c r="Y1390" i="1"/>
  <c r="Z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AA1392" i="1" l="1"/>
  <c r="Z1392" i="1"/>
  <c r="R1391" i="1"/>
  <c r="S1391" i="1" s="1"/>
  <c r="Y1391" i="1"/>
  <c r="C1392" i="1"/>
  <c r="A1393" i="1"/>
  <c r="Q1392" i="1"/>
  <c r="H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Q1393" i="1" l="1"/>
  <c r="H1393" i="1"/>
  <c r="A1394" i="1"/>
  <c r="AA1393" i="1"/>
  <c r="Z1393" i="1"/>
  <c r="R1392" i="1"/>
  <c r="S1392" i="1" s="1"/>
  <c r="C1393" i="1"/>
  <c r="Y1392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A1395" i="1" l="1"/>
  <c r="Q1394" i="1"/>
  <c r="H1394" i="1"/>
  <c r="C1394" i="1"/>
  <c r="AA1394" i="1"/>
  <c r="Z1394" i="1"/>
  <c r="R1393" i="1"/>
  <c r="S1393" i="1" s="1"/>
  <c r="Y1393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Z1395" i="1" l="1"/>
  <c r="AA1395" i="1"/>
  <c r="R1394" i="1"/>
  <c r="S1394" i="1" s="1"/>
  <c r="Y1394" i="1"/>
  <c r="C1395" i="1"/>
  <c r="A1396" i="1"/>
  <c r="Q1395" i="1"/>
  <c r="H1395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A1397" i="1" l="1"/>
  <c r="H1396" i="1"/>
  <c r="Q1396" i="1"/>
  <c r="R1395" i="1"/>
  <c r="S1395" i="1" s="1"/>
  <c r="C1396" i="1"/>
  <c r="AA1396" i="1"/>
  <c r="Y1395" i="1"/>
  <c r="Z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R1396" i="1" l="1"/>
  <c r="S1396" i="1" s="1"/>
  <c r="Y1396" i="1"/>
  <c r="Z1397" i="1"/>
  <c r="C1397" i="1"/>
  <c r="AA1397" i="1"/>
  <c r="Q1397" i="1"/>
  <c r="H1397" i="1"/>
  <c r="A1398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A1399" i="1"/>
  <c r="Q1398" i="1"/>
  <c r="AA1398" i="1"/>
  <c r="Z1398" i="1"/>
  <c r="R1397" i="1"/>
  <c r="S1397" i="1" s="1"/>
  <c r="Y1397" i="1"/>
  <c r="C1398" i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H1399" i="1"/>
  <c r="Q1399" i="1"/>
  <c r="AA1399" i="1"/>
  <c r="C1399" i="1"/>
  <c r="Z1399" i="1"/>
  <c r="R1398" i="1"/>
  <c r="S1398" i="1" s="1"/>
  <c r="Y1398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R1399" i="1" l="1"/>
  <c r="S1399" i="1" s="1"/>
  <c r="C1400" i="1"/>
  <c r="AA1400" i="1"/>
  <c r="Z1400" i="1"/>
  <c r="Y1399" i="1"/>
  <c r="H1400" i="1"/>
  <c r="Q1400" i="1"/>
  <c r="A1401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C1401" i="1" l="1"/>
  <c r="R1400" i="1"/>
  <c r="S1400" i="1" s="1"/>
  <c r="AA1401" i="1"/>
  <c r="Z1401" i="1"/>
  <c r="Y1400" i="1"/>
  <c r="A1402" i="1"/>
  <c r="Q1401" i="1"/>
  <c r="H1401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A1403" i="1" l="1"/>
  <c r="Q1402" i="1"/>
  <c r="H1402" i="1"/>
  <c r="Y1401" i="1"/>
  <c r="C1402" i="1"/>
  <c r="AA1402" i="1"/>
  <c r="Z1402" i="1"/>
  <c r="R1401" i="1"/>
  <c r="S1401" i="1" s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C1403" i="1" l="1"/>
  <c r="AA1403" i="1"/>
  <c r="R1402" i="1"/>
  <c r="S1402" i="1" s="1"/>
  <c r="Y1402" i="1"/>
  <c r="Z1403" i="1"/>
  <c r="Q1403" i="1"/>
  <c r="H1403" i="1"/>
  <c r="A1404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Q1404" i="1" l="1"/>
  <c r="H1404" i="1"/>
  <c r="A1405" i="1"/>
  <c r="AA1404" i="1"/>
  <c r="Z1404" i="1"/>
  <c r="Y1403" i="1"/>
  <c r="C1404" i="1"/>
  <c r="R1403" i="1"/>
  <c r="S1403" i="1" s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Q1405" i="1" l="1"/>
  <c r="A1406" i="1"/>
  <c r="H1405" i="1"/>
  <c r="AA1405" i="1"/>
  <c r="Z1405" i="1"/>
  <c r="R1404" i="1"/>
  <c r="S1404" i="1" s="1"/>
  <c r="Y1404" i="1"/>
  <c r="C1405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Q1406" i="1"/>
  <c r="H1406" i="1"/>
  <c r="AA1406" i="1"/>
  <c r="Z1406" i="1"/>
  <c r="R1405" i="1"/>
  <c r="S1405" i="1" s="1"/>
  <c r="C1406" i="1"/>
  <c r="Y1405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Z1407" i="1" l="1"/>
  <c r="R1406" i="1"/>
  <c r="S1406" i="1" s="1"/>
  <c r="C1407" i="1"/>
  <c r="AA1407" i="1"/>
  <c r="Y1406" i="1"/>
  <c r="A1408" i="1"/>
  <c r="Q1407" i="1"/>
  <c r="H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C1408" i="1" l="1"/>
  <c r="AA1408" i="1"/>
  <c r="Z1408" i="1"/>
  <c r="R1407" i="1"/>
  <c r="S1407" i="1" s="1"/>
  <c r="Y1407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Y1408" i="1"/>
  <c r="R1408" i="1"/>
  <c r="S1408" i="1" s="1"/>
  <c r="C1409" i="1"/>
  <c r="AA1409" i="1"/>
  <c r="Q1409" i="1"/>
  <c r="H1409" i="1"/>
  <c r="A1410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Q1410" i="1" l="1"/>
  <c r="A1411" i="1"/>
  <c r="H1410" i="1"/>
  <c r="Y1409" i="1"/>
  <c r="C1410" i="1"/>
  <c r="AA1410" i="1"/>
  <c r="Z1410" i="1"/>
  <c r="R1409" i="1"/>
  <c r="S1409" i="1" s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Q1411" i="1" l="1"/>
  <c r="H1411" i="1"/>
  <c r="A1412" i="1"/>
  <c r="Z1411" i="1"/>
  <c r="C1411" i="1"/>
  <c r="AA1411" i="1"/>
  <c r="R1410" i="1"/>
  <c r="S1410" i="1" s="1"/>
  <c r="Y1410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Q1412" i="1" l="1"/>
  <c r="A1413" i="1"/>
  <c r="H1412" i="1"/>
  <c r="C1412" i="1"/>
  <c r="AA1412" i="1"/>
  <c r="Y1411" i="1"/>
  <c r="Z1412" i="1"/>
  <c r="R1411" i="1"/>
  <c r="S1411" i="1" s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Z1413" i="1"/>
  <c r="R1412" i="1"/>
  <c r="S1412" i="1" s="1"/>
  <c r="Y1412" i="1"/>
  <c r="C1413" i="1"/>
  <c r="AA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H1414" i="1" l="1"/>
  <c r="A1415" i="1"/>
  <c r="Q1414" i="1"/>
  <c r="Y1413" i="1"/>
  <c r="C1414" i="1"/>
  <c r="AA1414" i="1"/>
  <c r="Z1414" i="1"/>
  <c r="R1413" i="1"/>
  <c r="S1413" i="1" s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H1415" i="1" l="1"/>
  <c r="A1416" i="1"/>
  <c r="Q1415" i="1"/>
  <c r="C1415" i="1"/>
  <c r="Y1414" i="1"/>
  <c r="Z1415" i="1"/>
  <c r="AA1415" i="1"/>
  <c r="R1414" i="1"/>
  <c r="S1414" i="1" s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C1416" i="1" l="1"/>
  <c r="Y1415" i="1"/>
  <c r="AA1416" i="1"/>
  <c r="R1415" i="1"/>
  <c r="S1415" i="1" s="1"/>
  <c r="Z1416" i="1"/>
  <c r="Q1416" i="1"/>
  <c r="A1417" i="1"/>
  <c r="H1416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C1417" i="1" l="1"/>
  <c r="Y1416" i="1"/>
  <c r="AA1417" i="1"/>
  <c r="Z1417" i="1"/>
  <c r="R1416" i="1"/>
  <c r="S1416" i="1" s="1"/>
  <c r="A1418" i="1"/>
  <c r="H1417" i="1"/>
  <c r="Q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AA1418" i="1" l="1"/>
  <c r="R1417" i="1"/>
  <c r="S1417" i="1" s="1"/>
  <c r="Z1418" i="1"/>
  <c r="C1418" i="1"/>
  <c r="Y1417" i="1"/>
  <c r="A1419" i="1"/>
  <c r="Q1418" i="1"/>
  <c r="H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R1418" i="1"/>
  <c r="S1418" i="1" s="1"/>
  <c r="Y1418" i="1"/>
  <c r="C1419" i="1"/>
  <c r="AA1419" i="1"/>
  <c r="A1420" i="1"/>
  <c r="Q1419" i="1"/>
  <c r="H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A1421" i="1" l="1"/>
  <c r="Q1420" i="1"/>
  <c r="H1420" i="1"/>
  <c r="AA1420" i="1"/>
  <c r="R1419" i="1"/>
  <c r="S1419" i="1" s="1"/>
  <c r="C1420" i="1"/>
  <c r="Z1420" i="1"/>
  <c r="Y1419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R1420" i="1" l="1"/>
  <c r="S1420" i="1" s="1"/>
  <c r="Y1420" i="1"/>
  <c r="AA1421" i="1"/>
  <c r="C1421" i="1"/>
  <c r="Z1421" i="1"/>
  <c r="Q1421" i="1"/>
  <c r="H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Y1421" i="1"/>
  <c r="C1422" i="1"/>
  <c r="AA1422" i="1"/>
  <c r="Z1422" i="1"/>
  <c r="R1421" i="1"/>
  <c r="S1421" i="1" s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R1422" i="1"/>
  <c r="S1422" i="1" s="1"/>
  <c r="Y1422" i="1"/>
  <c r="C1423" i="1"/>
  <c r="Q1423" i="1"/>
  <c r="H1423" i="1"/>
  <c r="A1424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Z1424" i="1" l="1"/>
  <c r="R1423" i="1"/>
  <c r="S1423" i="1" s="1"/>
  <c r="C1424" i="1"/>
  <c r="AA1424" i="1"/>
  <c r="Y1423" i="1"/>
  <c r="Q1424" i="1"/>
  <c r="H1424" i="1"/>
  <c r="A1425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Q1425" i="1" l="1"/>
  <c r="H1425" i="1"/>
  <c r="A1426" i="1"/>
  <c r="Z1425" i="1"/>
  <c r="R1424" i="1"/>
  <c r="S1424" i="1" s="1"/>
  <c r="C1425" i="1"/>
  <c r="Y1424" i="1"/>
  <c r="AA1425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Q1426" i="1" l="1"/>
  <c r="A1427" i="1"/>
  <c r="H1426" i="1"/>
  <c r="Z1426" i="1"/>
  <c r="Y1425" i="1"/>
  <c r="C1426" i="1"/>
  <c r="AA1426" i="1"/>
  <c r="R1425" i="1"/>
  <c r="S1425" i="1" s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A1428" i="1"/>
  <c r="H1427" i="1"/>
  <c r="C1427" i="1"/>
  <c r="AA1427" i="1"/>
  <c r="Z1427" i="1"/>
  <c r="R1426" i="1"/>
  <c r="S1426" i="1" s="1"/>
  <c r="Y1426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Q1428" i="1" l="1"/>
  <c r="A1429" i="1"/>
  <c r="H1428" i="1"/>
  <c r="C1428" i="1"/>
  <c r="Y1427" i="1"/>
  <c r="AA1428" i="1"/>
  <c r="Z1428" i="1"/>
  <c r="R1427" i="1"/>
  <c r="S1427" i="1" s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Q1429" i="1" l="1"/>
  <c r="H1429" i="1"/>
  <c r="A1430" i="1"/>
  <c r="Z1429" i="1"/>
  <c r="R1428" i="1"/>
  <c r="S1428" i="1" s="1"/>
  <c r="AA1429" i="1"/>
  <c r="C1429" i="1"/>
  <c r="Y1428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A1431" i="1" l="1"/>
  <c r="H1430" i="1"/>
  <c r="Q1430" i="1"/>
  <c r="AA1430" i="1"/>
  <c r="R1429" i="1"/>
  <c r="S1429" i="1" s="1"/>
  <c r="Z1430" i="1"/>
  <c r="Y1429" i="1"/>
  <c r="C1430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C1431" i="1" l="1"/>
  <c r="Z1431" i="1"/>
  <c r="R1430" i="1"/>
  <c r="S1430" i="1" s="1"/>
  <c r="Y1430" i="1"/>
  <c r="AA1431" i="1"/>
  <c r="Q1431" i="1"/>
  <c r="H1431" i="1"/>
  <c r="A1432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Q1432" i="1" l="1"/>
  <c r="A1433" i="1"/>
  <c r="H1432" i="1"/>
  <c r="Z1432" i="1"/>
  <c r="R1431" i="1"/>
  <c r="S1431" i="1" s="1"/>
  <c r="Y1431" i="1"/>
  <c r="C1432" i="1"/>
  <c r="AA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Q1433" i="1" l="1"/>
  <c r="H1433" i="1"/>
  <c r="A1434" i="1"/>
  <c r="Y1432" i="1"/>
  <c r="AA1433" i="1"/>
  <c r="C1433" i="1"/>
  <c r="R1432" i="1"/>
  <c r="S1432" i="1" s="1"/>
  <c r="Z1433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Q1434" i="1" l="1"/>
  <c r="A1435" i="1"/>
  <c r="H1434" i="1"/>
  <c r="AA1434" i="1"/>
  <c r="R1433" i="1"/>
  <c r="S1433" i="1" s="1"/>
  <c r="Z1434" i="1"/>
  <c r="Y1433" i="1"/>
  <c r="C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A1436" i="1" l="1"/>
  <c r="Q1435" i="1"/>
  <c r="H1435" i="1"/>
  <c r="C1435" i="1"/>
  <c r="AA1435" i="1"/>
  <c r="Z1435" i="1"/>
  <c r="R1434" i="1"/>
  <c r="S1434" i="1" s="1"/>
  <c r="Y1434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Z1436" i="1" l="1"/>
  <c r="C1436" i="1"/>
  <c r="AA1436" i="1"/>
  <c r="R1435" i="1"/>
  <c r="S1435" i="1" s="1"/>
  <c r="Y1435" i="1"/>
  <c r="Q1436" i="1"/>
  <c r="A1437" i="1"/>
  <c r="H1436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H1437" i="1" l="1"/>
  <c r="A1438" i="1"/>
  <c r="Q1437" i="1"/>
  <c r="C1437" i="1"/>
  <c r="Z1437" i="1"/>
  <c r="Y1436" i="1"/>
  <c r="AA1437" i="1"/>
  <c r="R1436" i="1"/>
  <c r="S1436" i="1" s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A1439" i="1" l="1"/>
  <c r="H1438" i="1"/>
  <c r="Q1438" i="1"/>
  <c r="Y1437" i="1"/>
  <c r="AA1438" i="1"/>
  <c r="R1437" i="1"/>
  <c r="S1437" i="1" s="1"/>
  <c r="Z1438" i="1"/>
  <c r="C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C1439" i="1" l="1"/>
  <c r="AA1439" i="1"/>
  <c r="Y1438" i="1"/>
  <c r="Z1439" i="1"/>
  <c r="R1438" i="1"/>
  <c r="S1438" i="1" s="1"/>
  <c r="Q1439" i="1"/>
  <c r="H1439" i="1"/>
  <c r="A1440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C1440" i="1" l="1"/>
  <c r="AA1440" i="1"/>
  <c r="Z1440" i="1"/>
  <c r="Y1439" i="1"/>
  <c r="R1439" i="1"/>
  <c r="S1439" i="1" s="1"/>
  <c r="A1441" i="1"/>
  <c r="H1440" i="1"/>
  <c r="Q1440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A1441" i="1" l="1"/>
  <c r="R1440" i="1"/>
  <c r="S1440" i="1" s="1"/>
  <c r="C1441" i="1"/>
  <c r="Y1440" i="1"/>
  <c r="Z1441" i="1"/>
  <c r="Q1441" i="1"/>
  <c r="H1441" i="1"/>
  <c r="A1442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A1443" i="1" l="1"/>
  <c r="H1442" i="1"/>
  <c r="Q1442" i="1"/>
  <c r="Y1441" i="1"/>
  <c r="C1442" i="1"/>
  <c r="AA1442" i="1"/>
  <c r="R1441" i="1"/>
  <c r="S1441" i="1" s="1"/>
  <c r="Z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C1443" i="1" l="1"/>
  <c r="AA1443" i="1"/>
  <c r="Z1443" i="1"/>
  <c r="R1442" i="1"/>
  <c r="S1442" i="1" s="1"/>
  <c r="Y1442" i="1"/>
  <c r="A1444" i="1"/>
  <c r="Q1443" i="1"/>
  <c r="H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A1445" i="1" l="1"/>
  <c r="Q1444" i="1"/>
  <c r="H1444" i="1"/>
  <c r="C1444" i="1"/>
  <c r="AA1444" i="1"/>
  <c r="Y1443" i="1"/>
  <c r="Z1444" i="1"/>
  <c r="R1443" i="1"/>
  <c r="S1443" i="1" s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AA1445" i="1"/>
  <c r="R1444" i="1"/>
  <c r="S1444" i="1" s="1"/>
  <c r="Y1444" i="1"/>
  <c r="C1445" i="1"/>
  <c r="A1446" i="1"/>
  <c r="Q1445" i="1"/>
  <c r="H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C1446" i="1"/>
  <c r="R1445" i="1"/>
  <c r="S1445" i="1" s="1"/>
  <c r="Z1446" i="1"/>
  <c r="AA1446" i="1"/>
  <c r="H1446" i="1"/>
  <c r="Q1446" i="1"/>
  <c r="A1447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R1446" i="1" l="1"/>
  <c r="S1446" i="1" s="1"/>
  <c r="C1447" i="1"/>
  <c r="AA1447" i="1"/>
  <c r="Z1447" i="1"/>
  <c r="Y1446" i="1"/>
  <c r="A1448" i="1"/>
  <c r="Q1447" i="1"/>
  <c r="H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Y1447" i="1" l="1"/>
  <c r="C1448" i="1"/>
  <c r="AA1448" i="1"/>
  <c r="Z1448" i="1"/>
  <c r="R1447" i="1"/>
  <c r="S1447" i="1" s="1"/>
  <c r="A1449" i="1"/>
  <c r="H1448" i="1"/>
  <c r="Q1448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AA1449" i="1" l="1"/>
  <c r="C1449" i="1"/>
  <c r="R1448" i="1"/>
  <c r="S1448" i="1" s="1"/>
  <c r="Y1448" i="1"/>
  <c r="Z1449" i="1"/>
  <c r="Q1449" i="1"/>
  <c r="H1449" i="1"/>
  <c r="A1450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A1450" i="1" l="1"/>
  <c r="R1449" i="1"/>
  <c r="S1449" i="1" s="1"/>
  <c r="Z1450" i="1"/>
  <c r="Y1449" i="1"/>
  <c r="C1450" i="1"/>
  <c r="H1450" i="1"/>
  <c r="Q1450" i="1"/>
  <c r="A1451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C1451" i="1" l="1"/>
  <c r="AA1451" i="1"/>
  <c r="R1450" i="1"/>
  <c r="S1450" i="1" s="1"/>
  <c r="Z1451" i="1"/>
  <c r="Y1450" i="1"/>
  <c r="A1452" i="1"/>
  <c r="Q1451" i="1"/>
  <c r="H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AA1452" i="1" l="1"/>
  <c r="Z1452" i="1"/>
  <c r="Y1451" i="1"/>
  <c r="C1452" i="1"/>
  <c r="R1451" i="1"/>
  <c r="S1451" i="1" s="1"/>
  <c r="Q1452" i="1"/>
  <c r="H1452" i="1"/>
  <c r="A1453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H1453" i="1" l="1"/>
  <c r="A1454" i="1"/>
  <c r="Q1453" i="1"/>
  <c r="Z1453" i="1"/>
  <c r="Y1452" i="1"/>
  <c r="AA1453" i="1"/>
  <c r="C1453" i="1"/>
  <c r="R1452" i="1"/>
  <c r="S1452" i="1" s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AA1454" i="1" l="1"/>
  <c r="Y1453" i="1"/>
  <c r="C1454" i="1"/>
  <c r="R1453" i="1"/>
  <c r="S1453" i="1" s="1"/>
  <c r="Z1454" i="1"/>
  <c r="H1454" i="1"/>
  <c r="A1455" i="1"/>
  <c r="Q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Z1455" i="1" l="1"/>
  <c r="R1454" i="1"/>
  <c r="S1454" i="1" s="1"/>
  <c r="C1455" i="1"/>
  <c r="AA1455" i="1"/>
  <c r="Y1454" i="1"/>
  <c r="H1455" i="1"/>
  <c r="A1456" i="1"/>
  <c r="Q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C1456" i="1" l="1"/>
  <c r="AA1456" i="1"/>
  <c r="Z1456" i="1"/>
  <c r="R1455" i="1"/>
  <c r="S1455" i="1" s="1"/>
  <c r="Y1455" i="1"/>
  <c r="A1457" i="1"/>
  <c r="Q1456" i="1"/>
  <c r="H1456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Z1457" i="1" l="1"/>
  <c r="R1456" i="1"/>
  <c r="S1456" i="1" s="1"/>
  <c r="Y1456" i="1"/>
  <c r="AA1457" i="1"/>
  <c r="C1457" i="1"/>
  <c r="A1458" i="1"/>
  <c r="Q1457" i="1"/>
  <c r="H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C1458" i="1" l="1"/>
  <c r="R1457" i="1"/>
  <c r="S1457" i="1" s="1"/>
  <c r="Z1458" i="1"/>
  <c r="Y1457" i="1"/>
  <c r="AA1458" i="1"/>
  <c r="H1458" i="1"/>
  <c r="Q1458" i="1"/>
  <c r="A1459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Q1459" i="1" l="1"/>
  <c r="H1459" i="1"/>
  <c r="A1460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A1461" i="1" l="1"/>
  <c r="Q1460" i="1"/>
  <c r="H1460" i="1"/>
  <c r="R1459" i="1"/>
  <c r="S1459" i="1" s="1"/>
  <c r="Y1459" i="1"/>
  <c r="Z1460" i="1"/>
  <c r="AA1460" i="1"/>
  <c r="C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AA1461" i="1" l="1"/>
  <c r="C1461" i="1"/>
  <c r="R1460" i="1"/>
  <c r="S1460" i="1" s="1"/>
  <c r="Z1461" i="1"/>
  <c r="Y1460" i="1"/>
  <c r="Q1461" i="1"/>
  <c r="H1461" i="1"/>
  <c r="A1462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A1463" i="1" l="1"/>
  <c r="H1462" i="1"/>
  <c r="Q1462" i="1"/>
  <c r="C1462" i="1"/>
  <c r="Y1461" i="1"/>
  <c r="R1461" i="1"/>
  <c r="S1461" i="1" s="1"/>
  <c r="AA1462" i="1"/>
  <c r="Z1462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C1463" i="1" l="1"/>
  <c r="AA1463" i="1"/>
  <c r="Z1463" i="1"/>
  <c r="R1462" i="1"/>
  <c r="S1462" i="1" s="1"/>
  <c r="Y1462" i="1"/>
  <c r="A1464" i="1"/>
  <c r="Q1463" i="1"/>
  <c r="H1463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Z1464" i="1" l="1"/>
  <c r="C1464" i="1"/>
  <c r="AA1464" i="1"/>
  <c r="R1463" i="1"/>
  <c r="S1463" i="1" s="1"/>
  <c r="Y1463" i="1"/>
  <c r="A1465" i="1"/>
  <c r="H1464" i="1"/>
  <c r="Q1464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Z1465" i="1" l="1"/>
  <c r="Y1464" i="1"/>
  <c r="AA1465" i="1"/>
  <c r="C1465" i="1"/>
  <c r="R1464" i="1"/>
  <c r="S1464" i="1" s="1"/>
  <c r="Q1465" i="1"/>
  <c r="H1465" i="1"/>
  <c r="A1466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R1465" i="1" l="1"/>
  <c r="S1465" i="1" s="1"/>
  <c r="Z1466" i="1"/>
  <c r="C1466" i="1"/>
  <c r="Y1465" i="1"/>
  <c r="AA1466" i="1"/>
  <c r="A1467" i="1"/>
  <c r="H1466" i="1"/>
  <c r="Q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C1467" i="1" l="1"/>
  <c r="AA1467" i="1"/>
  <c r="R1466" i="1"/>
  <c r="S1466" i="1" s="1"/>
  <c r="Y1466" i="1"/>
  <c r="Z1467" i="1"/>
  <c r="Q1467" i="1"/>
  <c r="H1467" i="1"/>
  <c r="A1468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Z1468" i="1" l="1"/>
  <c r="R1467" i="1"/>
  <c r="S1467" i="1" s="1"/>
  <c r="C1468" i="1"/>
  <c r="Y1467" i="1"/>
  <c r="AA1468" i="1"/>
  <c r="H1468" i="1"/>
  <c r="A1469" i="1"/>
  <c r="Q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Y1468" i="1"/>
  <c r="AA1469" i="1"/>
  <c r="C1469" i="1"/>
  <c r="R1468" i="1"/>
  <c r="S1468" i="1" s="1"/>
  <c r="H1469" i="1"/>
  <c r="A1470" i="1"/>
  <c r="Q1469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Z1470" i="1" l="1"/>
  <c r="Y1469" i="1"/>
  <c r="C1470" i="1"/>
  <c r="AA1470" i="1"/>
  <c r="R1469" i="1"/>
  <c r="S1469" i="1" s="1"/>
  <c r="A1471" i="1"/>
  <c r="Q1470" i="1"/>
  <c r="H1470" i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A1472" i="1" l="1"/>
  <c r="Q1471" i="1"/>
  <c r="H1471" i="1"/>
  <c r="C1471" i="1"/>
  <c r="Z1471" i="1"/>
  <c r="Y1470" i="1"/>
  <c r="AA1471" i="1"/>
  <c r="R1470" i="1"/>
  <c r="S1470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C1472" i="1" l="1"/>
  <c r="R1471" i="1"/>
  <c r="S1471" i="1" s="1"/>
  <c r="Y1471" i="1"/>
  <c r="AA1472" i="1"/>
  <c r="Z1472" i="1"/>
  <c r="A1473" i="1"/>
  <c r="Q1472" i="1"/>
  <c r="H1472" i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R1472" i="1" l="1"/>
  <c r="S1472" i="1" s="1"/>
  <c r="Y1472" i="1"/>
  <c r="Z1473" i="1"/>
  <c r="AA1473" i="1"/>
  <c r="C1473" i="1"/>
  <c r="Q1473" i="1"/>
  <c r="H1473" i="1"/>
  <c r="A1474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A1475" i="1" l="1"/>
  <c r="Q1474" i="1"/>
  <c r="H1474" i="1"/>
  <c r="Y1473" i="1"/>
  <c r="C1474" i="1"/>
  <c r="AA1474" i="1"/>
  <c r="R1473" i="1"/>
  <c r="S1473" i="1" s="1"/>
  <c r="Z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R1474" i="1" l="1"/>
  <c r="S1474" i="1" s="1"/>
  <c r="C1475" i="1"/>
  <c r="AA1475" i="1"/>
  <c r="Z1475" i="1"/>
  <c r="Y1474" i="1"/>
  <c r="H1475" i="1"/>
  <c r="A1476" i="1"/>
  <c r="Q1475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R1475" i="1"/>
  <c r="S1475" i="1" s="1"/>
  <c r="AA1476" i="1"/>
  <c r="Z1476" i="1"/>
  <c r="Y1475" i="1"/>
  <c r="Q1476" i="1"/>
  <c r="A1477" i="1"/>
  <c r="H1476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R1476" i="1" l="1"/>
  <c r="S1476" i="1" s="1"/>
  <c r="C1477" i="1"/>
  <c r="Y1476" i="1"/>
  <c r="AA1477" i="1"/>
  <c r="Z1477" i="1"/>
  <c r="H1477" i="1"/>
  <c r="A1478" i="1"/>
  <c r="Q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Y1477" i="1" l="1"/>
  <c r="Z1478" i="1"/>
  <c r="AA1478" i="1"/>
  <c r="C1478" i="1"/>
  <c r="R1477" i="1"/>
  <c r="S1477" i="1" s="1"/>
  <c r="A1479" i="1"/>
  <c r="H1478" i="1"/>
  <c r="Q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1480" i="1" l="1"/>
  <c r="Q1479" i="1"/>
  <c r="H1479" i="1"/>
  <c r="Z1479" i="1"/>
  <c r="C1479" i="1"/>
  <c r="AA1479" i="1"/>
  <c r="Y1478" i="1"/>
  <c r="R1478" i="1"/>
  <c r="S1478" i="1" s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C1480" i="1" l="1"/>
  <c r="AA1480" i="1"/>
  <c r="Z1480" i="1"/>
  <c r="R1479" i="1"/>
  <c r="S1479" i="1" s="1"/>
  <c r="Y1479" i="1"/>
  <c r="H1480" i="1"/>
  <c r="A1481" i="1"/>
  <c r="Q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Q1481" i="1" l="1"/>
  <c r="H1481" i="1"/>
  <c r="A1482" i="1"/>
  <c r="R1480" i="1"/>
  <c r="S1480" i="1" s="1"/>
  <c r="Y1480" i="1"/>
  <c r="AA1481" i="1"/>
  <c r="C1481" i="1"/>
  <c r="Z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A1483" i="1" l="1"/>
  <c r="H1482" i="1"/>
  <c r="Q1482" i="1"/>
  <c r="AA1482" i="1"/>
  <c r="R1481" i="1"/>
  <c r="S1481" i="1" s="1"/>
  <c r="Y1481" i="1"/>
  <c r="C1482" i="1"/>
  <c r="Z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R1482" i="1"/>
  <c r="S1482" i="1" s="1"/>
  <c r="Y1482" i="1"/>
  <c r="AA1483" i="1"/>
  <c r="Z1483" i="1"/>
  <c r="Q1483" i="1"/>
  <c r="H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Q1484" i="1" l="1"/>
  <c r="H1484" i="1"/>
  <c r="A1485" i="1"/>
  <c r="Y1483" i="1"/>
  <c r="C1484" i="1"/>
  <c r="AA1484" i="1"/>
  <c r="Z1484" i="1"/>
  <c r="R1483" i="1"/>
  <c r="S1483" i="1" s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Q1485" i="1" l="1"/>
  <c r="H1485" i="1"/>
  <c r="A1486" i="1"/>
  <c r="Z1485" i="1"/>
  <c r="R1484" i="1"/>
  <c r="S1484" i="1" s="1"/>
  <c r="AA1485" i="1"/>
  <c r="Y1484" i="1"/>
  <c r="C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A1487" i="1" l="1"/>
  <c r="H1486" i="1"/>
  <c r="Q1486" i="1"/>
  <c r="R1485" i="1"/>
  <c r="S1485" i="1" s="1"/>
  <c r="Z1486" i="1"/>
  <c r="Y1485" i="1"/>
  <c r="C1486" i="1"/>
  <c r="AA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R1486" i="1" l="1"/>
  <c r="S1486" i="1" s="1"/>
  <c r="Y1486" i="1"/>
  <c r="C1487" i="1"/>
  <c r="AA1487" i="1"/>
  <c r="Z1487" i="1"/>
  <c r="A1488" i="1"/>
  <c r="Q1487" i="1"/>
  <c r="H1487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Y1487" i="1" l="1"/>
  <c r="AA1488" i="1"/>
  <c r="Z1488" i="1"/>
  <c r="C1488" i="1"/>
  <c r="R1487" i="1"/>
  <c r="S1487" i="1" s="1"/>
  <c r="A1489" i="1"/>
  <c r="Q1488" i="1"/>
  <c r="H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Z1489" i="1" l="1"/>
  <c r="R1488" i="1"/>
  <c r="S1488" i="1" s="1"/>
  <c r="Y1488" i="1"/>
  <c r="AA1489" i="1"/>
  <c r="C1489" i="1"/>
  <c r="Q1489" i="1"/>
  <c r="H1489" i="1"/>
  <c r="A1490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A1491" i="1" l="1"/>
  <c r="H1490" i="1"/>
  <c r="Q1490" i="1"/>
  <c r="Y1489" i="1"/>
  <c r="C1490" i="1"/>
  <c r="R1489" i="1"/>
  <c r="S1489" i="1" s="1"/>
  <c r="AA1490" i="1"/>
  <c r="Z1490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AA1491" i="1"/>
  <c r="R1490" i="1"/>
  <c r="S1490" i="1" s="1"/>
  <c r="Z1491" i="1"/>
  <c r="Y1490" i="1"/>
  <c r="A1492" i="1"/>
  <c r="Q1491" i="1"/>
  <c r="H1491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Z1492" i="1" l="1"/>
  <c r="R1491" i="1"/>
  <c r="S1491" i="1" s="1"/>
  <c r="Y1491" i="1"/>
  <c r="AA1492" i="1"/>
  <c r="C1492" i="1"/>
  <c r="H1492" i="1"/>
  <c r="A1493" i="1"/>
  <c r="Q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Q1493" i="1" l="1"/>
  <c r="A1494" i="1"/>
  <c r="H1493" i="1"/>
  <c r="Y1492" i="1"/>
  <c r="AA1493" i="1"/>
  <c r="Z1493" i="1"/>
  <c r="R1492" i="1"/>
  <c r="S1492" i="1" s="1"/>
  <c r="C1493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A1495" i="1" l="1"/>
  <c r="Q1494" i="1"/>
  <c r="H1494" i="1"/>
  <c r="R1493" i="1"/>
  <c r="S1493" i="1" s="1"/>
  <c r="Z1494" i="1"/>
  <c r="AA1494" i="1"/>
  <c r="Y1493" i="1"/>
  <c r="C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Z1495" i="1" l="1"/>
  <c r="R1494" i="1"/>
  <c r="S1494" i="1" s="1"/>
  <c r="Y1494" i="1"/>
  <c r="AA1495" i="1"/>
  <c r="C1495" i="1"/>
  <c r="A1496" i="1"/>
  <c r="Q1495" i="1"/>
  <c r="H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Y1495" i="1" l="1"/>
  <c r="C1496" i="1"/>
  <c r="AA1496" i="1"/>
  <c r="Z1496" i="1"/>
  <c r="R1495" i="1"/>
  <c r="S1495" i="1" s="1"/>
  <c r="Q1496" i="1"/>
  <c r="H1496" i="1"/>
  <c r="A1497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C1497" i="1" l="1"/>
  <c r="Z1497" i="1"/>
  <c r="R1496" i="1"/>
  <c r="S1496" i="1" s="1"/>
  <c r="Y1496" i="1"/>
  <c r="AA1497" i="1"/>
  <c r="Q1497" i="1"/>
  <c r="H1497" i="1"/>
  <c r="A1498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R1497" i="1"/>
  <c r="S1497" i="1" s="1"/>
  <c r="Y1497" i="1"/>
  <c r="C1498" i="1"/>
  <c r="AA1498" i="1"/>
  <c r="Z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Z1499" i="1" l="1"/>
  <c r="C1499" i="1"/>
  <c r="AA1499" i="1"/>
  <c r="R1498" i="1"/>
  <c r="S1498" i="1" s="1"/>
  <c r="Y1498" i="1"/>
  <c r="A1500" i="1"/>
  <c r="H1499" i="1"/>
  <c r="Q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Q1500" i="1" l="1"/>
  <c r="A1501" i="1"/>
  <c r="H1500" i="1"/>
  <c r="Z1500" i="1"/>
  <c r="R1499" i="1"/>
  <c r="S1499" i="1" s="1"/>
  <c r="Y1499" i="1"/>
  <c r="C1500" i="1"/>
  <c r="AA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A1502" i="1" l="1"/>
  <c r="Q1501" i="1"/>
  <c r="H1501" i="1"/>
  <c r="Z1501" i="1"/>
  <c r="R1500" i="1"/>
  <c r="S1500" i="1" s="1"/>
  <c r="Y1500" i="1"/>
  <c r="AA1501" i="1"/>
  <c r="C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AA1502" i="1" l="1"/>
  <c r="R1501" i="1"/>
  <c r="S1501" i="1" s="1"/>
  <c r="Z1502" i="1"/>
  <c r="Y1501" i="1"/>
  <c r="C1502" i="1"/>
  <c r="Q1502" i="1"/>
  <c r="A1503" i="1"/>
  <c r="H1502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C1503" i="1" l="1"/>
  <c r="AA1503" i="1"/>
  <c r="Z1503" i="1"/>
  <c r="R1502" i="1"/>
  <c r="S1502" i="1" s="1"/>
  <c r="Y1502" i="1"/>
  <c r="Q1503" i="1"/>
  <c r="H1503" i="1"/>
  <c r="A1504" i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Z1504" i="1" l="1"/>
  <c r="R1503" i="1"/>
  <c r="S1503" i="1" s="1"/>
  <c r="C1504" i="1"/>
  <c r="AA1504" i="1"/>
  <c r="Y1503" i="1"/>
  <c r="H1504" i="1"/>
  <c r="A1505" i="1"/>
  <c r="Q1504" i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Z1505" i="1" l="1"/>
  <c r="AA1505" i="1"/>
  <c r="C1505" i="1"/>
  <c r="R1504" i="1"/>
  <c r="S1504" i="1" s="1"/>
  <c r="Y1504" i="1"/>
  <c r="A1506" i="1"/>
  <c r="Q1505" i="1"/>
  <c r="H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Q1506" i="1" l="1"/>
  <c r="H1506" i="1"/>
  <c r="A1507" i="1"/>
  <c r="Y1505" i="1"/>
  <c r="C1506" i="1"/>
  <c r="AA1506" i="1"/>
  <c r="R1505" i="1"/>
  <c r="S1505" i="1" s="1"/>
  <c r="Z1506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H1507" i="1" l="1"/>
  <c r="Q1507" i="1"/>
  <c r="A1508" i="1"/>
  <c r="C1507" i="1"/>
  <c r="AA1507" i="1"/>
  <c r="Z1507" i="1"/>
  <c r="R1506" i="1"/>
  <c r="S1506" i="1" s="1"/>
  <c r="Y1506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H1508" i="1"/>
  <c r="Q1508" i="1"/>
  <c r="Z1508" i="1"/>
  <c r="C1508" i="1"/>
  <c r="R1507" i="1"/>
  <c r="S1507" i="1" s="1"/>
  <c r="Y1507" i="1"/>
  <c r="AA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C1509" i="1" l="1"/>
  <c r="R1508" i="1"/>
  <c r="S1508" i="1" s="1"/>
  <c r="AA1509" i="1"/>
  <c r="Z1509" i="1"/>
  <c r="Y1508" i="1"/>
  <c r="Q1509" i="1"/>
  <c r="H1509" i="1"/>
  <c r="A1510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A1511" i="1" l="1"/>
  <c r="H1510" i="1"/>
  <c r="Q1510" i="1"/>
  <c r="AA1510" i="1"/>
  <c r="R1509" i="1"/>
  <c r="S1509" i="1" s="1"/>
  <c r="Z1510" i="1"/>
  <c r="Y1509" i="1"/>
  <c r="C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Z1511" i="1" l="1"/>
  <c r="C1511" i="1"/>
  <c r="AA1511" i="1"/>
  <c r="R1510" i="1"/>
  <c r="S1510" i="1" s="1"/>
  <c r="Y1510" i="1"/>
  <c r="A1512" i="1"/>
  <c r="Q1511" i="1"/>
  <c r="H1511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Z1512" i="1" l="1"/>
  <c r="C1512" i="1"/>
  <c r="AA1512" i="1"/>
  <c r="R1511" i="1"/>
  <c r="S1511" i="1" s="1"/>
  <c r="Y1511" i="1"/>
  <c r="A1513" i="1"/>
  <c r="Q1512" i="1"/>
  <c r="H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Y1512" i="1" l="1"/>
  <c r="AA1513" i="1"/>
  <c r="Z1513" i="1"/>
  <c r="R1512" i="1"/>
  <c r="S1512" i="1" s="1"/>
  <c r="C1513" i="1"/>
  <c r="Q1513" i="1"/>
  <c r="H1513" i="1"/>
  <c r="A1514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H1514" i="1" l="1"/>
  <c r="Q1514" i="1"/>
  <c r="A1515" i="1"/>
  <c r="AA1514" i="1"/>
  <c r="R1513" i="1"/>
  <c r="S1513" i="1" s="1"/>
  <c r="Z1514" i="1"/>
  <c r="Y1513" i="1"/>
  <c r="C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Q1515" i="1" l="1"/>
  <c r="A1516" i="1"/>
  <c r="H1515" i="1"/>
  <c r="C1515" i="1"/>
  <c r="AA1515" i="1"/>
  <c r="R1514" i="1"/>
  <c r="S1514" i="1" s="1"/>
  <c r="Y1514" i="1"/>
  <c r="Z1515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Q1516" i="1" l="1"/>
  <c r="H1516" i="1"/>
  <c r="A1517" i="1"/>
  <c r="R1515" i="1"/>
  <c r="S1515" i="1" s="1"/>
  <c r="Y1515" i="1"/>
  <c r="C1516" i="1"/>
  <c r="AA1516" i="1"/>
  <c r="Z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H1517" i="1" l="1"/>
  <c r="A1518" i="1"/>
  <c r="Q1517" i="1"/>
  <c r="AA1517" i="1"/>
  <c r="Z1517" i="1"/>
  <c r="C1517" i="1"/>
  <c r="R1516" i="1"/>
  <c r="S1516" i="1" s="1"/>
  <c r="Y1516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AA1518" i="1" l="1"/>
  <c r="R1517" i="1"/>
  <c r="S1517" i="1" s="1"/>
  <c r="Y1517" i="1"/>
  <c r="C1518" i="1"/>
  <c r="Z1518" i="1"/>
  <c r="H1518" i="1"/>
  <c r="Q1518" i="1"/>
  <c r="A1519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AA1519" i="1" l="1"/>
  <c r="C1519" i="1"/>
  <c r="Z1519" i="1"/>
  <c r="R1518" i="1"/>
  <c r="S1518" i="1" s="1"/>
  <c r="Y1518" i="1"/>
  <c r="Q1519" i="1"/>
  <c r="H1519" i="1"/>
  <c r="A1520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Q1520" i="1" l="1"/>
  <c r="H1520" i="1"/>
  <c r="A1521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Q1521" i="1" l="1"/>
  <c r="H1521" i="1"/>
  <c r="A1522" i="1"/>
  <c r="R1520" i="1"/>
  <c r="S1520" i="1" s="1"/>
  <c r="Y1520" i="1"/>
  <c r="Z1521" i="1"/>
  <c r="C1521" i="1"/>
  <c r="AA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H1522" i="1" l="1"/>
  <c r="Q1522" i="1"/>
  <c r="A1523" i="1"/>
  <c r="C1522" i="1"/>
  <c r="R1521" i="1"/>
  <c r="S1521" i="1" s="1"/>
  <c r="Z1522" i="1"/>
  <c r="Y1521" i="1"/>
  <c r="AA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Q1523" i="1" l="1"/>
  <c r="H1523" i="1"/>
  <c r="A1524" i="1"/>
  <c r="R1522" i="1"/>
  <c r="S1522" i="1" s="1"/>
  <c r="C1523" i="1"/>
  <c r="AA1523" i="1"/>
  <c r="Z1523" i="1"/>
  <c r="Y1522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A1525" i="1" l="1"/>
  <c r="Q1524" i="1"/>
  <c r="H1524" i="1"/>
  <c r="C1524" i="1"/>
  <c r="AA1524" i="1"/>
  <c r="Z1524" i="1"/>
  <c r="R1523" i="1"/>
  <c r="S1523" i="1" s="1"/>
  <c r="Y1523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Y1524" i="1" l="1"/>
  <c r="AA1525" i="1"/>
  <c r="C1525" i="1"/>
  <c r="Z1525" i="1"/>
  <c r="R1524" i="1"/>
  <c r="S1524" i="1" s="1"/>
  <c r="Q1525" i="1"/>
  <c r="A1526" i="1"/>
  <c r="H1525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A1527" i="1" l="1"/>
  <c r="H1526" i="1"/>
  <c r="Q1526" i="1"/>
  <c r="R1525" i="1"/>
  <c r="S1525" i="1" s="1"/>
  <c r="Y1525" i="1"/>
  <c r="C1526" i="1"/>
  <c r="AA1526" i="1"/>
  <c r="Z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C1527" i="1" l="1"/>
  <c r="AA1527" i="1"/>
  <c r="R1526" i="1"/>
  <c r="S1526" i="1" s="1"/>
  <c r="Z1527" i="1"/>
  <c r="Y1526" i="1"/>
  <c r="A1528" i="1"/>
  <c r="Q1527" i="1"/>
  <c r="H1527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C1528" i="1"/>
  <c r="Z1528" i="1"/>
  <c r="AA1528" i="1"/>
  <c r="R1527" i="1"/>
  <c r="S1527" i="1" s="1"/>
  <c r="Y1527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Q1529" i="1" l="1"/>
  <c r="H1529" i="1"/>
  <c r="A1530" i="1"/>
  <c r="Z1529" i="1"/>
  <c r="R1528" i="1"/>
  <c r="S1528" i="1" s="1"/>
  <c r="Y1528" i="1"/>
  <c r="C1529" i="1"/>
  <c r="AA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A1531" i="1" l="1"/>
  <c r="Q1530" i="1"/>
  <c r="H1530" i="1"/>
  <c r="R1529" i="1"/>
  <c r="S1529" i="1" s="1"/>
  <c r="Z1530" i="1"/>
  <c r="C1530" i="1"/>
  <c r="AA1530" i="1"/>
  <c r="Y1529" i="1"/>
  <c r="L1385" i="1"/>
  <c r="O1385" i="1" s="1"/>
  <c r="P1385" i="1" s="1"/>
  <c r="I1389" i="1"/>
  <c r="J1388" i="1"/>
  <c r="K1388" i="1" s="1"/>
  <c r="D1386" i="1"/>
  <c r="F1386" i="1" s="1"/>
  <c r="G1385" i="1"/>
  <c r="T1570" i="1"/>
  <c r="C1531" i="1" l="1"/>
  <c r="AA1531" i="1"/>
  <c r="R1530" i="1"/>
  <c r="S1530" i="1" s="1"/>
  <c r="Y1530" i="1"/>
  <c r="Z1531" i="1"/>
  <c r="A1532" i="1"/>
  <c r="Q1531" i="1"/>
  <c r="H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Q1532" i="1" l="1"/>
  <c r="A1533" i="1"/>
  <c r="H1532" i="1"/>
  <c r="C1532" i="1"/>
  <c r="AA1532" i="1"/>
  <c r="Z1532" i="1"/>
  <c r="R1531" i="1"/>
  <c r="S1531" i="1" s="1"/>
  <c r="Y1531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A1534" i="1"/>
  <c r="H1533" i="1"/>
  <c r="C1533" i="1"/>
  <c r="R1532" i="1"/>
  <c r="S1532" i="1" s="1"/>
  <c r="Y1532" i="1"/>
  <c r="AA1533" i="1"/>
  <c r="Z1533" i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C1534" i="1"/>
  <c r="Y1533" i="1"/>
  <c r="Z1534" i="1"/>
  <c r="AA1534" i="1"/>
  <c r="R1533" i="1"/>
  <c r="S1533" i="1" s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AA1535" i="1"/>
  <c r="Z1535" i="1"/>
  <c r="R1534" i="1"/>
  <c r="S1534" i="1" s="1"/>
  <c r="Y1534" i="1"/>
  <c r="A1536" i="1"/>
  <c r="Q1535" i="1"/>
  <c r="H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H1536" i="1" l="1"/>
  <c r="A1537" i="1"/>
  <c r="Q1536" i="1"/>
  <c r="Z1536" i="1"/>
  <c r="R1535" i="1"/>
  <c r="S1535" i="1" s="1"/>
  <c r="Y1535" i="1"/>
  <c r="C1536" i="1"/>
  <c r="AA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Z1537" i="1" l="1"/>
  <c r="Y1536" i="1"/>
  <c r="R1536" i="1"/>
  <c r="S1536" i="1" s="1"/>
  <c r="AA1537" i="1"/>
  <c r="C1537" i="1"/>
  <c r="H1537" i="1"/>
  <c r="A1538" i="1"/>
  <c r="Q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C1538" i="1" l="1"/>
  <c r="AA1538" i="1"/>
  <c r="Y1537" i="1"/>
  <c r="R1537" i="1"/>
  <c r="S1537" i="1" s="1"/>
  <c r="Z1538" i="1"/>
  <c r="A1539" i="1"/>
  <c r="Q1538" i="1"/>
  <c r="H1538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H1539" i="1" l="1"/>
  <c r="A1540" i="1"/>
  <c r="Q1539" i="1"/>
  <c r="C1539" i="1"/>
  <c r="AA1539" i="1"/>
  <c r="Z1539" i="1"/>
  <c r="R1538" i="1"/>
  <c r="S1538" i="1" s="1"/>
  <c r="Y1538" i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R1539" i="1" l="1"/>
  <c r="S1539" i="1" s="1"/>
  <c r="Y1539" i="1"/>
  <c r="C1540" i="1"/>
  <c r="AA1540" i="1"/>
  <c r="Z1540" i="1"/>
  <c r="A1541" i="1"/>
  <c r="Q1540" i="1"/>
  <c r="H1540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Z1541" i="1" l="1"/>
  <c r="R1540" i="1"/>
  <c r="S1540" i="1" s="1"/>
  <c r="Y1540" i="1"/>
  <c r="C1541" i="1"/>
  <c r="AA1541" i="1"/>
  <c r="Q1541" i="1"/>
  <c r="H1541" i="1"/>
  <c r="A1542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H1542" i="1" l="1"/>
  <c r="Q1542" i="1"/>
  <c r="A1543" i="1"/>
  <c r="AA1542" i="1"/>
  <c r="R1541" i="1"/>
  <c r="S1541" i="1" s="1"/>
  <c r="Y1541" i="1"/>
  <c r="C1542" i="1"/>
  <c r="Z1542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H1543" i="1" l="1"/>
  <c r="Q1543" i="1"/>
  <c r="A1544" i="1"/>
  <c r="Z1543" i="1"/>
  <c r="C1543" i="1"/>
  <c r="AA1543" i="1"/>
  <c r="R1542" i="1"/>
  <c r="S1542" i="1" s="1"/>
  <c r="Y1542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Z1544" i="1" l="1"/>
  <c r="R1543" i="1"/>
  <c r="S1543" i="1" s="1"/>
  <c r="C1544" i="1"/>
  <c r="AA1544" i="1"/>
  <c r="Y1543" i="1"/>
  <c r="A1545" i="1"/>
  <c r="Q1544" i="1"/>
  <c r="H1544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Z1545" i="1" l="1"/>
  <c r="Y1544" i="1"/>
  <c r="R1544" i="1"/>
  <c r="S1544" i="1" s="1"/>
  <c r="AA1545" i="1"/>
  <c r="C1545" i="1"/>
  <c r="Q1545" i="1"/>
  <c r="H1545" i="1"/>
  <c r="A1546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Q1546" i="1" l="1"/>
  <c r="A1547" i="1"/>
  <c r="H1546" i="1"/>
  <c r="AA1546" i="1"/>
  <c r="Y1545" i="1"/>
  <c r="C1546" i="1"/>
  <c r="Z1546" i="1"/>
  <c r="R1545" i="1"/>
  <c r="S1545" i="1" s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H1547" i="1" l="1"/>
  <c r="A1548" i="1"/>
  <c r="Q1547" i="1"/>
  <c r="Z1547" i="1"/>
  <c r="R1546" i="1"/>
  <c r="S1546" i="1" s="1"/>
  <c r="Y1546" i="1"/>
  <c r="AA1547" i="1"/>
  <c r="C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Z1548" i="1" l="1"/>
  <c r="R1547" i="1"/>
  <c r="S1547" i="1" s="1"/>
  <c r="Y1547" i="1"/>
  <c r="C1548" i="1"/>
  <c r="AA1548" i="1"/>
  <c r="A1549" i="1"/>
  <c r="Q1548" i="1"/>
  <c r="H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Z1549" i="1" l="1"/>
  <c r="Y1548" i="1"/>
  <c r="AA1549" i="1"/>
  <c r="C1549" i="1"/>
  <c r="R1548" i="1"/>
  <c r="S1548" i="1" s="1"/>
  <c r="H1549" i="1"/>
  <c r="A1550" i="1"/>
  <c r="Q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AA1550" i="1" l="1"/>
  <c r="R1549" i="1"/>
  <c r="S1549" i="1" s="1"/>
  <c r="Z1550" i="1"/>
  <c r="Y1549" i="1"/>
  <c r="C1550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C1551" i="1" l="1"/>
  <c r="AA1551" i="1"/>
  <c r="Y1550" i="1"/>
  <c r="Z1551" i="1"/>
  <c r="R1550" i="1"/>
  <c r="S1550" i="1" s="1"/>
  <c r="A1552" i="1"/>
  <c r="Q1551" i="1"/>
  <c r="H1551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Q1552" i="1" l="1"/>
  <c r="H1552" i="1"/>
  <c r="A1553" i="1"/>
  <c r="Z1552" i="1"/>
  <c r="C1552" i="1"/>
  <c r="AA1552" i="1"/>
  <c r="Y1551" i="1"/>
  <c r="R1551" i="1"/>
  <c r="S1551" i="1" s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H1553" i="1" l="1"/>
  <c r="A1554" i="1"/>
  <c r="Q1553" i="1"/>
  <c r="Y1552" i="1"/>
  <c r="AA1553" i="1"/>
  <c r="C1553" i="1"/>
  <c r="R1552" i="1"/>
  <c r="S1552" i="1" s="1"/>
  <c r="Z1553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H1554" i="1" l="1"/>
  <c r="Q1554" i="1"/>
  <c r="A1555" i="1"/>
  <c r="Y1553" i="1"/>
  <c r="C1554" i="1"/>
  <c r="AA1554" i="1"/>
  <c r="R1553" i="1"/>
  <c r="S1553" i="1" s="1"/>
  <c r="Z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Z1555" i="1"/>
  <c r="R1554" i="1"/>
  <c r="S1554" i="1" s="1"/>
  <c r="Y1554" i="1"/>
  <c r="C1555" i="1"/>
  <c r="AA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Z1556" i="1" l="1"/>
  <c r="C1556" i="1"/>
  <c r="AA1556" i="1"/>
  <c r="R1555" i="1"/>
  <c r="S1555" i="1" s="1"/>
  <c r="Y1555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Y1556" i="1" l="1"/>
  <c r="R1556" i="1"/>
  <c r="S1556" i="1" s="1"/>
  <c r="C1557" i="1"/>
  <c r="Z1557" i="1"/>
  <c r="AA1557" i="1"/>
  <c r="Q1557" i="1"/>
  <c r="A1558" i="1"/>
  <c r="H1557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A1559" i="1" l="1"/>
  <c r="Q1558" i="1"/>
  <c r="H1558" i="1"/>
  <c r="R1557" i="1"/>
  <c r="S1557" i="1" s="1"/>
  <c r="Y1557" i="1"/>
  <c r="Z1558" i="1"/>
  <c r="AA1558" i="1"/>
  <c r="C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AA1559" i="1" l="1"/>
  <c r="Z1559" i="1"/>
  <c r="Y1558" i="1"/>
  <c r="R1558" i="1"/>
  <c r="S1558" i="1" s="1"/>
  <c r="C1559" i="1"/>
  <c r="A1560" i="1"/>
  <c r="Q1559" i="1"/>
  <c r="H1559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Q1560" i="1"/>
  <c r="H1560" i="1"/>
  <c r="C1560" i="1"/>
  <c r="AA1560" i="1"/>
  <c r="Y1559" i="1"/>
  <c r="Z1560" i="1"/>
  <c r="R1559" i="1"/>
  <c r="S1559" i="1" s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AA1561" i="1" l="1"/>
  <c r="C1561" i="1"/>
  <c r="Z1561" i="1"/>
  <c r="R1560" i="1"/>
  <c r="S1560" i="1" s="1"/>
  <c r="Y1560" i="1"/>
  <c r="H1561" i="1"/>
  <c r="A1562" i="1"/>
  <c r="Q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AA1562" i="1" l="1"/>
  <c r="Z1562" i="1"/>
  <c r="R1561" i="1"/>
  <c r="S1561" i="1" s="1"/>
  <c r="Y1561" i="1"/>
  <c r="C1562" i="1"/>
  <c r="A1563" i="1"/>
  <c r="H1562" i="1"/>
  <c r="Q1562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A1564" i="1" l="1"/>
  <c r="Q1563" i="1"/>
  <c r="H1563" i="1"/>
  <c r="Z1563" i="1"/>
  <c r="R1562" i="1"/>
  <c r="S1562" i="1" s="1"/>
  <c r="Y1562" i="1"/>
  <c r="C1563" i="1"/>
  <c r="AA1563" i="1"/>
  <c r="N1417" i="1"/>
  <c r="N1418" i="1" s="1"/>
  <c r="N1419" i="1" s="1"/>
  <c r="N1420" i="1" s="1"/>
  <c r="L1418" i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C1564" i="1" l="1"/>
  <c r="AA1564" i="1"/>
  <c r="Z1564" i="1"/>
  <c r="R1563" i="1"/>
  <c r="S1563" i="1" s="1"/>
  <c r="Y1563" i="1"/>
  <c r="A1565" i="1"/>
  <c r="Q1564" i="1"/>
  <c r="H1564" i="1"/>
  <c r="O1418" i="1"/>
  <c r="P1418" i="1" s="1"/>
  <c r="X1418" i="1" s="1"/>
  <c r="B1418" i="1" s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AA1565" i="1" l="1"/>
  <c r="C1565" i="1"/>
  <c r="Z1565" i="1"/>
  <c r="R1564" i="1"/>
  <c r="S1564" i="1" s="1"/>
  <c r="Y1564" i="1"/>
  <c r="H1565" i="1"/>
  <c r="A1566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C1566" i="1" l="1"/>
  <c r="AA1566" i="1"/>
  <c r="Y1565" i="1"/>
  <c r="Z1566" i="1"/>
  <c r="R1565" i="1"/>
  <c r="S1565" i="1" s="1"/>
  <c r="A1567" i="1"/>
  <c r="H1566" i="1"/>
  <c r="Q1566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A1567" i="1" l="1"/>
  <c r="Z1567" i="1"/>
  <c r="Y1566" i="1"/>
  <c r="R1566" i="1"/>
  <c r="S1566" i="1" s="1"/>
  <c r="C1567" i="1"/>
  <c r="H1567" i="1"/>
  <c r="A1568" i="1"/>
  <c r="Q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C1568" i="1" l="1"/>
  <c r="U1568" i="1"/>
  <c r="W1568" i="1" s="1"/>
  <c r="AA1568" i="1"/>
  <c r="Z1568" i="1"/>
  <c r="R1567" i="1"/>
  <c r="Q1568" i="1"/>
  <c r="H1568" i="1"/>
  <c r="A1569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Q1569" i="1" l="1"/>
  <c r="H1569" i="1"/>
  <c r="A1570" i="1"/>
  <c r="Z1569" i="1"/>
  <c r="AA1569" i="1"/>
  <c r="R1568" i="1"/>
  <c r="S1568" i="1" s="1"/>
  <c r="Y1568" i="1"/>
  <c r="C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H1570" i="1"/>
  <c r="Q1570" i="1"/>
  <c r="Y1569" i="1"/>
  <c r="AA1570" i="1"/>
  <c r="Z1570" i="1"/>
  <c r="C1570" i="1"/>
  <c r="R1569" i="1"/>
  <c r="S1569" i="1" s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R1570" i="1" l="1"/>
  <c r="S1570" i="1" s="1"/>
  <c r="Y1570" i="1"/>
  <c r="AA1571" i="1"/>
  <c r="Z1571" i="1"/>
  <c r="C1571" i="1"/>
  <c r="Q1571" i="1"/>
  <c r="A1572" i="1"/>
  <c r="H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A1573" i="1" l="1"/>
  <c r="Q1572" i="1"/>
  <c r="H1572" i="1"/>
  <c r="C1572" i="1"/>
  <c r="AA1572" i="1"/>
  <c r="Z1572" i="1"/>
  <c r="R1571" i="1"/>
  <c r="S1571" i="1" s="1"/>
  <c r="Y1571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R1572" i="1" l="1"/>
  <c r="S1572" i="1" s="1"/>
  <c r="Y1572" i="1"/>
  <c r="AA1573" i="1"/>
  <c r="C1573" i="1"/>
  <c r="Z1573" i="1"/>
  <c r="A1574" i="1"/>
  <c r="Q1573" i="1"/>
  <c r="H1573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C1574" i="1" l="1"/>
  <c r="AA1574" i="1"/>
  <c r="R1573" i="1"/>
  <c r="S1573" i="1" s="1"/>
  <c r="Z1574" i="1"/>
  <c r="Y1573" i="1"/>
  <c r="H1574" i="1"/>
  <c r="A1575" i="1"/>
  <c r="Q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AA1575" i="1" l="1"/>
  <c r="C1575" i="1"/>
  <c r="Z1575" i="1"/>
  <c r="R1574" i="1"/>
  <c r="S1574" i="1" s="1"/>
  <c r="Y1574" i="1"/>
  <c r="A1576" i="1"/>
  <c r="H1575" i="1"/>
  <c r="Q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Y1575" i="1"/>
  <c r="AA1576" i="1"/>
  <c r="Z1576" i="1"/>
  <c r="R1575" i="1"/>
  <c r="S1575" i="1" s="1"/>
  <c r="H1576" i="1"/>
  <c r="A1577" i="1"/>
  <c r="Q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Q1577" i="1" l="1"/>
  <c r="H1577" i="1"/>
  <c r="A1578" i="1"/>
  <c r="C1577" i="1"/>
  <c r="Y1576" i="1"/>
  <c r="R1576" i="1"/>
  <c r="S1576" i="1" s="1"/>
  <c r="Z1577" i="1"/>
  <c r="AA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C1578" i="1"/>
  <c r="AA1578" i="1"/>
  <c r="Y1577" i="1"/>
  <c r="R1577" i="1"/>
  <c r="S1577" i="1" s="1"/>
  <c r="Z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Z1579" i="1" l="1"/>
  <c r="R1578" i="1"/>
  <c r="S1578" i="1" s="1"/>
  <c r="C1579" i="1"/>
  <c r="AA1579" i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A1581" i="1" l="1"/>
  <c r="H1580" i="1"/>
  <c r="Q1580" i="1"/>
  <c r="Z1580" i="1"/>
  <c r="R1579" i="1"/>
  <c r="S1579" i="1" s="1"/>
  <c r="Y1579" i="1"/>
  <c r="C1580" i="1"/>
  <c r="AA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AA1581" i="1" l="1"/>
  <c r="Z1581" i="1"/>
  <c r="C1581" i="1"/>
  <c r="R1580" i="1"/>
  <c r="S1580" i="1" s="1"/>
  <c r="Y1580" i="1"/>
  <c r="Q1581" i="1"/>
  <c r="H1581" i="1"/>
  <c r="A1582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A1583" i="1" l="1"/>
  <c r="H1582" i="1"/>
  <c r="Q1582" i="1"/>
  <c r="AA1582" i="1"/>
  <c r="Y1581" i="1"/>
  <c r="C1582" i="1"/>
  <c r="R1581" i="1"/>
  <c r="S1581" i="1" s="1"/>
  <c r="Z1582" i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AA1583" i="1" l="1"/>
  <c r="C1583" i="1"/>
  <c r="R1582" i="1"/>
  <c r="S1582" i="1" s="1"/>
  <c r="Y1582" i="1"/>
  <c r="Z1583" i="1"/>
  <c r="Q1583" i="1"/>
  <c r="H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A1585" i="1" l="1"/>
  <c r="H1584" i="1"/>
  <c r="Q1584" i="1"/>
  <c r="C1584" i="1"/>
  <c r="AA1584" i="1"/>
  <c r="Z1584" i="1"/>
  <c r="R1583" i="1"/>
  <c r="S1583" i="1" s="1"/>
  <c r="Y1583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AA1585" i="1" l="1"/>
  <c r="C1585" i="1"/>
  <c r="Z1585" i="1"/>
  <c r="R1584" i="1"/>
  <c r="S1584" i="1" s="1"/>
  <c r="Y1584" i="1"/>
  <c r="Q1585" i="1"/>
  <c r="A1586" i="1"/>
  <c r="H1585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Y1585" i="1" l="1"/>
  <c r="C1586" i="1"/>
  <c r="AA1586" i="1"/>
  <c r="R1585" i="1"/>
  <c r="S1585" i="1" s="1"/>
  <c r="Z1586" i="1"/>
  <c r="H1586" i="1"/>
  <c r="Q1586" i="1"/>
  <c r="A1587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Q1587" i="1" l="1"/>
  <c r="H1587" i="1"/>
  <c r="A1588" i="1"/>
  <c r="R1586" i="1"/>
  <c r="S1586" i="1" s="1"/>
  <c r="Z1587" i="1"/>
  <c r="C1587" i="1"/>
  <c r="AA1587" i="1"/>
  <c r="Y1586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A1589" i="1" l="1"/>
  <c r="Q1588" i="1"/>
  <c r="H1588" i="1"/>
  <c r="AA1588" i="1"/>
  <c r="Z1588" i="1"/>
  <c r="Y1587" i="1"/>
  <c r="C1588" i="1"/>
  <c r="R1587" i="1"/>
  <c r="S1587" i="1" s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Z1589" i="1" l="1"/>
  <c r="R1588" i="1"/>
  <c r="S1588" i="1" s="1"/>
  <c r="Y1588" i="1"/>
  <c r="AA1589" i="1"/>
  <c r="C1589" i="1"/>
  <c r="H1589" i="1"/>
  <c r="A1590" i="1"/>
  <c r="Q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Z1590" i="1" l="1"/>
  <c r="Y1589" i="1"/>
  <c r="AA1590" i="1"/>
  <c r="R1589" i="1"/>
  <c r="S1589" i="1" s="1"/>
  <c r="C1590" i="1"/>
  <c r="A1591" i="1"/>
  <c r="H1590" i="1"/>
  <c r="Q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Z1591" i="1" l="1"/>
  <c r="C1591" i="1"/>
  <c r="AA1591" i="1"/>
  <c r="R1590" i="1"/>
  <c r="S1590" i="1" s="1"/>
  <c r="Y1590" i="1"/>
  <c r="A1592" i="1"/>
  <c r="Q1591" i="1"/>
  <c r="H1591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Y1591" i="1" l="1"/>
  <c r="AA1592" i="1"/>
  <c r="Z1592" i="1"/>
  <c r="R1591" i="1"/>
  <c r="S1591" i="1" s="1"/>
  <c r="C1592" i="1"/>
  <c r="A1593" i="1"/>
  <c r="H1592" i="1"/>
  <c r="Q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Z1593" i="1" l="1"/>
  <c r="R1592" i="1"/>
  <c r="S1592" i="1" s="1"/>
  <c r="Y1592" i="1"/>
  <c r="AA1593" i="1"/>
  <c r="C1593" i="1"/>
  <c r="Q1593" i="1"/>
  <c r="H1593" i="1"/>
  <c r="A1594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A1594" i="1" l="1"/>
  <c r="R1593" i="1"/>
  <c r="S1593" i="1" s="1"/>
  <c r="Z1594" i="1"/>
  <c r="Y1593" i="1"/>
  <c r="C1594" i="1"/>
  <c r="A1595" i="1"/>
  <c r="H1594" i="1"/>
  <c r="Q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Z1595" i="1" l="1"/>
  <c r="R1594" i="1"/>
  <c r="S1594" i="1" s="1"/>
  <c r="C1595" i="1"/>
  <c r="AA1595" i="1"/>
  <c r="Y1594" i="1"/>
  <c r="A1596" i="1"/>
  <c r="Q1595" i="1"/>
  <c r="H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C1596" i="1" l="1"/>
  <c r="AA1596" i="1"/>
  <c r="Z1596" i="1"/>
  <c r="Y1595" i="1"/>
  <c r="R1595" i="1"/>
  <c r="S1595" i="1" s="1"/>
  <c r="A1597" i="1"/>
  <c r="Q1596" i="1"/>
  <c r="H1596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Z1597" i="1" l="1"/>
  <c r="R1596" i="1"/>
  <c r="S1596" i="1" s="1"/>
  <c r="AA1597" i="1"/>
  <c r="C1597" i="1"/>
  <c r="Y1596" i="1"/>
  <c r="Q1597" i="1"/>
  <c r="H1597" i="1"/>
  <c r="A1598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A1599" i="1" l="1"/>
  <c r="H1598" i="1"/>
  <c r="Q1598" i="1"/>
  <c r="Z1598" i="1"/>
  <c r="Y1597" i="1"/>
  <c r="C1598" i="1"/>
  <c r="AA1598" i="1"/>
  <c r="R1597" i="1"/>
  <c r="S1597" i="1" s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C1599" i="1" l="1"/>
  <c r="AA1599" i="1"/>
  <c r="Z1599" i="1"/>
  <c r="R1598" i="1"/>
  <c r="S1598" i="1" s="1"/>
  <c r="Y1598" i="1"/>
  <c r="H1599" i="1"/>
  <c r="Q1599" i="1"/>
  <c r="A1600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A1601" i="1" l="1"/>
  <c r="Q1600" i="1"/>
  <c r="H1600" i="1"/>
  <c r="R1599" i="1"/>
  <c r="S1599" i="1" s="1"/>
  <c r="Y1599" i="1"/>
  <c r="C1600" i="1"/>
  <c r="AA1600" i="1"/>
  <c r="Z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Z1601" i="1" l="1"/>
  <c r="R1600" i="1"/>
  <c r="S1600" i="1" s="1"/>
  <c r="AA1601" i="1"/>
  <c r="C1601" i="1"/>
  <c r="Y1600" i="1"/>
  <c r="Q1601" i="1"/>
  <c r="H1601" i="1"/>
  <c r="A1602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A1603" i="1" l="1"/>
  <c r="H1602" i="1"/>
  <c r="Q1602" i="1"/>
  <c r="Y1601" i="1"/>
  <c r="C1602" i="1"/>
  <c r="AA1602" i="1"/>
  <c r="R1601" i="1"/>
  <c r="S1601" i="1" s="1"/>
  <c r="Z1602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C1603" i="1" l="1"/>
  <c r="AA1603" i="1"/>
  <c r="Z1603" i="1"/>
  <c r="R1602" i="1"/>
  <c r="S1602" i="1" s="1"/>
  <c r="Y1602" i="1"/>
  <c r="Q1603" i="1"/>
  <c r="H1603" i="1"/>
  <c r="A1604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AA1604" i="1" l="1"/>
  <c r="R1603" i="1"/>
  <c r="S1603" i="1" s="1"/>
  <c r="Z1604" i="1"/>
  <c r="Y1603" i="1"/>
  <c r="C1604" i="1"/>
  <c r="H1604" i="1"/>
  <c r="A1605" i="1"/>
  <c r="Q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Z1605" i="1" l="1"/>
  <c r="R1604" i="1"/>
  <c r="S1604" i="1" s="1"/>
  <c r="C1605" i="1"/>
  <c r="Y1604" i="1"/>
  <c r="AA1605" i="1"/>
  <c r="H1605" i="1"/>
  <c r="A1606" i="1"/>
  <c r="Q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AA1606" i="1" l="1"/>
  <c r="R1605" i="1"/>
  <c r="S1605" i="1" s="1"/>
  <c r="Y1605" i="1"/>
  <c r="Z1606" i="1"/>
  <c r="C1606" i="1"/>
  <c r="A1607" i="1"/>
  <c r="H1606" i="1"/>
  <c r="Q1606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AA1607" i="1" l="1"/>
  <c r="C1607" i="1"/>
  <c r="Z1607" i="1"/>
  <c r="R1606" i="1"/>
  <c r="S1606" i="1" s="1"/>
  <c r="Y1606" i="1"/>
  <c r="A1608" i="1"/>
  <c r="Q1607" i="1"/>
  <c r="H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Z1608" i="1" l="1"/>
  <c r="Y1607" i="1"/>
  <c r="C1608" i="1"/>
  <c r="R1607" i="1"/>
  <c r="S1607" i="1" s="1"/>
  <c r="AA1608" i="1"/>
  <c r="A1609" i="1"/>
  <c r="Q1608" i="1"/>
  <c r="H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Y1608" i="1" l="1"/>
  <c r="AA1609" i="1"/>
  <c r="C1609" i="1"/>
  <c r="Z1609" i="1"/>
  <c r="R1608" i="1"/>
  <c r="S1608" i="1" s="1"/>
  <c r="Q1609" i="1"/>
  <c r="A1610" i="1"/>
  <c r="H1609" i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R1609" i="1" l="1"/>
  <c r="S1609" i="1" s="1"/>
  <c r="Z1610" i="1"/>
  <c r="Y1609" i="1"/>
  <c r="C1610" i="1"/>
  <c r="AA1610" i="1"/>
  <c r="A1611" i="1"/>
  <c r="H1610" i="1"/>
  <c r="Q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R1610" i="1" l="1"/>
  <c r="S1610" i="1" s="1"/>
  <c r="C1611" i="1"/>
  <c r="AA1611" i="1"/>
  <c r="Z1611" i="1"/>
  <c r="Y1610" i="1"/>
  <c r="A1612" i="1"/>
  <c r="Q1611" i="1"/>
  <c r="H1611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C1612" i="1" l="1"/>
  <c r="AA1612" i="1"/>
  <c r="Z1612" i="1"/>
  <c r="R1611" i="1"/>
  <c r="S1611" i="1" s="1"/>
  <c r="Y1611" i="1"/>
  <c r="Q1612" i="1"/>
  <c r="H1612" i="1"/>
  <c r="A1613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Z1613" i="1" l="1"/>
  <c r="R1612" i="1"/>
  <c r="S1612" i="1" s="1"/>
  <c r="AA1613" i="1"/>
  <c r="C1613" i="1"/>
  <c r="Y1612" i="1"/>
  <c r="Q1613" i="1"/>
  <c r="H1613" i="1"/>
  <c r="A1614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R1613" i="1" l="1"/>
  <c r="S1613" i="1" s="1"/>
  <c r="C1614" i="1"/>
  <c r="AA1614" i="1"/>
  <c r="Z1614" i="1"/>
  <c r="Y1613" i="1"/>
  <c r="H1614" i="1"/>
  <c r="Q1614" i="1"/>
  <c r="A1615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R1614" i="1" l="1"/>
  <c r="S1614" i="1" s="1"/>
  <c r="Y1614" i="1"/>
  <c r="C1615" i="1"/>
  <c r="AA1615" i="1"/>
  <c r="Z1615" i="1"/>
  <c r="Q1615" i="1"/>
  <c r="H1615" i="1"/>
  <c r="A1616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A1617" i="1" l="1"/>
  <c r="Q1616" i="1"/>
  <c r="H1616" i="1"/>
  <c r="Z1616" i="1"/>
  <c r="Y1615" i="1"/>
  <c r="AA1616" i="1"/>
  <c r="C1616" i="1"/>
  <c r="R1615" i="1"/>
  <c r="S1615" i="1" s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AA1617" i="1" l="1"/>
  <c r="Z1617" i="1"/>
  <c r="Y1616" i="1"/>
  <c r="C1617" i="1"/>
  <c r="R1616" i="1"/>
  <c r="S1616" i="1" s="1"/>
  <c r="H1617" i="1"/>
  <c r="Q1617" i="1"/>
  <c r="A1618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1619" i="1" l="1"/>
  <c r="Q1618" i="1"/>
  <c r="H1618" i="1"/>
  <c r="AA1618" i="1"/>
  <c r="R1617" i="1"/>
  <c r="S1617" i="1" s="1"/>
  <c r="Z1618" i="1"/>
  <c r="Y1617" i="1"/>
  <c r="C1618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C1619" i="1" l="1"/>
  <c r="R1618" i="1"/>
  <c r="S1618" i="1" s="1"/>
  <c r="Y1618" i="1"/>
  <c r="AA1619" i="1"/>
  <c r="Z1619" i="1"/>
  <c r="Q1619" i="1"/>
  <c r="H1619" i="1"/>
  <c r="A1620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Q1620" i="1" l="1"/>
  <c r="H1620" i="1"/>
  <c r="A1621" i="1"/>
  <c r="AA1620" i="1"/>
  <c r="R1619" i="1"/>
  <c r="S1619" i="1" s="1"/>
  <c r="C1620" i="1"/>
  <c r="Z1620" i="1"/>
  <c r="Y1619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Q1621" i="1" l="1"/>
  <c r="H1621" i="1"/>
  <c r="A1622" i="1"/>
  <c r="Y1620" i="1"/>
  <c r="C1621" i="1"/>
  <c r="AA1621" i="1"/>
  <c r="Z1621" i="1"/>
  <c r="R1620" i="1"/>
  <c r="S1620" i="1" s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A1623" i="1" l="1"/>
  <c r="Q1622" i="1"/>
  <c r="H1622" i="1"/>
  <c r="Y1621" i="1"/>
  <c r="R1621" i="1"/>
  <c r="S1621" i="1" s="1"/>
  <c r="C1622" i="1"/>
  <c r="AA1622" i="1"/>
  <c r="Z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Z1623" i="1" l="1"/>
  <c r="R1622" i="1"/>
  <c r="S1622" i="1" s="1"/>
  <c r="Y1622" i="1"/>
  <c r="C1623" i="1"/>
  <c r="AA1623" i="1"/>
  <c r="A1624" i="1"/>
  <c r="H1623" i="1"/>
  <c r="Q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Z1624" i="1" l="1"/>
  <c r="R1623" i="1"/>
  <c r="S1623" i="1" s="1"/>
  <c r="Y1623" i="1"/>
  <c r="C1624" i="1"/>
  <c r="AA1624" i="1"/>
  <c r="H1624" i="1"/>
  <c r="A1625" i="1"/>
  <c r="Q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Z1625" i="1" l="1"/>
  <c r="AA1625" i="1"/>
  <c r="R1624" i="1"/>
  <c r="S1624" i="1" s="1"/>
  <c r="Y1624" i="1"/>
  <c r="C1625" i="1"/>
  <c r="H1625" i="1"/>
  <c r="A1626" i="1"/>
  <c r="Q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AA1626" i="1" l="1"/>
  <c r="Y1625" i="1"/>
  <c r="R1625" i="1"/>
  <c r="S1625" i="1" s="1"/>
  <c r="Z1626" i="1"/>
  <c r="C1626" i="1"/>
  <c r="Q1626" i="1"/>
  <c r="A1627" i="1"/>
  <c r="H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Y1626" i="1" l="1"/>
  <c r="Z1627" i="1"/>
  <c r="R1626" i="1"/>
  <c r="S1626" i="1" s="1"/>
  <c r="C1627" i="1"/>
  <c r="AA1627" i="1"/>
  <c r="Q1627" i="1"/>
  <c r="H1627" i="1"/>
  <c r="A1628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AA1628" i="1"/>
  <c r="Z1628" i="1"/>
  <c r="R1627" i="1"/>
  <c r="S1627" i="1" s="1"/>
  <c r="Y1627" i="1"/>
  <c r="H1628" i="1"/>
  <c r="Q1628" i="1"/>
  <c r="A1629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Q1629" i="1" l="1"/>
  <c r="A1630" i="1"/>
  <c r="H1629" i="1"/>
  <c r="Z1629" i="1"/>
  <c r="R1628" i="1"/>
  <c r="S1628" i="1" s="1"/>
  <c r="Y1628" i="1"/>
  <c r="AA1629" i="1"/>
  <c r="C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A1631" i="1" l="1"/>
  <c r="H1630" i="1"/>
  <c r="Q1630" i="1"/>
  <c r="Z1630" i="1"/>
  <c r="C1630" i="1"/>
  <c r="R1629" i="1"/>
  <c r="S1629" i="1" s="1"/>
  <c r="AA1630" i="1"/>
  <c r="Y1629" i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AA1631" i="1"/>
  <c r="C1631" i="1"/>
  <c r="Z1631" i="1"/>
  <c r="A1632" i="1"/>
  <c r="Q1631" i="1"/>
  <c r="H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Q1632" i="1" l="1"/>
  <c r="H1632" i="1"/>
  <c r="A1633" i="1"/>
  <c r="C1632" i="1"/>
  <c r="AA1632" i="1"/>
  <c r="Z1632" i="1"/>
  <c r="R1631" i="1"/>
  <c r="S1631" i="1" s="1"/>
  <c r="Y1631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Q1633" i="1" l="1"/>
  <c r="H1633" i="1"/>
  <c r="A1634" i="1"/>
  <c r="AA1633" i="1"/>
  <c r="C1633" i="1"/>
  <c r="Z1633" i="1"/>
  <c r="R1632" i="1"/>
  <c r="S1632" i="1" s="1"/>
  <c r="Y1632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Z1634" i="1"/>
  <c r="Y1633" i="1"/>
  <c r="R1633" i="1"/>
  <c r="S1633" i="1" s="1"/>
  <c r="C1634" i="1"/>
  <c r="AA1634" i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C1635" i="1" l="1"/>
  <c r="R1634" i="1"/>
  <c r="S1634" i="1" s="1"/>
  <c r="Y1634" i="1"/>
  <c r="AA1635" i="1"/>
  <c r="Z1635" i="1"/>
  <c r="A1636" i="1"/>
  <c r="Q1635" i="1"/>
  <c r="H1635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Y1635" i="1" l="1"/>
  <c r="C1636" i="1"/>
  <c r="AA1636" i="1"/>
  <c r="Z1636" i="1"/>
  <c r="R1635" i="1"/>
  <c r="S1635" i="1" s="1"/>
  <c r="A1637" i="1"/>
  <c r="Q1636" i="1"/>
  <c r="H1636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A1637" i="1" l="1"/>
  <c r="C1637" i="1"/>
  <c r="Z1637" i="1"/>
  <c r="R1636" i="1"/>
  <c r="S1636" i="1" s="1"/>
  <c r="Y1636" i="1"/>
  <c r="H1637" i="1"/>
  <c r="Q1637" i="1"/>
  <c r="A1638" i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R1637" i="1" l="1"/>
  <c r="S1637" i="1" s="1"/>
  <c r="Y1637" i="1"/>
  <c r="C1638" i="1"/>
  <c r="AA1638" i="1"/>
  <c r="Z1638" i="1"/>
  <c r="H1638" i="1"/>
  <c r="Q1638" i="1"/>
  <c r="A1639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A1640" i="1" l="1"/>
  <c r="Q1639" i="1"/>
  <c r="H1639" i="1"/>
  <c r="AA1639" i="1"/>
  <c r="Z1639" i="1"/>
  <c r="C1639" i="1"/>
  <c r="R1638" i="1"/>
  <c r="S1638" i="1" s="1"/>
  <c r="Y1638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Y1639" i="1" l="1"/>
  <c r="R1639" i="1"/>
  <c r="S1639" i="1" s="1"/>
  <c r="C1640" i="1"/>
  <c r="AA1640" i="1"/>
  <c r="Z1640" i="1"/>
  <c r="Q1640" i="1"/>
  <c r="H1640" i="1"/>
  <c r="A1641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AA1641" i="1" l="1"/>
  <c r="R1640" i="1"/>
  <c r="S1640" i="1" s="1"/>
  <c r="Y1640" i="1"/>
  <c r="Z1641" i="1"/>
  <c r="C1641" i="1"/>
  <c r="Q1641" i="1"/>
  <c r="H1641" i="1"/>
  <c r="A1642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A1643" i="1" l="1"/>
  <c r="H1642" i="1"/>
  <c r="Q1642" i="1"/>
  <c r="AA1642" i="1"/>
  <c r="R1641" i="1"/>
  <c r="S1641" i="1" s="1"/>
  <c r="Z1642" i="1"/>
  <c r="C1642" i="1"/>
  <c r="Y1641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Y1642" i="1" l="1"/>
  <c r="C1643" i="1"/>
  <c r="Z1643" i="1"/>
  <c r="R1642" i="1"/>
  <c r="S1642" i="1" s="1"/>
  <c r="AA1643" i="1"/>
  <c r="Q1643" i="1"/>
  <c r="H1643" i="1"/>
  <c r="A1644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H1644" i="1" l="1"/>
  <c r="A1645" i="1"/>
  <c r="Q1644" i="1"/>
  <c r="C1644" i="1"/>
  <c r="Z1644" i="1"/>
  <c r="Y1643" i="1"/>
  <c r="AA1644" i="1"/>
  <c r="R1643" i="1"/>
  <c r="S1643" i="1" s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Z1645" i="1" l="1"/>
  <c r="R1644" i="1"/>
  <c r="S1644" i="1" s="1"/>
  <c r="Y1644" i="1"/>
  <c r="AA1645" i="1"/>
  <c r="C1645" i="1"/>
  <c r="Q1645" i="1"/>
  <c r="A1646" i="1"/>
  <c r="H1645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A1647" i="1" l="1"/>
  <c r="H1646" i="1"/>
  <c r="Q1646" i="1"/>
  <c r="R1645" i="1"/>
  <c r="S1645" i="1" s="1"/>
  <c r="Z1646" i="1"/>
  <c r="Y1645" i="1"/>
  <c r="C1646" i="1"/>
  <c r="AA1646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C1647" i="1" l="1"/>
  <c r="AA1647" i="1"/>
  <c r="Z1647" i="1"/>
  <c r="R1646" i="1"/>
  <c r="S1646" i="1" s="1"/>
  <c r="Y1646" i="1"/>
  <c r="A1648" i="1"/>
  <c r="H1647" i="1"/>
  <c r="Q1647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C1648" i="1" l="1"/>
  <c r="AA1648" i="1"/>
  <c r="Z1648" i="1"/>
  <c r="R1647" i="1"/>
  <c r="S1647" i="1" s="1"/>
  <c r="Y1647" i="1"/>
  <c r="A1649" i="1"/>
  <c r="Q1648" i="1"/>
  <c r="H1648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Z1649" i="1" l="1"/>
  <c r="R1648" i="1"/>
  <c r="S1648" i="1" s="1"/>
  <c r="Y1648" i="1"/>
  <c r="AA1649" i="1"/>
  <c r="C1649" i="1"/>
  <c r="Q1649" i="1"/>
  <c r="H1649" i="1"/>
  <c r="A1650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H1650" i="1" l="1"/>
  <c r="A1651" i="1"/>
  <c r="Q1650" i="1"/>
  <c r="R1649" i="1"/>
  <c r="S1649" i="1" s="1"/>
  <c r="Z1650" i="1"/>
  <c r="Y1649" i="1"/>
  <c r="C1650" i="1"/>
  <c r="AA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A1652" i="1" l="1"/>
  <c r="Q1651" i="1"/>
  <c r="H1651" i="1"/>
  <c r="R1650" i="1"/>
  <c r="S1650" i="1" s="1"/>
  <c r="Y1650" i="1"/>
  <c r="C1651" i="1"/>
  <c r="AA1651" i="1"/>
  <c r="Z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Z1652" i="1" l="1"/>
  <c r="R1651" i="1"/>
  <c r="S1651" i="1" s="1"/>
  <c r="Y1651" i="1"/>
  <c r="C1652" i="1"/>
  <c r="AA1652" i="1"/>
  <c r="A1653" i="1"/>
  <c r="Q1652" i="1"/>
  <c r="H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H1653" i="1" l="1"/>
  <c r="A1654" i="1"/>
  <c r="Q1653" i="1"/>
  <c r="AA1653" i="1"/>
  <c r="Z1653" i="1"/>
  <c r="R1652" i="1"/>
  <c r="S1652" i="1" s="1"/>
  <c r="Y1652" i="1"/>
  <c r="C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AA1654" i="1" l="1"/>
  <c r="C1654" i="1"/>
  <c r="R1653" i="1"/>
  <c r="S1653" i="1" s="1"/>
  <c r="Y1653" i="1"/>
  <c r="Z1654" i="1"/>
  <c r="A1655" i="1"/>
  <c r="H1654" i="1"/>
  <c r="Q1654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R1654" i="1" l="1"/>
  <c r="S1654" i="1" s="1"/>
  <c r="Y1654" i="1"/>
  <c r="C1655" i="1"/>
  <c r="AA1655" i="1"/>
  <c r="Z1655" i="1"/>
  <c r="A1656" i="1"/>
  <c r="Q1655" i="1"/>
  <c r="H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Z1656" i="1" l="1"/>
  <c r="C1656" i="1"/>
  <c r="AA1656" i="1"/>
  <c r="R1655" i="1"/>
  <c r="S1655" i="1" s="1"/>
  <c r="Y1655" i="1"/>
  <c r="A1657" i="1"/>
  <c r="Q1656" i="1"/>
  <c r="H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Z1657" i="1" l="1"/>
  <c r="R1656" i="1"/>
  <c r="S1656" i="1" s="1"/>
  <c r="C1657" i="1"/>
  <c r="Y1656" i="1"/>
  <c r="AA1657" i="1"/>
  <c r="A1658" i="1"/>
  <c r="H1657" i="1"/>
  <c r="Q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Y1657" i="1" l="1"/>
  <c r="C1658" i="1"/>
  <c r="R1657" i="1"/>
  <c r="S1657" i="1" s="1"/>
  <c r="Z1658" i="1"/>
  <c r="AA1658" i="1"/>
  <c r="A1659" i="1"/>
  <c r="Q1658" i="1"/>
  <c r="H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C1659" i="1" l="1"/>
  <c r="Y1658" i="1"/>
  <c r="AA1659" i="1"/>
  <c r="Z1659" i="1"/>
  <c r="R1658" i="1"/>
  <c r="S1658" i="1" s="1"/>
  <c r="H1659" i="1"/>
  <c r="Q1659" i="1"/>
  <c r="A1660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Q1660" i="1" l="1"/>
  <c r="H1660" i="1"/>
  <c r="A1661" i="1"/>
  <c r="C1660" i="1"/>
  <c r="Z1660" i="1"/>
  <c r="AA1660" i="1"/>
  <c r="R1659" i="1"/>
  <c r="S1659" i="1" s="1"/>
  <c r="Y1659" i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H1661" i="1" l="1"/>
  <c r="Q1661" i="1"/>
  <c r="A1662" i="1"/>
  <c r="Y1660" i="1"/>
  <c r="AA1661" i="1"/>
  <c r="Z1661" i="1"/>
  <c r="R1660" i="1"/>
  <c r="S1660" i="1" s="1"/>
  <c r="C1661" i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AA1662" i="1"/>
  <c r="R1661" i="1"/>
  <c r="S1661" i="1" s="1"/>
  <c r="Z1662" i="1"/>
  <c r="Y1661" i="1"/>
  <c r="C1662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R1662" i="1" l="1"/>
  <c r="S1662" i="1" s="1"/>
  <c r="C1663" i="1"/>
  <c r="Y1662" i="1"/>
  <c r="AA1663" i="1"/>
  <c r="Z1663" i="1"/>
  <c r="A1664" i="1"/>
  <c r="Q1663" i="1"/>
  <c r="H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AA1664" i="1"/>
  <c r="Y1663" i="1"/>
  <c r="Z1664" i="1"/>
  <c r="R1663" i="1"/>
  <c r="S1663" i="1" s="1"/>
  <c r="Q1664" i="1"/>
  <c r="H1664" i="1"/>
  <c r="A1665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Q1665" i="1" l="1"/>
  <c r="H1665" i="1"/>
  <c r="A1666" i="1"/>
  <c r="C1665" i="1"/>
  <c r="Z1665" i="1"/>
  <c r="R1664" i="1"/>
  <c r="S1664" i="1" s="1"/>
  <c r="Y1664" i="1"/>
  <c r="AA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A1667" i="1" l="1"/>
  <c r="Q1666" i="1"/>
  <c r="H1666" i="1"/>
  <c r="AA1666" i="1"/>
  <c r="R1665" i="1"/>
  <c r="S1665" i="1" s="1"/>
  <c r="Z1666" i="1"/>
  <c r="C1666" i="1"/>
  <c r="Y1665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C1667" i="1" l="1"/>
  <c r="AA1667" i="1"/>
  <c r="Z1667" i="1"/>
  <c r="R1666" i="1"/>
  <c r="S1666" i="1" s="1"/>
  <c r="Y1666" i="1"/>
  <c r="Q1667" i="1"/>
  <c r="H1667" i="1"/>
  <c r="A1668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A1669" i="1" l="1"/>
  <c r="H1668" i="1"/>
  <c r="Q1668" i="1"/>
  <c r="C1668" i="1"/>
  <c r="Z1668" i="1"/>
  <c r="Y1667" i="1"/>
  <c r="AA1668" i="1"/>
  <c r="R1667" i="1"/>
  <c r="S1667" i="1" s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Y1668" i="1"/>
  <c r="AA1669" i="1"/>
  <c r="C1669" i="1"/>
  <c r="Q1669" i="1"/>
  <c r="H1669" i="1"/>
  <c r="A1670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Q1670" i="1" l="1"/>
  <c r="A1671" i="1"/>
  <c r="H1670" i="1"/>
  <c r="Y1669" i="1"/>
  <c r="AA1670" i="1"/>
  <c r="C1670" i="1"/>
  <c r="R1669" i="1"/>
  <c r="S1669" i="1" s="1"/>
  <c r="Z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A1672" i="1" l="1"/>
  <c r="Q1671" i="1"/>
  <c r="H1671" i="1"/>
  <c r="R1670" i="1"/>
  <c r="S1670" i="1" s="1"/>
  <c r="Y1670" i="1"/>
  <c r="C1671" i="1"/>
  <c r="Z1671" i="1"/>
  <c r="AA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Z1672" i="1" l="1"/>
  <c r="R1671" i="1"/>
  <c r="S1671" i="1" s="1"/>
  <c r="Y1671" i="1"/>
  <c r="C1672" i="1"/>
  <c r="AA1672" i="1"/>
  <c r="H1672" i="1"/>
  <c r="Q1672" i="1"/>
  <c r="A1673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H1673" i="1" l="1"/>
  <c r="Q1673" i="1"/>
  <c r="A1674" i="1"/>
  <c r="C1673" i="1"/>
  <c r="Z1673" i="1"/>
  <c r="R1672" i="1"/>
  <c r="S1672" i="1" s="1"/>
  <c r="Y1672" i="1"/>
  <c r="AA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H1674" i="1" l="1"/>
  <c r="Q1674" i="1"/>
  <c r="A1675" i="1"/>
  <c r="AA1674" i="1"/>
  <c r="R1673" i="1"/>
  <c r="S1673" i="1" s="1"/>
  <c r="Z1674" i="1"/>
  <c r="Y1673" i="1"/>
  <c r="C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A1676" i="1" l="1"/>
  <c r="Q1675" i="1"/>
  <c r="H1675" i="1"/>
  <c r="R1674" i="1"/>
  <c r="S1674" i="1" s="1"/>
  <c r="C1675" i="1"/>
  <c r="Y1674" i="1"/>
  <c r="AA1675" i="1"/>
  <c r="Z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Z1676" i="1" l="1"/>
  <c r="R1675" i="1"/>
  <c r="S1675" i="1" s="1"/>
  <c r="C1676" i="1"/>
  <c r="Y1675" i="1"/>
  <c r="AA1676" i="1"/>
  <c r="A1677" i="1"/>
  <c r="H1676" i="1"/>
  <c r="Q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Q1677" i="1" l="1"/>
  <c r="H1677" i="1"/>
  <c r="A1678" i="1"/>
  <c r="C1677" i="1"/>
  <c r="Z1677" i="1"/>
  <c r="R1676" i="1"/>
  <c r="S1676" i="1" s="1"/>
  <c r="Y1676" i="1"/>
  <c r="AA1677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A1679" i="1" l="1"/>
  <c r="H1678" i="1"/>
  <c r="Q1678" i="1"/>
  <c r="Y1677" i="1"/>
  <c r="C1678" i="1"/>
  <c r="AA1678" i="1"/>
  <c r="R1677" i="1"/>
  <c r="S1677" i="1" s="1"/>
  <c r="Z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C1679" i="1" l="1"/>
  <c r="Z1679" i="1"/>
  <c r="R1678" i="1"/>
  <c r="S1678" i="1" s="1"/>
  <c r="Y1678" i="1"/>
  <c r="AA1679" i="1"/>
  <c r="Q1679" i="1"/>
  <c r="H1679" i="1"/>
  <c r="A1680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A1681" i="1" l="1"/>
  <c r="Q1680" i="1"/>
  <c r="H1680" i="1"/>
  <c r="C1680" i="1"/>
  <c r="Z1680" i="1"/>
  <c r="R1679" i="1"/>
  <c r="S1679" i="1" s="1"/>
  <c r="Y1679" i="1"/>
  <c r="AA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R1680" i="1" l="1"/>
  <c r="S1680" i="1" s="1"/>
  <c r="Y1680" i="1"/>
  <c r="AA1681" i="1"/>
  <c r="Z1681" i="1"/>
  <c r="C1681" i="1"/>
  <c r="Q1681" i="1"/>
  <c r="H1681" i="1"/>
  <c r="A1682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A1683" i="1" l="1"/>
  <c r="H1682" i="1"/>
  <c r="Q1682" i="1"/>
  <c r="AA1682" i="1"/>
  <c r="R1681" i="1"/>
  <c r="S1681" i="1" s="1"/>
  <c r="Z1682" i="1"/>
  <c r="Y1681" i="1"/>
  <c r="C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AA1683" i="1" l="1"/>
  <c r="Z1683" i="1"/>
  <c r="R1682" i="1"/>
  <c r="S1682" i="1" s="1"/>
  <c r="C1683" i="1"/>
  <c r="Y1682" i="1"/>
  <c r="A1684" i="1"/>
  <c r="Q1683" i="1"/>
  <c r="H1683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C1684" i="1" l="1"/>
  <c r="AA1684" i="1"/>
  <c r="Z1684" i="1"/>
  <c r="Y1683" i="1"/>
  <c r="R1683" i="1"/>
  <c r="S1683" i="1" s="1"/>
  <c r="H1684" i="1"/>
  <c r="A1685" i="1"/>
  <c r="Q1684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Y1684" i="1" l="1"/>
  <c r="AA1685" i="1"/>
  <c r="Z1685" i="1"/>
  <c r="R1684" i="1"/>
  <c r="S1684" i="1" s="1"/>
  <c r="C1685" i="1"/>
  <c r="H1685" i="1"/>
  <c r="A1686" i="1"/>
  <c r="Q1685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R1685" i="1" l="1"/>
  <c r="S1685" i="1" s="1"/>
  <c r="Y1685" i="1"/>
  <c r="C1686" i="1"/>
  <c r="AA1686" i="1"/>
  <c r="Z1686" i="1"/>
  <c r="A1687" i="1"/>
  <c r="H1686" i="1"/>
  <c r="Q1686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Z1687" i="1" l="1"/>
  <c r="R1686" i="1"/>
  <c r="S1686" i="1" s="1"/>
  <c r="Y1686" i="1"/>
  <c r="C1687" i="1"/>
  <c r="AA1687" i="1"/>
  <c r="A1688" i="1"/>
  <c r="Q1687" i="1"/>
  <c r="H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H1688" i="1" l="1"/>
  <c r="A1689" i="1"/>
  <c r="Q1688" i="1"/>
  <c r="Y1687" i="1"/>
  <c r="C1688" i="1"/>
  <c r="AA1688" i="1"/>
  <c r="Z1688" i="1"/>
  <c r="R1687" i="1"/>
  <c r="S1687" i="1" s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R1688" i="1" l="1"/>
  <c r="S1688" i="1" s="1"/>
  <c r="Y1688" i="1"/>
  <c r="Z1689" i="1"/>
  <c r="C1689" i="1"/>
  <c r="AA1689" i="1"/>
  <c r="H1689" i="1"/>
  <c r="A1690" i="1"/>
  <c r="Q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Y1689" i="1" l="1"/>
  <c r="AA1690" i="1"/>
  <c r="R1689" i="1"/>
  <c r="S1689" i="1" s="1"/>
  <c r="Z1690" i="1"/>
  <c r="C1690" i="1"/>
  <c r="A1691" i="1"/>
  <c r="H1690" i="1"/>
  <c r="Q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C1691" i="1" l="1"/>
  <c r="AA1691" i="1"/>
  <c r="Z1691" i="1"/>
  <c r="R1690" i="1"/>
  <c r="S1690" i="1" s="1"/>
  <c r="Y1690" i="1"/>
  <c r="Q1691" i="1"/>
  <c r="H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A1693" i="1" l="1"/>
  <c r="Q1692" i="1"/>
  <c r="H1692" i="1"/>
  <c r="R1691" i="1"/>
  <c r="S1691" i="1" s="1"/>
  <c r="C1692" i="1"/>
  <c r="Y1691" i="1"/>
  <c r="AA1692" i="1"/>
  <c r="Z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Z1693" i="1" l="1"/>
  <c r="Y1692" i="1"/>
  <c r="AA1693" i="1"/>
  <c r="C1693" i="1"/>
  <c r="R1692" i="1"/>
  <c r="S1692" i="1" s="1"/>
  <c r="Q1693" i="1"/>
  <c r="H1693" i="1"/>
  <c r="A1694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C1694" i="1" l="1"/>
  <c r="R1693" i="1"/>
  <c r="S1693" i="1" s="1"/>
  <c r="Y1693" i="1"/>
  <c r="AA1694" i="1"/>
  <c r="Z1694" i="1"/>
  <c r="H1694" i="1"/>
  <c r="Q1694" i="1"/>
  <c r="A1695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Y1694" i="1" l="1"/>
  <c r="C1695" i="1"/>
  <c r="AA1695" i="1"/>
  <c r="Z1695" i="1"/>
  <c r="R1694" i="1"/>
  <c r="S1694" i="1" s="1"/>
  <c r="A1696" i="1"/>
  <c r="Q1695" i="1"/>
  <c r="H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R1695" i="1" l="1"/>
  <c r="S1695" i="1" s="1"/>
  <c r="Y1695" i="1"/>
  <c r="Z1696" i="1"/>
  <c r="C1696" i="1"/>
  <c r="AA1696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Y1696" i="1" l="1"/>
  <c r="AA1697" i="1"/>
  <c r="C1697" i="1"/>
  <c r="Z1697" i="1"/>
  <c r="R1696" i="1"/>
  <c r="S1696" i="1" s="1"/>
  <c r="Q1697" i="1"/>
  <c r="A1698" i="1"/>
  <c r="H1697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AA1698" i="1" l="1"/>
  <c r="R1697" i="1"/>
  <c r="S1697" i="1" s="1"/>
  <c r="Y1697" i="1"/>
  <c r="C1698" i="1"/>
  <c r="Z1698" i="1"/>
  <c r="A1699" i="1"/>
  <c r="H1698" i="1"/>
  <c r="Q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Q1699" i="1" l="1"/>
  <c r="H1699" i="1"/>
  <c r="A1700" i="1"/>
  <c r="Z1699" i="1"/>
  <c r="R1698" i="1"/>
  <c r="S1698" i="1" s="1"/>
  <c r="C1699" i="1"/>
  <c r="Y1698" i="1"/>
  <c r="AA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A1701" i="1" l="1"/>
  <c r="Q1700" i="1"/>
  <c r="H1700" i="1"/>
  <c r="AA1700" i="1"/>
  <c r="Y1699" i="1"/>
  <c r="Z1700" i="1"/>
  <c r="R1699" i="1"/>
  <c r="S1699" i="1" s="1"/>
  <c r="C1700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Z1701" i="1" l="1"/>
  <c r="R1700" i="1"/>
  <c r="S1700" i="1" s="1"/>
  <c r="Y1700" i="1"/>
  <c r="AA1701" i="1"/>
  <c r="C1701" i="1"/>
  <c r="Q1701" i="1"/>
  <c r="H1701" i="1"/>
  <c r="A1702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R1701" i="1" l="1"/>
  <c r="S1701" i="1" s="1"/>
  <c r="C1702" i="1"/>
  <c r="AA1702" i="1"/>
  <c r="Y1701" i="1"/>
  <c r="Z1702" i="1"/>
  <c r="A1703" i="1"/>
  <c r="H1702" i="1"/>
  <c r="Q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A1704" i="1" l="1"/>
  <c r="Q1703" i="1"/>
  <c r="H1703" i="1"/>
  <c r="Z1703" i="1"/>
  <c r="R1702" i="1"/>
  <c r="S1702" i="1" s="1"/>
  <c r="Y1702" i="1"/>
  <c r="C1703" i="1"/>
  <c r="AA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Z1704" i="1" l="1"/>
  <c r="C1704" i="1"/>
  <c r="AA1704" i="1"/>
  <c r="R1703" i="1"/>
  <c r="S1703" i="1" s="1"/>
  <c r="Y1703" i="1"/>
  <c r="Q1704" i="1"/>
  <c r="H1704" i="1"/>
  <c r="A1705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H1705" i="1" l="1"/>
  <c r="Q1705" i="1"/>
  <c r="A1706" i="1"/>
  <c r="AA1705" i="1"/>
  <c r="C1705" i="1"/>
  <c r="Z1705" i="1"/>
  <c r="R1704" i="1"/>
  <c r="S1704" i="1" s="1"/>
  <c r="Y1704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AA1706" i="1" l="1"/>
  <c r="R1705" i="1"/>
  <c r="S1705" i="1" s="1"/>
  <c r="Z1706" i="1"/>
  <c r="Y1705" i="1"/>
  <c r="C1706" i="1"/>
  <c r="A1707" i="1"/>
  <c r="H1706" i="1"/>
  <c r="Q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Z1707" i="1"/>
  <c r="R1706" i="1"/>
  <c r="S1706" i="1" s="1"/>
  <c r="Y1706" i="1"/>
  <c r="A1708" i="1"/>
  <c r="Q1707" i="1"/>
  <c r="H1707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C1708" i="1" l="1"/>
  <c r="R1707" i="1"/>
  <c r="S1707" i="1" s="1"/>
  <c r="Y1707" i="1"/>
  <c r="AA1708" i="1"/>
  <c r="Z1708" i="1"/>
  <c r="Q1708" i="1"/>
  <c r="H1708" i="1"/>
  <c r="A1709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H1709" i="1" l="1"/>
  <c r="A1710" i="1"/>
  <c r="Q1709" i="1"/>
  <c r="Y1708" i="1"/>
  <c r="Z1709" i="1"/>
  <c r="R1708" i="1"/>
  <c r="S1708" i="1" s="1"/>
  <c r="C1709" i="1"/>
  <c r="AA1709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R1709" i="1" l="1"/>
  <c r="S1709" i="1" s="1"/>
  <c r="Z1710" i="1"/>
  <c r="Y1709" i="1"/>
  <c r="C1710" i="1"/>
  <c r="AA1710" i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Z1711" i="1" l="1"/>
  <c r="R1710" i="1"/>
  <c r="S1710" i="1" s="1"/>
  <c r="Y1710" i="1"/>
  <c r="AA1711" i="1"/>
  <c r="C1711" i="1"/>
  <c r="A1712" i="1"/>
  <c r="Q1711" i="1"/>
  <c r="H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A1713" i="1" l="1"/>
  <c r="Q1712" i="1"/>
  <c r="H1712" i="1"/>
  <c r="Y1711" i="1"/>
  <c r="C1712" i="1"/>
  <c r="AA1712" i="1"/>
  <c r="Z1712" i="1"/>
  <c r="R1711" i="1"/>
  <c r="S1711" i="1" s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Z1713" i="1" l="1"/>
  <c r="Y1712" i="1"/>
  <c r="AA1713" i="1"/>
  <c r="C1713" i="1"/>
  <c r="R1712" i="1"/>
  <c r="S1712" i="1" s="1"/>
  <c r="H1713" i="1"/>
  <c r="Q1713" i="1"/>
  <c r="A1714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A1715" i="1" l="1"/>
  <c r="H1714" i="1"/>
  <c r="Q1714" i="1"/>
  <c r="R1713" i="1"/>
  <c r="S1713" i="1" s="1"/>
  <c r="Z1714" i="1"/>
  <c r="Y1713" i="1"/>
  <c r="AA1714" i="1"/>
  <c r="C1714" i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Z1715" i="1" l="1"/>
  <c r="R1714" i="1"/>
  <c r="S1714" i="1" s="1"/>
  <c r="Y1714" i="1"/>
  <c r="C1715" i="1"/>
  <c r="AA1715" i="1"/>
  <c r="A1716" i="1"/>
  <c r="Q1715" i="1"/>
  <c r="H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Z1716" i="1" l="1"/>
  <c r="R1715" i="1"/>
  <c r="S1715" i="1" s="1"/>
  <c r="Y1715" i="1"/>
  <c r="C1716" i="1"/>
  <c r="AA1716" i="1"/>
  <c r="Q1716" i="1"/>
  <c r="H1716" i="1"/>
  <c r="A1717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Y1716" i="1" l="1"/>
  <c r="Z1717" i="1"/>
  <c r="R1716" i="1"/>
  <c r="S1716" i="1" s="1"/>
  <c r="AA1717" i="1"/>
  <c r="C1717" i="1"/>
  <c r="Q1717" i="1"/>
  <c r="H1717" i="1"/>
  <c r="A1718" i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R1717" i="1"/>
  <c r="S1717" i="1" s="1"/>
  <c r="Z1718" i="1"/>
  <c r="AA1718" i="1"/>
  <c r="Y1717" i="1"/>
  <c r="C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C1719" i="1" l="1"/>
  <c r="AA1719" i="1"/>
  <c r="Z1719" i="1"/>
  <c r="Y1718" i="1"/>
  <c r="R1718" i="1"/>
  <c r="S1718" i="1" s="1"/>
  <c r="A1720" i="1"/>
  <c r="Q1719" i="1"/>
  <c r="H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Y1719" i="1" l="1"/>
  <c r="C1720" i="1"/>
  <c r="Z1720" i="1"/>
  <c r="R1719" i="1"/>
  <c r="S1719" i="1" s="1"/>
  <c r="AA1720" i="1"/>
  <c r="A1721" i="1"/>
  <c r="Q1720" i="1"/>
  <c r="H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Z1721" i="1" l="1"/>
  <c r="R1720" i="1"/>
  <c r="S1720" i="1" s="1"/>
  <c r="Y1720" i="1"/>
  <c r="AA1721" i="1"/>
  <c r="C1721" i="1"/>
  <c r="A1722" i="1"/>
  <c r="Q1721" i="1"/>
  <c r="H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A1723" i="1" l="1"/>
  <c r="H1722" i="1"/>
  <c r="Q1722" i="1"/>
  <c r="C1722" i="1"/>
  <c r="Y1721" i="1"/>
  <c r="AA1722" i="1"/>
  <c r="R1721" i="1"/>
  <c r="S1721" i="1" s="1"/>
  <c r="Z1722" i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Z1723" i="1" l="1"/>
  <c r="Y1722" i="1"/>
  <c r="C1723" i="1"/>
  <c r="AA1723" i="1"/>
  <c r="R1722" i="1"/>
  <c r="S1722" i="1" s="1"/>
  <c r="A1724" i="1"/>
  <c r="H1723" i="1"/>
  <c r="Q1723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R1723" i="1" l="1"/>
  <c r="S1723" i="1" s="1"/>
  <c r="Y1723" i="1"/>
  <c r="C1724" i="1"/>
  <c r="Z1724" i="1"/>
  <c r="AA1724" i="1"/>
  <c r="A1725" i="1"/>
  <c r="Q1724" i="1"/>
  <c r="H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Q1725" i="1" l="1"/>
  <c r="A1726" i="1"/>
  <c r="H1725" i="1"/>
  <c r="C1725" i="1"/>
  <c r="Z1725" i="1"/>
  <c r="R1724" i="1"/>
  <c r="S1724" i="1" s="1"/>
  <c r="Y1724" i="1"/>
  <c r="AA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Z1726" i="1"/>
  <c r="C1726" i="1"/>
  <c r="AA1726" i="1"/>
  <c r="Y1725" i="1"/>
  <c r="R1725" i="1"/>
  <c r="S1725" i="1" s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Q1727" i="1" l="1"/>
  <c r="H1727" i="1"/>
  <c r="A1728" i="1"/>
  <c r="Z1727" i="1"/>
  <c r="R1726" i="1"/>
  <c r="S1726" i="1" s="1"/>
  <c r="Y1726" i="1"/>
  <c r="C1727" i="1"/>
  <c r="AA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Q1728" i="1" l="1"/>
  <c r="A1729" i="1"/>
  <c r="H1728" i="1"/>
  <c r="C1728" i="1"/>
  <c r="AA1728" i="1"/>
  <c r="Z1728" i="1"/>
  <c r="Y1727" i="1"/>
  <c r="R1727" i="1"/>
  <c r="S1727" i="1" s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H1729" i="1" l="1"/>
  <c r="A1730" i="1"/>
  <c r="Q1729" i="1"/>
  <c r="C1729" i="1"/>
  <c r="R1728" i="1"/>
  <c r="S1728" i="1" s="1"/>
  <c r="Y1728" i="1"/>
  <c r="AA1729" i="1"/>
  <c r="Z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Y1729" i="1" l="1"/>
  <c r="C1730" i="1"/>
  <c r="R1729" i="1"/>
  <c r="S1729" i="1" s="1"/>
  <c r="Z1730" i="1"/>
  <c r="AA1730" i="1"/>
  <c r="A1731" i="1"/>
  <c r="Q1730" i="1"/>
  <c r="H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C1731" i="1" l="1"/>
  <c r="AA1731" i="1"/>
  <c r="Z1731" i="1"/>
  <c r="Y1730" i="1"/>
  <c r="R1730" i="1"/>
  <c r="S1730" i="1" s="1"/>
  <c r="A1732" i="1"/>
  <c r="Q1731" i="1"/>
  <c r="H1731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Y1731" i="1" l="1"/>
  <c r="AA1732" i="1"/>
  <c r="Z1732" i="1"/>
  <c r="R1731" i="1"/>
  <c r="S1731" i="1" s="1"/>
  <c r="C1732" i="1"/>
  <c r="Q1732" i="1"/>
  <c r="H1732" i="1"/>
  <c r="A1733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Q1733" i="1" l="1"/>
  <c r="H1733" i="1"/>
  <c r="A1734" i="1"/>
  <c r="Y1732" i="1"/>
  <c r="AA1733" i="1"/>
  <c r="Z1733" i="1"/>
  <c r="R1732" i="1"/>
  <c r="S1732" i="1" s="1"/>
  <c r="C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H1734" i="1" l="1"/>
  <c r="Q1734" i="1"/>
  <c r="A1735" i="1"/>
  <c r="R1733" i="1"/>
  <c r="S1733" i="1" s="1"/>
  <c r="Z1734" i="1"/>
  <c r="Y1733" i="1"/>
  <c r="C1734" i="1"/>
  <c r="AA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A1736" i="1" l="1"/>
  <c r="Q1735" i="1"/>
  <c r="H1735" i="1"/>
  <c r="C1735" i="1"/>
  <c r="Z1735" i="1"/>
  <c r="R1734" i="1"/>
  <c r="S1734" i="1" s="1"/>
  <c r="AA1735" i="1"/>
  <c r="Y1734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C1736" i="1" l="1"/>
  <c r="Y1735" i="1"/>
  <c r="Z1736" i="1"/>
  <c r="AA1736" i="1"/>
  <c r="R1735" i="1"/>
  <c r="S1735" i="1" s="1"/>
  <c r="Q1736" i="1"/>
  <c r="H1736" i="1"/>
  <c r="A1737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A1738" i="1" l="1"/>
  <c r="H1737" i="1"/>
  <c r="Q1737" i="1"/>
  <c r="R1736" i="1"/>
  <c r="S1736" i="1" s="1"/>
  <c r="Y1736" i="1"/>
  <c r="AA1737" i="1"/>
  <c r="Z1737" i="1"/>
  <c r="C1737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R1737" i="1" l="1"/>
  <c r="S1737" i="1" s="1"/>
  <c r="Z1738" i="1"/>
  <c r="Y1737" i="1"/>
  <c r="C1738" i="1"/>
  <c r="AA1738" i="1"/>
  <c r="A1739" i="1"/>
  <c r="H1738" i="1"/>
  <c r="Q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AA1739" i="1"/>
  <c r="R1738" i="1"/>
  <c r="S1738" i="1" s="1"/>
  <c r="Y1738" i="1"/>
  <c r="Z1739" i="1"/>
  <c r="A1740" i="1"/>
  <c r="Q1739" i="1"/>
  <c r="H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C1740" i="1" l="1"/>
  <c r="AA1740" i="1"/>
  <c r="Z1740" i="1"/>
  <c r="R1739" i="1"/>
  <c r="S1739" i="1" s="1"/>
  <c r="Y1739" i="1"/>
  <c r="Q1740" i="1"/>
  <c r="H1740" i="1"/>
  <c r="A1741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Q1741" i="1" l="1"/>
  <c r="H1741" i="1"/>
  <c r="A1742" i="1"/>
  <c r="Z1741" i="1"/>
  <c r="R1740" i="1"/>
  <c r="S1740" i="1" s="1"/>
  <c r="Y1740" i="1"/>
  <c r="AA1741" i="1"/>
  <c r="C1741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A1743" i="1" l="1"/>
  <c r="H1742" i="1"/>
  <c r="Q1742" i="1"/>
  <c r="AA1742" i="1"/>
  <c r="R1741" i="1"/>
  <c r="S1741" i="1" s="1"/>
  <c r="Y1741" i="1"/>
  <c r="Z1742" i="1"/>
  <c r="C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C1743" i="1" l="1"/>
  <c r="R1742" i="1"/>
  <c r="S1742" i="1" s="1"/>
  <c r="AA1743" i="1"/>
  <c r="Z1743" i="1"/>
  <c r="Y1742" i="1"/>
  <c r="A1744" i="1"/>
  <c r="Q1743" i="1"/>
  <c r="H1743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Y1743" i="1" l="1"/>
  <c r="C1744" i="1"/>
  <c r="AA1744" i="1"/>
  <c r="Z1744" i="1"/>
  <c r="R1743" i="1"/>
  <c r="S1743" i="1" s="1"/>
  <c r="Q1744" i="1"/>
  <c r="H1744" i="1"/>
  <c r="A1745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Q1745" i="1" l="1"/>
  <c r="H1745" i="1"/>
  <c r="A1746" i="1"/>
  <c r="Z1745" i="1"/>
  <c r="R1744" i="1"/>
  <c r="S1744" i="1" s="1"/>
  <c r="AA1745" i="1"/>
  <c r="C1745" i="1"/>
  <c r="Y1744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A1747" i="1" l="1"/>
  <c r="H1746" i="1"/>
  <c r="Q1746" i="1"/>
  <c r="R1745" i="1"/>
  <c r="S1745" i="1" s="1"/>
  <c r="Y1745" i="1"/>
  <c r="Z1746" i="1"/>
  <c r="C1746" i="1"/>
  <c r="AA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AA1747" i="1" l="1"/>
  <c r="Z1747" i="1"/>
  <c r="Y1746" i="1"/>
  <c r="C1747" i="1"/>
  <c r="R1746" i="1"/>
  <c r="S1746" i="1" s="1"/>
  <c r="A1748" i="1"/>
  <c r="Q1747" i="1"/>
  <c r="H1747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Y1747" i="1" l="1"/>
  <c r="C1748" i="1"/>
  <c r="Z1748" i="1"/>
  <c r="R1747" i="1"/>
  <c r="S1747" i="1" s="1"/>
  <c r="AA1748" i="1"/>
  <c r="H1748" i="1"/>
  <c r="Q1748" i="1"/>
  <c r="A1749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Z1749" i="1" l="1"/>
  <c r="R1748" i="1"/>
  <c r="S1748" i="1" s="1"/>
  <c r="Y1748" i="1"/>
  <c r="AA1749" i="1"/>
  <c r="C1749" i="1"/>
  <c r="H1749" i="1"/>
  <c r="Q1749" i="1"/>
  <c r="A1750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H1750" i="1" l="1"/>
  <c r="A1751" i="1"/>
  <c r="Q1750" i="1"/>
  <c r="C1750" i="1"/>
  <c r="AA1750" i="1"/>
  <c r="R1749" i="1"/>
  <c r="S1749" i="1" s="1"/>
  <c r="Z1750" i="1"/>
  <c r="Y1749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C1751" i="1" l="1"/>
  <c r="AA1751" i="1"/>
  <c r="Z1751" i="1"/>
  <c r="R1750" i="1"/>
  <c r="S1750" i="1" s="1"/>
  <c r="Y1750" i="1"/>
  <c r="Q1751" i="1"/>
  <c r="H1751" i="1"/>
  <c r="A1752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A1753" i="1" l="1"/>
  <c r="H1752" i="1"/>
  <c r="Q1752" i="1"/>
  <c r="U1752" i="1"/>
  <c r="W1752" i="1" s="1"/>
  <c r="C1752" i="1"/>
  <c r="AA1752" i="1"/>
  <c r="Z1752" i="1"/>
  <c r="R1751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AA1753" i="1" l="1"/>
  <c r="Z1753" i="1"/>
  <c r="R1752" i="1"/>
  <c r="S1752" i="1" s="1"/>
  <c r="Y1752" i="1"/>
  <c r="C1753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AA1754" i="1" l="1"/>
  <c r="R1753" i="1"/>
  <c r="S1753" i="1" s="1"/>
  <c r="Y1753" i="1"/>
  <c r="C1754" i="1"/>
  <c r="Z1754" i="1"/>
  <c r="Q1754" i="1"/>
  <c r="A1755" i="1"/>
  <c r="H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A1756" i="1" l="1"/>
  <c r="Q1755" i="1"/>
  <c r="H1755" i="1"/>
  <c r="R1754" i="1"/>
  <c r="S1754" i="1" s="1"/>
  <c r="Y1754" i="1"/>
  <c r="C1755" i="1"/>
  <c r="AA1755" i="1"/>
  <c r="Z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AA1756" i="1" l="1"/>
  <c r="Y1755" i="1"/>
  <c r="C1756" i="1"/>
  <c r="R1755" i="1"/>
  <c r="S1755" i="1" s="1"/>
  <c r="Z1756" i="1"/>
  <c r="A1757" i="1"/>
  <c r="Q1756" i="1"/>
  <c r="H1756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Q1757" i="1" l="1"/>
  <c r="H1757" i="1"/>
  <c r="A1758" i="1"/>
  <c r="R1756" i="1"/>
  <c r="S1756" i="1" s="1"/>
  <c r="Y1756" i="1"/>
  <c r="C1757" i="1"/>
  <c r="Z1757" i="1"/>
  <c r="AA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A1759" i="1" l="1"/>
  <c r="H1758" i="1"/>
  <c r="Q1758" i="1"/>
  <c r="Y1757" i="1"/>
  <c r="C1758" i="1"/>
  <c r="AA1758" i="1"/>
  <c r="R1757" i="1"/>
  <c r="S1757" i="1" s="1"/>
  <c r="Z1758" i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Y1758" i="1"/>
  <c r="C1759" i="1"/>
  <c r="AA1759" i="1"/>
  <c r="Z1759" i="1"/>
  <c r="A1760" i="1"/>
  <c r="H1759" i="1"/>
  <c r="Q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AA1760" i="1" l="1"/>
  <c r="R1759" i="1"/>
  <c r="S1759" i="1" s="1"/>
  <c r="C1760" i="1"/>
  <c r="Z1760" i="1"/>
  <c r="Y1759" i="1"/>
  <c r="A1761" i="1"/>
  <c r="Q1760" i="1"/>
  <c r="H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Z1761" i="1" l="1"/>
  <c r="Y1760" i="1"/>
  <c r="AA1761" i="1"/>
  <c r="R1760" i="1"/>
  <c r="S1760" i="1" s="1"/>
  <c r="C1761" i="1"/>
  <c r="A1762" i="1"/>
  <c r="Q1761" i="1"/>
  <c r="H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Z1762" i="1" l="1"/>
  <c r="R1761" i="1"/>
  <c r="S1761" i="1" s="1"/>
  <c r="Y1761" i="1"/>
  <c r="C1762" i="1"/>
  <c r="AA1762" i="1"/>
  <c r="H1762" i="1"/>
  <c r="Q1762" i="1"/>
  <c r="A1763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A1764" i="1" l="1"/>
  <c r="Q1763" i="1"/>
  <c r="H1763" i="1"/>
  <c r="Z1763" i="1"/>
  <c r="R1762" i="1"/>
  <c r="S1762" i="1" s="1"/>
  <c r="C1763" i="1"/>
  <c r="Y1762" i="1"/>
  <c r="AA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R1763" i="1" l="1"/>
  <c r="S1763" i="1" s="1"/>
  <c r="Y1763" i="1"/>
  <c r="C1764" i="1"/>
  <c r="AA1764" i="1"/>
  <c r="Z1764" i="1"/>
  <c r="A1765" i="1"/>
  <c r="Q1764" i="1"/>
  <c r="H1764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C1765" i="1" l="1"/>
  <c r="Z1765" i="1"/>
  <c r="R1764" i="1"/>
  <c r="S1764" i="1" s="1"/>
  <c r="Y1764" i="1"/>
  <c r="AA1765" i="1"/>
  <c r="Q1765" i="1"/>
  <c r="A1766" i="1"/>
  <c r="H1765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AA1766" i="1"/>
  <c r="R1765" i="1"/>
  <c r="S1765" i="1" s="1"/>
  <c r="Z1766" i="1"/>
  <c r="Y1765" i="1"/>
  <c r="C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C1767" i="1" l="1"/>
  <c r="AA1767" i="1"/>
  <c r="R1766" i="1"/>
  <c r="S1766" i="1" s="1"/>
  <c r="Z1767" i="1"/>
  <c r="Y1766" i="1"/>
  <c r="Q1767" i="1"/>
  <c r="H1767" i="1"/>
  <c r="A1768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A1769" i="1" l="1"/>
  <c r="Q1768" i="1"/>
  <c r="H1768" i="1"/>
  <c r="AA1768" i="1"/>
  <c r="C1768" i="1"/>
  <c r="R1767" i="1"/>
  <c r="S1767" i="1" s="1"/>
  <c r="Z1768" i="1"/>
  <c r="Y1767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R1768" i="1" l="1"/>
  <c r="S1768" i="1" s="1"/>
  <c r="Y1768" i="1"/>
  <c r="AA1769" i="1"/>
  <c r="Z1769" i="1"/>
  <c r="C1769" i="1"/>
  <c r="Q1769" i="1"/>
  <c r="H1769" i="1"/>
  <c r="A1770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A1771" i="1" l="1"/>
  <c r="H1770" i="1"/>
  <c r="Q1770" i="1"/>
  <c r="C1770" i="1"/>
  <c r="Y1769" i="1"/>
  <c r="AA1770" i="1"/>
  <c r="R1769" i="1"/>
  <c r="S1769" i="1" s="1"/>
  <c r="Z1770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C1771" i="1"/>
  <c r="A1772" i="1"/>
  <c r="Q1771" i="1"/>
  <c r="H1771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C1772" i="1" l="1"/>
  <c r="AA1772" i="1"/>
  <c r="Z1772" i="1"/>
  <c r="R1771" i="1"/>
  <c r="S1771" i="1" s="1"/>
  <c r="Y1771" i="1"/>
  <c r="Q1772" i="1"/>
  <c r="H1772" i="1"/>
  <c r="A1773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Q1773" i="1" l="1"/>
  <c r="H1773" i="1"/>
  <c r="A1774" i="1"/>
  <c r="Z1773" i="1"/>
  <c r="R1772" i="1"/>
  <c r="S1772" i="1" s="1"/>
  <c r="Y1772" i="1"/>
  <c r="AA1773" i="1"/>
  <c r="C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A1775" i="1" l="1"/>
  <c r="H1774" i="1"/>
  <c r="Q1774" i="1"/>
  <c r="Y1773" i="1"/>
  <c r="C1774" i="1"/>
  <c r="AA1774" i="1"/>
  <c r="R1773" i="1"/>
  <c r="S1773" i="1" s="1"/>
  <c r="Z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AA1775" i="1" l="1"/>
  <c r="C1775" i="1"/>
  <c r="Z1775" i="1"/>
  <c r="R1774" i="1"/>
  <c r="S1774" i="1" s="1"/>
  <c r="Y1774" i="1"/>
  <c r="Q1775" i="1"/>
  <c r="H1775" i="1"/>
  <c r="A1776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C1776" i="1" l="1"/>
  <c r="Y1775" i="1"/>
  <c r="AA1776" i="1"/>
  <c r="Z1776" i="1"/>
  <c r="R1775" i="1"/>
  <c r="S1775" i="1" s="1"/>
  <c r="Q1776" i="1"/>
  <c r="H1776" i="1"/>
  <c r="A1777" i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Y1776" i="1" l="1"/>
  <c r="AA1777" i="1"/>
  <c r="C1777" i="1"/>
  <c r="Z1777" i="1"/>
  <c r="R1776" i="1"/>
  <c r="S1776" i="1" s="1"/>
  <c r="Q1777" i="1"/>
  <c r="A1778" i="1"/>
  <c r="H1777" i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Q1778" i="1" l="1"/>
  <c r="H1778" i="1"/>
  <c r="A1779" i="1"/>
  <c r="Y1777" i="1"/>
  <c r="C1778" i="1"/>
  <c r="AA1778" i="1"/>
  <c r="R1777" i="1"/>
  <c r="S1777" i="1" s="1"/>
  <c r="Z1778" i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H1779" i="1" l="1"/>
  <c r="Q1779" i="1"/>
  <c r="A1780" i="1"/>
  <c r="C1779" i="1"/>
  <c r="AA1779" i="1"/>
  <c r="R1778" i="1"/>
  <c r="S1778" i="1" s="1"/>
  <c r="Y1778" i="1"/>
  <c r="Z1779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A1781" i="1" l="1"/>
  <c r="Q1780" i="1"/>
  <c r="H1780" i="1"/>
  <c r="Y1779" i="1"/>
  <c r="C1780" i="1"/>
  <c r="AA1780" i="1"/>
  <c r="Z1780" i="1"/>
  <c r="R1779" i="1"/>
  <c r="S1779" i="1" s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Z1781" i="1" l="1"/>
  <c r="C1781" i="1"/>
  <c r="R1780" i="1"/>
  <c r="S1780" i="1" s="1"/>
  <c r="Y1780" i="1"/>
  <c r="AA1781" i="1"/>
  <c r="Q1781" i="1"/>
  <c r="H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C1782" i="1" l="1"/>
  <c r="R1781" i="1"/>
  <c r="S1781" i="1" s="1"/>
  <c r="Y1781" i="1"/>
  <c r="AA1782" i="1"/>
  <c r="Z1782" i="1"/>
  <c r="Q1782" i="1"/>
  <c r="A1783" i="1"/>
  <c r="H1782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A1784" i="1" l="1"/>
  <c r="Q1783" i="1"/>
  <c r="H1783" i="1"/>
  <c r="Z1783" i="1"/>
  <c r="C1783" i="1"/>
  <c r="AA1783" i="1"/>
  <c r="R1782" i="1"/>
  <c r="S1782" i="1" s="1"/>
  <c r="Y1782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Z1784" i="1" l="1"/>
  <c r="R1783" i="1"/>
  <c r="S1783" i="1" s="1"/>
  <c r="Y1783" i="1"/>
  <c r="C1784" i="1"/>
  <c r="AA1784" i="1"/>
  <c r="Q1784" i="1"/>
  <c r="A1785" i="1"/>
  <c r="H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Q1785" i="1" l="1"/>
  <c r="H1785" i="1"/>
  <c r="A1786" i="1"/>
  <c r="Z1785" i="1"/>
  <c r="AA1785" i="1"/>
  <c r="R1784" i="1"/>
  <c r="S1784" i="1" s="1"/>
  <c r="C1785" i="1"/>
  <c r="Y1784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1787" i="1" l="1"/>
  <c r="H1786" i="1"/>
  <c r="Q1786" i="1"/>
  <c r="Y1785" i="1"/>
  <c r="C1786" i="1"/>
  <c r="AA1786" i="1"/>
  <c r="R1785" i="1"/>
  <c r="S1785" i="1" s="1"/>
  <c r="Z1786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C1787" i="1" l="1"/>
  <c r="AA1787" i="1"/>
  <c r="Z1787" i="1"/>
  <c r="R1786" i="1"/>
  <c r="S1786" i="1" s="1"/>
  <c r="Y1786" i="1"/>
  <c r="Q1787" i="1"/>
  <c r="H1787" i="1"/>
  <c r="A1788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Q1788" i="1" l="1"/>
  <c r="H1788" i="1"/>
  <c r="A1789" i="1"/>
  <c r="Z1788" i="1"/>
  <c r="C1788" i="1"/>
  <c r="AA1788" i="1"/>
  <c r="R1787" i="1"/>
  <c r="S1787" i="1" s="1"/>
  <c r="Y1787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H1789" i="1" l="1"/>
  <c r="A1790" i="1"/>
  <c r="Q1789" i="1"/>
  <c r="Z1789" i="1"/>
  <c r="R1788" i="1"/>
  <c r="S1788" i="1" s="1"/>
  <c r="AA1789" i="1"/>
  <c r="Y1788" i="1"/>
  <c r="C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AA1790" i="1" l="1"/>
  <c r="Z1790" i="1"/>
  <c r="R1789" i="1"/>
  <c r="S1789" i="1" s="1"/>
  <c r="Y1789" i="1"/>
  <c r="C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Z1791" i="1" l="1"/>
  <c r="R1790" i="1"/>
  <c r="S1790" i="1" s="1"/>
  <c r="Y1790" i="1"/>
  <c r="C1791" i="1"/>
  <c r="AA1791" i="1"/>
  <c r="A1792" i="1"/>
  <c r="Q1791" i="1"/>
  <c r="H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AA1792" i="1" l="1"/>
  <c r="C1792" i="1"/>
  <c r="Z1792" i="1"/>
  <c r="R1791" i="1"/>
  <c r="S1791" i="1" s="1"/>
  <c r="Y1791" i="1"/>
  <c r="Q1792" i="1"/>
  <c r="H1792" i="1"/>
  <c r="A1793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Z1793" i="1" l="1"/>
  <c r="Y1792" i="1"/>
  <c r="AA1793" i="1"/>
  <c r="R1792" i="1"/>
  <c r="S1792" i="1" s="1"/>
  <c r="C1793" i="1"/>
  <c r="Q1793" i="1"/>
  <c r="H1793" i="1"/>
  <c r="A1794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R1793" i="1" l="1"/>
  <c r="S1793" i="1" s="1"/>
  <c r="Z1794" i="1"/>
  <c r="AA1794" i="1"/>
  <c r="Y1793" i="1"/>
  <c r="C1794" i="1"/>
  <c r="A1795" i="1"/>
  <c r="Q1794" i="1"/>
  <c r="H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C1795" i="1" l="1"/>
  <c r="AA1795" i="1"/>
  <c r="Y1794" i="1"/>
  <c r="Z1795" i="1"/>
  <c r="R1794" i="1"/>
  <c r="S1794" i="1" s="1"/>
  <c r="Q1795" i="1"/>
  <c r="H1795" i="1"/>
  <c r="A1796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AA1796" i="1" l="1"/>
  <c r="Y1795" i="1"/>
  <c r="C1796" i="1"/>
  <c r="Z1796" i="1"/>
  <c r="R1795" i="1"/>
  <c r="S1795" i="1" s="1"/>
  <c r="A1797" i="1"/>
  <c r="Q1796" i="1"/>
  <c r="H1796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R1796" i="1" l="1"/>
  <c r="S1796" i="1" s="1"/>
  <c r="Z1797" i="1"/>
  <c r="Y1796" i="1"/>
  <c r="AA1797" i="1"/>
  <c r="C1797" i="1"/>
  <c r="Q1797" i="1"/>
  <c r="H1797" i="1"/>
  <c r="A1798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A1799" i="1" l="1"/>
  <c r="H1798" i="1"/>
  <c r="Q1798" i="1"/>
  <c r="Y1797" i="1"/>
  <c r="C1798" i="1"/>
  <c r="AA1798" i="1"/>
  <c r="R1797" i="1"/>
  <c r="S1797" i="1" s="1"/>
  <c r="Z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Z1799" i="1" l="1"/>
  <c r="Y1798" i="1"/>
  <c r="R1798" i="1"/>
  <c r="S1798" i="1" s="1"/>
  <c r="C1799" i="1"/>
  <c r="AA1799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C1800" i="1" l="1"/>
  <c r="AA1800" i="1"/>
  <c r="R1799" i="1"/>
  <c r="S1799" i="1" s="1"/>
  <c r="Z1800" i="1"/>
  <c r="Y1799" i="1"/>
  <c r="A1801" i="1"/>
  <c r="Q1800" i="1"/>
  <c r="H1800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Y1800" i="1" l="1"/>
  <c r="C1801" i="1"/>
  <c r="AA1801" i="1"/>
  <c r="R1800" i="1"/>
  <c r="S1800" i="1" s="1"/>
  <c r="Z1801" i="1"/>
  <c r="Q1801" i="1"/>
  <c r="H1801" i="1"/>
  <c r="A1802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AA1802" i="1" l="1"/>
  <c r="Z1802" i="1"/>
  <c r="Y1801" i="1"/>
  <c r="C1802" i="1"/>
  <c r="R1801" i="1"/>
  <c r="S1801" i="1" s="1"/>
  <c r="A1803" i="1"/>
  <c r="H1802" i="1"/>
  <c r="Q1802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Y1802" i="1" l="1"/>
  <c r="C1803" i="1"/>
  <c r="AA1803" i="1"/>
  <c r="Z1803" i="1"/>
  <c r="R1802" i="1"/>
  <c r="S1802" i="1" s="1"/>
  <c r="Q1803" i="1"/>
  <c r="A1804" i="1"/>
  <c r="H1803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Q1804" i="1" l="1"/>
  <c r="H1804" i="1"/>
  <c r="A1805" i="1"/>
  <c r="C1804" i="1"/>
  <c r="R1803" i="1"/>
  <c r="S1803" i="1" s="1"/>
  <c r="AA1804" i="1"/>
  <c r="Y1803" i="1"/>
  <c r="Z1804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H1805" i="1" l="1"/>
  <c r="A1806" i="1"/>
  <c r="Q1805" i="1"/>
  <c r="R1804" i="1"/>
  <c r="S1804" i="1" s="1"/>
  <c r="Y1804" i="1"/>
  <c r="Z1805" i="1"/>
  <c r="AA1805" i="1"/>
  <c r="C1805" i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A1807" i="1" l="1"/>
  <c r="H1806" i="1"/>
  <c r="Q1806" i="1"/>
  <c r="Z1806" i="1"/>
  <c r="Y1805" i="1"/>
  <c r="C1806" i="1"/>
  <c r="AA1806" i="1"/>
  <c r="R1805" i="1"/>
  <c r="S1805" i="1" s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C1807" i="1" l="1"/>
  <c r="AA1807" i="1"/>
  <c r="Z1807" i="1"/>
  <c r="Y1806" i="1"/>
  <c r="R1806" i="1"/>
  <c r="S1806" i="1" s="1"/>
  <c r="Q1807" i="1"/>
  <c r="H1807" i="1"/>
  <c r="A1808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A1809" i="1" l="1"/>
  <c r="Q1808" i="1"/>
  <c r="H1808" i="1"/>
  <c r="C1808" i="1"/>
  <c r="AA1808" i="1"/>
  <c r="Z1808" i="1"/>
  <c r="R1807" i="1"/>
  <c r="S1807" i="1" s="1"/>
  <c r="Y1807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R1808" i="1" l="1"/>
  <c r="S1808" i="1" s="1"/>
  <c r="C1809" i="1"/>
  <c r="Z1809" i="1"/>
  <c r="Y1808" i="1"/>
  <c r="AA1809" i="1"/>
  <c r="Q1809" i="1"/>
  <c r="H1809" i="1"/>
  <c r="A1810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H1810" i="1" l="1"/>
  <c r="Q1810" i="1"/>
  <c r="A1811" i="1"/>
  <c r="C1810" i="1"/>
  <c r="R1809" i="1"/>
  <c r="S1809" i="1" s="1"/>
  <c r="Y1809" i="1"/>
  <c r="AA1810" i="1"/>
  <c r="Z1810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H1811" i="1" l="1"/>
  <c r="A1812" i="1"/>
  <c r="Q1811" i="1"/>
  <c r="C1811" i="1"/>
  <c r="AA1811" i="1"/>
  <c r="Z1811" i="1"/>
  <c r="R1810" i="1"/>
  <c r="S1810" i="1" s="1"/>
  <c r="Y1810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H1812" i="1" l="1"/>
  <c r="A1813" i="1"/>
  <c r="Q1812" i="1"/>
  <c r="C1812" i="1"/>
  <c r="AA1812" i="1"/>
  <c r="Z1812" i="1"/>
  <c r="R1811" i="1"/>
  <c r="S1811" i="1" s="1"/>
  <c r="Y1811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AA1813" i="1" l="1"/>
  <c r="Z1813" i="1"/>
  <c r="R1812" i="1"/>
  <c r="S1812" i="1" s="1"/>
  <c r="C1813" i="1"/>
  <c r="Y1812" i="1"/>
  <c r="Q1813" i="1"/>
  <c r="H1813" i="1"/>
  <c r="A1814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C1814" i="1" l="1"/>
  <c r="Y1813" i="1"/>
  <c r="Z1814" i="1"/>
  <c r="AA1814" i="1"/>
  <c r="R1813" i="1"/>
  <c r="S1813" i="1" s="1"/>
  <c r="H1814" i="1"/>
  <c r="Q1814" i="1"/>
  <c r="A1815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Y1814" i="1" l="1"/>
  <c r="C1815" i="1"/>
  <c r="R1814" i="1"/>
  <c r="S1814" i="1" s="1"/>
  <c r="AA1815" i="1"/>
  <c r="Z1815" i="1"/>
  <c r="A1816" i="1"/>
  <c r="Q1815" i="1"/>
  <c r="H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C1816" i="1" l="1"/>
  <c r="AA1816" i="1"/>
  <c r="Z1816" i="1"/>
  <c r="Y1815" i="1"/>
  <c r="R1815" i="1"/>
  <c r="S1815" i="1" s="1"/>
  <c r="A1817" i="1"/>
  <c r="Q1816" i="1"/>
  <c r="H1816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Z1817" i="1" l="1"/>
  <c r="C1817" i="1"/>
  <c r="R1816" i="1"/>
  <c r="S1816" i="1" s="1"/>
  <c r="Y1816" i="1"/>
  <c r="AA1817" i="1"/>
  <c r="Q1817" i="1"/>
  <c r="H1817" i="1"/>
  <c r="A1818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Q1818" i="1" l="1"/>
  <c r="A1819" i="1"/>
  <c r="H1818" i="1"/>
  <c r="AA1818" i="1"/>
  <c r="R1817" i="1"/>
  <c r="S1817" i="1" s="1"/>
  <c r="Y1817" i="1"/>
  <c r="C1818" i="1"/>
  <c r="Z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Q1819" i="1" l="1"/>
  <c r="H1819" i="1"/>
  <c r="A1820" i="1"/>
  <c r="R1818" i="1"/>
  <c r="S1818" i="1" s="1"/>
  <c r="Y1818" i="1"/>
  <c r="C1819" i="1"/>
  <c r="AA1819" i="1"/>
  <c r="Z1819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A1821" i="1" l="1"/>
  <c r="H1820" i="1"/>
  <c r="Q1820" i="1"/>
  <c r="AA1820" i="1"/>
  <c r="Z1820" i="1"/>
  <c r="R1819" i="1"/>
  <c r="S1819" i="1" s="1"/>
  <c r="Y1819" i="1"/>
  <c r="C1820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Y1820" i="1" l="1"/>
  <c r="AA1821" i="1"/>
  <c r="C1821" i="1"/>
  <c r="R1820" i="1"/>
  <c r="S1820" i="1" s="1"/>
  <c r="Z1821" i="1"/>
  <c r="H1821" i="1"/>
  <c r="Q1821" i="1"/>
  <c r="A1822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R1821" i="1"/>
  <c r="S1821" i="1" s="1"/>
  <c r="Z1822" i="1"/>
  <c r="AA1822" i="1"/>
  <c r="Y1821" i="1"/>
  <c r="C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AA1823" i="1" l="1"/>
  <c r="Z1823" i="1"/>
  <c r="C1823" i="1"/>
  <c r="R1822" i="1"/>
  <c r="S1822" i="1" s="1"/>
  <c r="Y1822" i="1"/>
  <c r="A1824" i="1"/>
  <c r="Q1823" i="1"/>
  <c r="H1823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A1824" i="1" l="1"/>
  <c r="Z1824" i="1"/>
  <c r="R1823" i="1"/>
  <c r="S1823" i="1" s="1"/>
  <c r="Y1823" i="1"/>
  <c r="C1824" i="1"/>
  <c r="A1825" i="1"/>
  <c r="Q1824" i="1"/>
  <c r="H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Y1824" i="1" l="1"/>
  <c r="C1825" i="1"/>
  <c r="Z1825" i="1"/>
  <c r="R1824" i="1"/>
  <c r="S1824" i="1" s="1"/>
  <c r="AA1825" i="1"/>
  <c r="H1825" i="1"/>
  <c r="A1826" i="1"/>
  <c r="Q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Q1826" i="1" l="1"/>
  <c r="A1827" i="1"/>
  <c r="H1826" i="1"/>
  <c r="C1826" i="1"/>
  <c r="R1825" i="1"/>
  <c r="S1825" i="1" s="1"/>
  <c r="Y1825" i="1"/>
  <c r="Z1826" i="1"/>
  <c r="AA1826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A1828" i="1" l="1"/>
  <c r="Q1827" i="1"/>
  <c r="H1827" i="1"/>
  <c r="AA1827" i="1"/>
  <c r="C1827" i="1"/>
  <c r="Z1827" i="1"/>
  <c r="R1826" i="1"/>
  <c r="S1826" i="1" s="1"/>
  <c r="Y1826" i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Z1828" i="1" l="1"/>
  <c r="R1827" i="1"/>
  <c r="S1827" i="1" s="1"/>
  <c r="Y1827" i="1"/>
  <c r="C1828" i="1"/>
  <c r="AA1828" i="1"/>
  <c r="A1829" i="1"/>
  <c r="Q1828" i="1"/>
  <c r="H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AA1829" i="1" l="1"/>
  <c r="C1829" i="1"/>
  <c r="Z1829" i="1"/>
  <c r="R1828" i="1"/>
  <c r="S1828" i="1" s="1"/>
  <c r="Y1828" i="1"/>
  <c r="Q1829" i="1"/>
  <c r="H1829" i="1"/>
  <c r="A1830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R1829" i="1" l="1"/>
  <c r="S1829" i="1" s="1"/>
  <c r="Z1830" i="1"/>
  <c r="Y1829" i="1"/>
  <c r="C1830" i="1"/>
  <c r="AA1830" i="1"/>
  <c r="A1831" i="1"/>
  <c r="Q1830" i="1"/>
  <c r="H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A1832" i="1" l="1"/>
  <c r="Q1831" i="1"/>
  <c r="H1831" i="1"/>
  <c r="C1831" i="1"/>
  <c r="R1830" i="1"/>
  <c r="S1830" i="1" s="1"/>
  <c r="Y1830" i="1"/>
  <c r="Z1831" i="1"/>
  <c r="AA1831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Z1832" i="1" l="1"/>
  <c r="R1831" i="1"/>
  <c r="S1831" i="1" s="1"/>
  <c r="Y1831" i="1"/>
  <c r="AA1832" i="1"/>
  <c r="C1832" i="1"/>
  <c r="H1832" i="1"/>
  <c r="Q1832" i="1"/>
  <c r="A1833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A1834" i="1" l="1"/>
  <c r="Q1833" i="1"/>
  <c r="H1833" i="1"/>
  <c r="Z1833" i="1"/>
  <c r="R1832" i="1"/>
  <c r="S1832" i="1" s="1"/>
  <c r="AA1833" i="1"/>
  <c r="C1833" i="1"/>
  <c r="Y1832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R1833" i="1" l="1"/>
  <c r="S1833" i="1" s="1"/>
  <c r="Z1834" i="1"/>
  <c r="C1834" i="1"/>
  <c r="AA1834" i="1"/>
  <c r="Y1833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R1834" i="1" l="1"/>
  <c r="S1834" i="1" s="1"/>
  <c r="Y1834" i="1"/>
  <c r="C1835" i="1"/>
  <c r="AA1835" i="1"/>
  <c r="Z1835" i="1"/>
  <c r="Q1835" i="1"/>
  <c r="H1835" i="1"/>
  <c r="A1836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A1837" i="1" l="1"/>
  <c r="Q1836" i="1"/>
  <c r="H1836" i="1"/>
  <c r="R1835" i="1"/>
  <c r="S1835" i="1" s="1"/>
  <c r="C1836" i="1"/>
  <c r="AA1836" i="1"/>
  <c r="Z1836" i="1"/>
  <c r="Y1835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Z1837" i="1" l="1"/>
  <c r="R1836" i="1"/>
  <c r="S1836" i="1" s="1"/>
  <c r="C1837" i="1"/>
  <c r="AA1837" i="1"/>
  <c r="Y1836" i="1"/>
  <c r="A1838" i="1"/>
  <c r="H1837" i="1"/>
  <c r="Q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Y1837" i="1" l="1"/>
  <c r="R1837" i="1"/>
  <c r="S1837" i="1" s="1"/>
  <c r="C1838" i="1"/>
  <c r="Z1838" i="1"/>
  <c r="AA1838" i="1"/>
  <c r="A1839" i="1"/>
  <c r="H1838" i="1"/>
  <c r="Q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Z1839" i="1" l="1"/>
  <c r="Y1838" i="1"/>
  <c r="C1839" i="1"/>
  <c r="AA1839" i="1"/>
  <c r="R1838" i="1"/>
  <c r="S1838" i="1" s="1"/>
  <c r="Q1839" i="1"/>
  <c r="H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H1840" i="1" l="1"/>
  <c r="A1841" i="1"/>
  <c r="Q1840" i="1"/>
  <c r="Y1839" i="1"/>
  <c r="C1840" i="1"/>
  <c r="AA1840" i="1"/>
  <c r="Z1840" i="1"/>
  <c r="R1839" i="1"/>
  <c r="S1839" i="1" s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A1842" i="1" l="1"/>
  <c r="Q1841" i="1"/>
  <c r="H1841" i="1"/>
  <c r="C1841" i="1"/>
  <c r="AA1841" i="1"/>
  <c r="Z1841" i="1"/>
  <c r="R1840" i="1"/>
  <c r="S1840" i="1" s="1"/>
  <c r="Y1840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R1841" i="1" l="1"/>
  <c r="S1841" i="1" s="1"/>
  <c r="Z1842" i="1"/>
  <c r="Y1841" i="1"/>
  <c r="C1842" i="1"/>
  <c r="AA1842" i="1"/>
  <c r="A1843" i="1"/>
  <c r="Q1842" i="1"/>
  <c r="H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R1842" i="1" l="1"/>
  <c r="S1842" i="1" s="1"/>
  <c r="Z1843" i="1"/>
  <c r="Y1842" i="1"/>
  <c r="AA1843" i="1"/>
  <c r="C1843" i="1"/>
  <c r="Q1843" i="1"/>
  <c r="H1843" i="1"/>
  <c r="A1844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Y1843" i="1" l="1"/>
  <c r="C1844" i="1"/>
  <c r="AA1844" i="1"/>
  <c r="Z1844" i="1"/>
  <c r="R1843" i="1"/>
  <c r="S1843" i="1" s="1"/>
  <c r="A1845" i="1"/>
  <c r="H1844" i="1"/>
  <c r="Q1844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Q1845" i="1" l="1"/>
  <c r="H1845" i="1"/>
  <c r="A1846" i="1"/>
  <c r="Z1845" i="1"/>
  <c r="C1845" i="1"/>
  <c r="AA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Q1846" i="1" l="1"/>
  <c r="H1846" i="1"/>
  <c r="A1847" i="1"/>
  <c r="C1846" i="1"/>
  <c r="R1845" i="1"/>
  <c r="S1845" i="1" s="1"/>
  <c r="AA1846" i="1"/>
  <c r="Z1846" i="1"/>
  <c r="Y1845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H1847" i="1" l="1"/>
  <c r="A1848" i="1"/>
  <c r="Q1847" i="1"/>
  <c r="R1846" i="1"/>
  <c r="S1846" i="1" s="1"/>
  <c r="Z1847" i="1"/>
  <c r="AA1847" i="1"/>
  <c r="Y1846" i="1"/>
  <c r="C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AA1848" i="1" l="1"/>
  <c r="Z1848" i="1"/>
  <c r="R1847" i="1"/>
  <c r="S1847" i="1" s="1"/>
  <c r="Y1847" i="1"/>
  <c r="C1848" i="1"/>
  <c r="A1849" i="1"/>
  <c r="Q1848" i="1"/>
  <c r="H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Z1849" i="1" l="1"/>
  <c r="R1848" i="1"/>
  <c r="S1848" i="1" s="1"/>
  <c r="Y1848" i="1"/>
  <c r="C1849" i="1"/>
  <c r="AA1849" i="1"/>
  <c r="A1850" i="1"/>
  <c r="Q1849" i="1"/>
  <c r="H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Y1849" i="1" l="1"/>
  <c r="C1850" i="1"/>
  <c r="AA1850" i="1"/>
  <c r="R1849" i="1"/>
  <c r="S1849" i="1" s="1"/>
  <c r="Z1850" i="1"/>
  <c r="A1851" i="1"/>
  <c r="Q1850" i="1"/>
  <c r="H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Z1851" i="1" l="1"/>
  <c r="Y1850" i="1"/>
  <c r="R1850" i="1"/>
  <c r="S1850" i="1" s="1"/>
  <c r="C1851" i="1"/>
  <c r="AA1851" i="1"/>
  <c r="Q1851" i="1"/>
  <c r="H1851" i="1"/>
  <c r="A1852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Q1852" i="1" l="1"/>
  <c r="A1853" i="1"/>
  <c r="H1852" i="1"/>
  <c r="Y1851" i="1"/>
  <c r="Z1852" i="1"/>
  <c r="C1852" i="1"/>
  <c r="AA1852" i="1"/>
  <c r="R1851" i="1"/>
  <c r="S1851" i="1" s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A1854" i="1" l="1"/>
  <c r="H1853" i="1"/>
  <c r="Q1853" i="1"/>
  <c r="C1853" i="1"/>
  <c r="AA1853" i="1"/>
  <c r="Z1853" i="1"/>
  <c r="R1852" i="1"/>
  <c r="S1852" i="1" s="1"/>
  <c r="Y1852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C1854" i="1"/>
  <c r="Z1854" i="1"/>
  <c r="Y1853" i="1"/>
  <c r="AA1854" i="1"/>
  <c r="H1854" i="1"/>
  <c r="A1855" i="1"/>
  <c r="Q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Z1855" i="1" l="1"/>
  <c r="Y1854" i="1"/>
  <c r="C1855" i="1"/>
  <c r="AA1855" i="1"/>
  <c r="R1854" i="1"/>
  <c r="S1854" i="1" s="1"/>
  <c r="Q1855" i="1"/>
  <c r="A1856" i="1"/>
  <c r="H1855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A1857" i="1" l="1"/>
  <c r="H1856" i="1"/>
  <c r="Q1856" i="1"/>
  <c r="Z1856" i="1"/>
  <c r="Y1855" i="1"/>
  <c r="R1855" i="1"/>
  <c r="S1855" i="1" s="1"/>
  <c r="C1856" i="1"/>
  <c r="AA1856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Z1857" i="1" l="1"/>
  <c r="Y1856" i="1"/>
  <c r="C1857" i="1"/>
  <c r="R1856" i="1"/>
  <c r="S1856" i="1" s="1"/>
  <c r="AA1857" i="1"/>
  <c r="A1858" i="1"/>
  <c r="H1857" i="1"/>
  <c r="Q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C1858" i="1" l="1"/>
  <c r="AA1858" i="1"/>
  <c r="Z1858" i="1"/>
  <c r="R1857" i="1"/>
  <c r="S1857" i="1" s="1"/>
  <c r="Y1857" i="1"/>
  <c r="Q1858" i="1"/>
  <c r="H1858" i="1"/>
  <c r="A1859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R1858" i="1" l="1"/>
  <c r="S1858" i="1" s="1"/>
  <c r="Y1858" i="1"/>
  <c r="Z1859" i="1"/>
  <c r="C1859" i="1"/>
  <c r="AA1859" i="1"/>
  <c r="Q1859" i="1"/>
  <c r="A1860" i="1"/>
  <c r="H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C1860" i="1" l="1"/>
  <c r="AA1860" i="1"/>
  <c r="Z1860" i="1"/>
  <c r="R1859" i="1"/>
  <c r="S1859" i="1" s="1"/>
  <c r="Y1859" i="1"/>
  <c r="A1861" i="1"/>
  <c r="Q1860" i="1"/>
  <c r="H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Z1861" i="1" l="1"/>
  <c r="C1861" i="1"/>
  <c r="AA1861" i="1"/>
  <c r="Y1860" i="1"/>
  <c r="R1860" i="1"/>
  <c r="S1860" i="1" s="1"/>
  <c r="H1861" i="1"/>
  <c r="A1862" i="1"/>
  <c r="Q1861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Q1862" i="1" l="1"/>
  <c r="A1863" i="1"/>
  <c r="H1862" i="1"/>
  <c r="AA1862" i="1"/>
  <c r="Z1862" i="1"/>
  <c r="C1862" i="1"/>
  <c r="R1861" i="1"/>
  <c r="S1861" i="1" s="1"/>
  <c r="Y1861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Q1863" i="1" l="1"/>
  <c r="H1863" i="1"/>
  <c r="A1864" i="1"/>
  <c r="Z1863" i="1"/>
  <c r="R1862" i="1"/>
  <c r="S1862" i="1" s="1"/>
  <c r="Y1862" i="1"/>
  <c r="C1863" i="1"/>
  <c r="AA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Q1864" i="1" l="1"/>
  <c r="A1865" i="1"/>
  <c r="H1864" i="1"/>
  <c r="AA1864" i="1"/>
  <c r="Z1864" i="1"/>
  <c r="R1863" i="1"/>
  <c r="S1863" i="1" s="1"/>
  <c r="Y1863" i="1"/>
  <c r="C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A1866" i="1" l="1"/>
  <c r="H1865" i="1"/>
  <c r="Q1865" i="1"/>
  <c r="Z1865" i="1"/>
  <c r="C1865" i="1"/>
  <c r="AA1865" i="1"/>
  <c r="R1864" i="1"/>
  <c r="S1864" i="1" s="1"/>
  <c r="Y1864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C1866" i="1" l="1"/>
  <c r="AA1866" i="1"/>
  <c r="R1865" i="1"/>
  <c r="S1865" i="1" s="1"/>
  <c r="Y1865" i="1"/>
  <c r="Z1866" i="1"/>
  <c r="H1866" i="1"/>
  <c r="A1867" i="1"/>
  <c r="Q1866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Z1867" i="1" l="1"/>
  <c r="R1866" i="1"/>
  <c r="S1866" i="1" s="1"/>
  <c r="Y1866" i="1"/>
  <c r="C1867" i="1"/>
  <c r="AA1867" i="1"/>
  <c r="H1867" i="1"/>
  <c r="A1868" i="1"/>
  <c r="Q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C1868" i="1" l="1"/>
  <c r="AA1868" i="1"/>
  <c r="Z1868" i="1"/>
  <c r="R1867" i="1"/>
  <c r="S1867" i="1" s="1"/>
  <c r="Y1867" i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Y1868" i="1" l="1"/>
  <c r="C1869" i="1"/>
  <c r="Z1869" i="1"/>
  <c r="R1868" i="1"/>
  <c r="S1868" i="1" s="1"/>
  <c r="AA1869" i="1"/>
  <c r="A1870" i="1"/>
  <c r="Q1869" i="1"/>
  <c r="H1869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Y1869" i="1"/>
  <c r="AA1870" i="1"/>
  <c r="Z1870" i="1"/>
  <c r="R1869" i="1"/>
  <c r="S1869" i="1" s="1"/>
  <c r="H1870" i="1"/>
  <c r="A1871" i="1"/>
  <c r="Q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Q1871" i="1" l="1"/>
  <c r="H1871" i="1"/>
  <c r="A1872" i="1"/>
  <c r="AA1871" i="1"/>
  <c r="Z1871" i="1"/>
  <c r="Y1870" i="1"/>
  <c r="C1871" i="1"/>
  <c r="R1870" i="1"/>
  <c r="S1870" i="1" s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A1873" i="1" l="1"/>
  <c r="H1872" i="1"/>
  <c r="Q1872" i="1"/>
  <c r="AA1872" i="1"/>
  <c r="R1871" i="1"/>
  <c r="S1871" i="1" s="1"/>
  <c r="Y1871" i="1"/>
  <c r="C1872" i="1"/>
  <c r="Z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C1873" i="1" l="1"/>
  <c r="Z1873" i="1"/>
  <c r="R1872" i="1"/>
  <c r="S1872" i="1" s="1"/>
  <c r="AA1873" i="1"/>
  <c r="Y1872" i="1"/>
  <c r="A1874" i="1"/>
  <c r="Q1873" i="1"/>
  <c r="H1873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R1873" i="1" l="1"/>
  <c r="S1873" i="1" s="1"/>
  <c r="C1874" i="1"/>
  <c r="AA1874" i="1"/>
  <c r="Z1874" i="1"/>
  <c r="Y1873" i="1"/>
  <c r="H1874" i="1"/>
  <c r="A1875" i="1"/>
  <c r="Q1874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Z1875" i="1" l="1"/>
  <c r="R1874" i="1"/>
  <c r="S1874" i="1" s="1"/>
  <c r="C1875" i="1"/>
  <c r="AA1875" i="1"/>
  <c r="Y1874" i="1"/>
  <c r="A1876" i="1"/>
  <c r="Q1875" i="1"/>
  <c r="H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A1876" i="1" l="1"/>
  <c r="Z1876" i="1"/>
  <c r="R1875" i="1"/>
  <c r="S1875" i="1" s="1"/>
  <c r="C1876" i="1"/>
  <c r="Y1875" i="1"/>
  <c r="Q1876" i="1"/>
  <c r="A1877" i="1"/>
  <c r="H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A1878" i="1" l="1"/>
  <c r="Q1877" i="1"/>
  <c r="H1877" i="1"/>
  <c r="Y1876" i="1"/>
  <c r="C1877" i="1"/>
  <c r="AA1877" i="1"/>
  <c r="Z1877" i="1"/>
  <c r="R1876" i="1"/>
  <c r="S1876" i="1" s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R1877" i="1" l="1"/>
  <c r="S1877" i="1" s="1"/>
  <c r="Y1877" i="1"/>
  <c r="C1878" i="1"/>
  <c r="AA1878" i="1"/>
  <c r="Z1878" i="1"/>
  <c r="A1879" i="1"/>
  <c r="Q1878" i="1"/>
  <c r="H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R1878" i="1" l="1"/>
  <c r="S1878" i="1" s="1"/>
  <c r="Z1879" i="1"/>
  <c r="Y1878" i="1"/>
  <c r="C1879" i="1"/>
  <c r="AA1879" i="1"/>
  <c r="Q1879" i="1"/>
  <c r="H1879" i="1"/>
  <c r="A1880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A1881" i="1" l="1"/>
  <c r="Q1880" i="1"/>
  <c r="H1880" i="1"/>
  <c r="R1879" i="1"/>
  <c r="S1879" i="1" s="1"/>
  <c r="Y1879" i="1"/>
  <c r="AA1880" i="1"/>
  <c r="Z1880" i="1"/>
  <c r="C1880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Z1881" i="1"/>
  <c r="Y1880" i="1"/>
  <c r="AA1881" i="1"/>
  <c r="R1880" i="1"/>
  <c r="S1880" i="1" s="1"/>
  <c r="Q1881" i="1"/>
  <c r="A1882" i="1"/>
  <c r="H1881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C1882" i="1" l="1"/>
  <c r="AA1882" i="1"/>
  <c r="R1881" i="1"/>
  <c r="S1881" i="1" s="1"/>
  <c r="Z1882" i="1"/>
  <c r="Y1881" i="1"/>
  <c r="A1883" i="1"/>
  <c r="Q1882" i="1"/>
  <c r="H1882" i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Z1883" i="1" l="1"/>
  <c r="AA1883" i="1"/>
  <c r="R1882" i="1"/>
  <c r="S1882" i="1" s="1"/>
  <c r="Y1882" i="1"/>
  <c r="C1883" i="1"/>
  <c r="H1883" i="1"/>
  <c r="A1884" i="1"/>
  <c r="Q1883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A1884" i="1" l="1"/>
  <c r="Z1884" i="1"/>
  <c r="Y1883" i="1"/>
  <c r="C1884" i="1"/>
  <c r="R1883" i="1"/>
  <c r="S1883" i="1" s="1"/>
  <c r="A1885" i="1"/>
  <c r="Q1884" i="1"/>
  <c r="H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AA1885" i="1" l="1"/>
  <c r="R1884" i="1"/>
  <c r="S1884" i="1" s="1"/>
  <c r="Y1884" i="1"/>
  <c r="C1885" i="1"/>
  <c r="Z1885" i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AA1886" i="1" l="1"/>
  <c r="R1885" i="1"/>
  <c r="S1885" i="1" s="1"/>
  <c r="Y1885" i="1"/>
  <c r="C1886" i="1"/>
  <c r="Z1886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Q1887" i="1" l="1"/>
  <c r="H1887" i="1"/>
  <c r="A1888" i="1"/>
  <c r="Z1887" i="1"/>
  <c r="R1886" i="1"/>
  <c r="S1886" i="1" s="1"/>
  <c r="C1887" i="1"/>
  <c r="AA1887" i="1"/>
  <c r="Y1886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A1889" i="1" l="1"/>
  <c r="Q1888" i="1"/>
  <c r="H1888" i="1"/>
  <c r="Y1887" i="1"/>
  <c r="AA1888" i="1"/>
  <c r="C1888" i="1"/>
  <c r="Z1888" i="1"/>
  <c r="R1887" i="1"/>
  <c r="S1887" i="1" s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C1889" i="1"/>
  <c r="Y1888" i="1"/>
  <c r="AA1889" i="1"/>
  <c r="Z1889" i="1"/>
  <c r="A1890" i="1"/>
  <c r="Q1889" i="1"/>
  <c r="H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Y1889" i="1" l="1"/>
  <c r="C1890" i="1"/>
  <c r="AA1890" i="1"/>
  <c r="R1889" i="1"/>
  <c r="S1889" i="1" s="1"/>
  <c r="Z1890" i="1"/>
  <c r="H1890" i="1"/>
  <c r="A1891" i="1"/>
  <c r="Q1890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A1892" i="1" l="1"/>
  <c r="Q1891" i="1"/>
  <c r="H1891" i="1"/>
  <c r="R1890" i="1"/>
  <c r="S1890" i="1" s="1"/>
  <c r="Y1890" i="1"/>
  <c r="C1891" i="1"/>
  <c r="AA1891" i="1"/>
  <c r="Z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AA1892" i="1"/>
  <c r="R1891" i="1"/>
  <c r="S1891" i="1" s="1"/>
  <c r="Y1891" i="1"/>
  <c r="C1892" i="1"/>
  <c r="A1893" i="1"/>
  <c r="Q1892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Y1892" i="1"/>
  <c r="AA1893" i="1"/>
  <c r="Z1893" i="1"/>
  <c r="C1893" i="1"/>
  <c r="A1894" i="1"/>
  <c r="Q1893" i="1"/>
  <c r="H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C1894" i="1" l="1"/>
  <c r="AA1894" i="1"/>
  <c r="Z1894" i="1"/>
  <c r="Y1893" i="1"/>
  <c r="R1893" i="1"/>
  <c r="S1893" i="1" s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Y1894" i="1"/>
  <c r="C1895" i="1"/>
  <c r="AA1895" i="1"/>
  <c r="Z1895" i="1"/>
  <c r="R1894" i="1"/>
  <c r="S1894" i="1" s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Y1895" i="1" l="1"/>
  <c r="C1896" i="1"/>
  <c r="R1895" i="1"/>
  <c r="S1895" i="1" s="1"/>
  <c r="AA1896" i="1"/>
  <c r="Z1896" i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Y1896" i="1" l="1"/>
  <c r="C1897" i="1"/>
  <c r="AA1897" i="1"/>
  <c r="Z1897" i="1"/>
  <c r="R1896" i="1"/>
  <c r="S1896" i="1" s="1"/>
  <c r="Q1897" i="1"/>
  <c r="A1898" i="1"/>
  <c r="H1897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C1898" i="1" l="1"/>
  <c r="Z1898" i="1"/>
  <c r="R1897" i="1"/>
  <c r="S1897" i="1" s="1"/>
  <c r="Y1897" i="1"/>
  <c r="AA1898" i="1"/>
  <c r="Q1898" i="1"/>
  <c r="H1898" i="1"/>
  <c r="A1899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H1899" i="1"/>
  <c r="Q1899" i="1"/>
  <c r="Z1899" i="1"/>
  <c r="Y1898" i="1"/>
  <c r="C1899" i="1"/>
  <c r="AA1899" i="1"/>
  <c r="R1898" i="1"/>
  <c r="S1898" i="1" s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C1900" i="1"/>
  <c r="Z1900" i="1"/>
  <c r="AA1900" i="1"/>
  <c r="R1899" i="1"/>
  <c r="S1899" i="1" s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1902" i="1" l="1"/>
  <c r="H1901" i="1"/>
  <c r="Q1901" i="1"/>
  <c r="AA1901" i="1"/>
  <c r="R1900" i="1"/>
  <c r="S1900" i="1" s="1"/>
  <c r="Z1901" i="1"/>
  <c r="Y1900" i="1"/>
  <c r="C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AA1902" i="1" l="1"/>
  <c r="Z1902" i="1"/>
  <c r="Y1901" i="1"/>
  <c r="C1902" i="1"/>
  <c r="R1901" i="1"/>
  <c r="S1901" i="1" s="1"/>
  <c r="Q1902" i="1"/>
  <c r="H1902" i="1"/>
  <c r="A1903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Y1902" i="1"/>
  <c r="C1903" i="1"/>
  <c r="R1902" i="1"/>
  <c r="S1902" i="1" s="1"/>
  <c r="AA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Y1903" i="1"/>
  <c r="Z1904" i="1"/>
  <c r="C1904" i="1"/>
  <c r="AA1904" i="1"/>
  <c r="A1905" i="1"/>
  <c r="H1904" i="1"/>
  <c r="Q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AA1905" i="1"/>
  <c r="Z1905" i="1"/>
  <c r="R1904" i="1"/>
  <c r="S1904" i="1" s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A1907" i="1" l="1"/>
  <c r="Q1906" i="1"/>
  <c r="H1906" i="1"/>
  <c r="R1905" i="1"/>
  <c r="S1905" i="1" s="1"/>
  <c r="Y1905" i="1"/>
  <c r="Z1906" i="1"/>
  <c r="C1906" i="1"/>
  <c r="AA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C1907" i="1" l="1"/>
  <c r="Z1907" i="1"/>
  <c r="R1906" i="1"/>
  <c r="S1906" i="1" s="1"/>
  <c r="AA1907" i="1"/>
  <c r="Y1906" i="1"/>
  <c r="H1907" i="1"/>
  <c r="A1908" i="1"/>
  <c r="Q1907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A1908" i="1" l="1"/>
  <c r="Z1908" i="1"/>
  <c r="R1907" i="1"/>
  <c r="S1907" i="1" s="1"/>
  <c r="Y1907" i="1"/>
  <c r="C1908" i="1"/>
  <c r="A1909" i="1"/>
  <c r="Q1908" i="1"/>
  <c r="H1908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A1910" i="1" l="1"/>
  <c r="Q1909" i="1"/>
  <c r="H1909" i="1"/>
  <c r="Y1908" i="1"/>
  <c r="C1909" i="1"/>
  <c r="Z1909" i="1"/>
  <c r="R1908" i="1"/>
  <c r="S1908" i="1" s="1"/>
  <c r="AA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Z1910" i="1"/>
  <c r="AA1910" i="1"/>
  <c r="R1909" i="1"/>
  <c r="S1909" i="1" s="1"/>
  <c r="Y1909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Q1911" i="1"/>
  <c r="H1911" i="1"/>
  <c r="R1910" i="1"/>
  <c r="S1910" i="1" s="1"/>
  <c r="Y1910" i="1"/>
  <c r="C1911" i="1"/>
  <c r="AA1911" i="1"/>
  <c r="Z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R1911" i="1"/>
  <c r="S1911" i="1" s="1"/>
  <c r="Y1911" i="1"/>
  <c r="C1912" i="1"/>
  <c r="AA1912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H1913" i="1" l="1"/>
  <c r="Q1913" i="1"/>
  <c r="A1914" i="1"/>
  <c r="C1913" i="1"/>
  <c r="AA1913" i="1"/>
  <c r="R1912" i="1"/>
  <c r="S1912" i="1" s="1"/>
  <c r="Y1912" i="1"/>
  <c r="Z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Q1914" i="1" l="1"/>
  <c r="H1914" i="1"/>
  <c r="A1915" i="1"/>
  <c r="R1913" i="1"/>
  <c r="S1913" i="1" s="1"/>
  <c r="Y1913" i="1"/>
  <c r="C1914" i="1"/>
  <c r="AA1914" i="1"/>
  <c r="Z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H1915" i="1" l="1"/>
  <c r="A1916" i="1"/>
  <c r="Q1915" i="1"/>
  <c r="Z1915" i="1"/>
  <c r="R1914" i="1"/>
  <c r="S1914" i="1" s="1"/>
  <c r="Y1914" i="1"/>
  <c r="C1915" i="1"/>
  <c r="AA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A1917" i="1" l="1"/>
  <c r="Q1916" i="1"/>
  <c r="H1916" i="1"/>
  <c r="Z1916" i="1"/>
  <c r="C1916" i="1"/>
  <c r="R1915" i="1"/>
  <c r="S1915" i="1" s="1"/>
  <c r="Y1915" i="1"/>
  <c r="AA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Z1917" i="1"/>
  <c r="AA1917" i="1"/>
  <c r="C1917" i="1"/>
  <c r="A1918" i="1"/>
  <c r="Q1917" i="1"/>
  <c r="H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C1918" i="1" l="1"/>
  <c r="AA1918" i="1"/>
  <c r="Y1917" i="1"/>
  <c r="Z1918" i="1"/>
  <c r="R1917" i="1"/>
  <c r="S1917" i="1" s="1"/>
  <c r="H1918" i="1"/>
  <c r="A1919" i="1"/>
  <c r="Q1918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Z1919" i="1" l="1"/>
  <c r="AA1919" i="1"/>
  <c r="R1918" i="1"/>
  <c r="S1918" i="1" s="1"/>
  <c r="Y1918" i="1"/>
  <c r="C1919" i="1"/>
  <c r="A1920" i="1"/>
  <c r="Q1919" i="1"/>
  <c r="H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Y1919" i="1"/>
  <c r="AA1920" i="1"/>
  <c r="R1919" i="1"/>
  <c r="S1919" i="1" s="1"/>
  <c r="C1920" i="1"/>
  <c r="Q1920" i="1"/>
  <c r="H1920" i="1"/>
  <c r="A1921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A1922" i="1" l="1"/>
  <c r="Q1921" i="1"/>
  <c r="H1921" i="1"/>
  <c r="R1920" i="1"/>
  <c r="S1920" i="1" s="1"/>
  <c r="Y1920" i="1"/>
  <c r="C1921" i="1"/>
  <c r="Z1921" i="1"/>
  <c r="AA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C1922" i="1"/>
  <c r="AA1922" i="1"/>
  <c r="Z1922" i="1"/>
  <c r="R1921" i="1"/>
  <c r="S1921" i="1" s="1"/>
  <c r="A1923" i="1"/>
  <c r="H1922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C1923" i="1"/>
  <c r="Y1922" i="1"/>
  <c r="AA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Y1923" i="1"/>
  <c r="AA1924" i="1"/>
  <c r="C1924" i="1"/>
  <c r="Z1924" i="1"/>
  <c r="H1924" i="1"/>
  <c r="A1925" i="1"/>
  <c r="Q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C1925" i="1" l="1"/>
  <c r="AA1925" i="1"/>
  <c r="R1924" i="1"/>
  <c r="S1924" i="1" s="1"/>
  <c r="Z1925" i="1"/>
  <c r="Y1924" i="1"/>
  <c r="Q1925" i="1"/>
  <c r="H1925" i="1"/>
  <c r="A1926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Q1926" i="1" l="1"/>
  <c r="H1926" i="1"/>
  <c r="A1927" i="1"/>
  <c r="C1926" i="1"/>
  <c r="Z1926" i="1"/>
  <c r="R1925" i="1"/>
  <c r="S1925" i="1" s="1"/>
  <c r="AA1926" i="1"/>
  <c r="Y1925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AA1927" i="1"/>
  <c r="Z1927" i="1"/>
  <c r="R1926" i="1"/>
  <c r="S1926" i="1" s="1"/>
  <c r="C1927" i="1"/>
  <c r="Y1926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Q1928" i="1" l="1"/>
  <c r="H1928" i="1"/>
  <c r="A1929" i="1"/>
  <c r="Y1927" i="1"/>
  <c r="C1928" i="1"/>
  <c r="AA1928" i="1"/>
  <c r="Z1928" i="1"/>
  <c r="R1927" i="1"/>
  <c r="S1927" i="1" s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AA1929" i="1"/>
  <c r="Z1929" i="1"/>
  <c r="C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Q1930" i="1"/>
  <c r="A1931" i="1"/>
  <c r="Z1930" i="1"/>
  <c r="Y1929" i="1"/>
  <c r="C1930" i="1"/>
  <c r="AA1930" i="1"/>
  <c r="R1929" i="1"/>
  <c r="S1929" i="1" s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H1931" i="1" l="1"/>
  <c r="A1932" i="1"/>
  <c r="Q1931" i="1"/>
  <c r="Z1931" i="1"/>
  <c r="R1930" i="1"/>
  <c r="S1930" i="1" s="1"/>
  <c r="Y1930" i="1"/>
  <c r="C1931" i="1"/>
  <c r="AA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Z1932" i="1" l="1"/>
  <c r="R1931" i="1"/>
  <c r="S1931" i="1" s="1"/>
  <c r="Y1931" i="1"/>
  <c r="AA1932" i="1"/>
  <c r="C1932" i="1"/>
  <c r="Q1932" i="1"/>
  <c r="H1932" i="1"/>
  <c r="A1933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Q1933" i="1" l="1"/>
  <c r="H1933" i="1"/>
  <c r="A1934" i="1"/>
  <c r="C1933" i="1"/>
  <c r="R1932" i="1"/>
  <c r="S1932" i="1" s="1"/>
  <c r="Y1932" i="1"/>
  <c r="Z1933" i="1"/>
  <c r="AA1933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H1934" i="1"/>
  <c r="A1935" i="1"/>
  <c r="Z1934" i="1"/>
  <c r="R1933" i="1"/>
  <c r="C1934" i="1"/>
  <c r="AA1934" i="1"/>
  <c r="U1934" i="1"/>
  <c r="W1934" i="1" s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H1935" i="1"/>
  <c r="A1936" i="1"/>
  <c r="AA1935" i="1"/>
  <c r="Z1935" i="1"/>
  <c r="R1934" i="1"/>
  <c r="S1934" i="1" s="1"/>
  <c r="C1935" i="1"/>
  <c r="Y1934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Q1936" i="1" l="1"/>
  <c r="A1937" i="1"/>
  <c r="H1936" i="1"/>
  <c r="Y1935" i="1"/>
  <c r="C1936" i="1"/>
  <c r="R1935" i="1"/>
  <c r="S1935" i="1" s="1"/>
  <c r="Z1936" i="1"/>
  <c r="AA1936" i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A1938" i="1" l="1"/>
  <c r="Q1937" i="1"/>
  <c r="H1937" i="1"/>
  <c r="Z1937" i="1"/>
  <c r="R1936" i="1"/>
  <c r="S1936" i="1" s="1"/>
  <c r="Y1936" i="1"/>
  <c r="AA1937" i="1"/>
  <c r="C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C1938" i="1" l="1"/>
  <c r="Z1938" i="1"/>
  <c r="R1937" i="1"/>
  <c r="S1937" i="1" s="1"/>
  <c r="Y1937" i="1"/>
  <c r="AA1938" i="1"/>
  <c r="H1938" i="1"/>
  <c r="Q1938" i="1"/>
  <c r="A1939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R1938" i="1"/>
  <c r="S1938" i="1" s="1"/>
  <c r="Y1938" i="1"/>
  <c r="C1939" i="1"/>
  <c r="AA1939" i="1"/>
  <c r="H1939" i="1"/>
  <c r="A1940" i="1"/>
  <c r="Q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Z1940" i="1"/>
  <c r="Y1939" i="1"/>
  <c r="C1940" i="1"/>
  <c r="AA1940" i="1"/>
  <c r="A1941" i="1"/>
  <c r="Q1940" i="1"/>
  <c r="H1940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Q1941" i="1" l="1"/>
  <c r="H1941" i="1"/>
  <c r="A1942" i="1"/>
  <c r="AA1941" i="1"/>
  <c r="Z1941" i="1"/>
  <c r="R1940" i="1"/>
  <c r="S1940" i="1" s="1"/>
  <c r="Y1940" i="1"/>
  <c r="C1941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R1941" i="1"/>
  <c r="S1941" i="1" s="1"/>
  <c r="C1942" i="1"/>
  <c r="Y1941" i="1"/>
  <c r="AA1942" i="1"/>
  <c r="Z1942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A1944" i="1" l="1"/>
  <c r="Q1943" i="1"/>
  <c r="H1943" i="1"/>
  <c r="C1943" i="1"/>
  <c r="R1942" i="1"/>
  <c r="S1942" i="1" s="1"/>
  <c r="Y1942" i="1"/>
  <c r="AA1943" i="1"/>
  <c r="Z1943" i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Z1944" i="1" l="1"/>
  <c r="R1943" i="1"/>
  <c r="S1943" i="1" s="1"/>
  <c r="Y1943" i="1"/>
  <c r="C1944" i="1"/>
  <c r="AA1944" i="1"/>
  <c r="A1945" i="1"/>
  <c r="Q1944" i="1"/>
  <c r="H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R1944" i="1" l="1"/>
  <c r="S1944" i="1" s="1"/>
  <c r="C1945" i="1"/>
  <c r="Z1945" i="1"/>
  <c r="Y1944" i="1"/>
  <c r="AA1945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A1947" i="1" l="1"/>
  <c r="H1946" i="1"/>
  <c r="Q1946" i="1"/>
  <c r="Y1945" i="1"/>
  <c r="C1946" i="1"/>
  <c r="AA1946" i="1"/>
  <c r="R1945" i="1"/>
  <c r="S1945" i="1" s="1"/>
  <c r="Z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C1947" i="1"/>
  <c r="AA1947" i="1"/>
  <c r="H1947" i="1"/>
  <c r="A1948" i="1"/>
  <c r="Q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Q1948" i="1" l="1"/>
  <c r="H1948" i="1"/>
  <c r="A1949" i="1"/>
  <c r="R1947" i="1"/>
  <c r="S1947" i="1" s="1"/>
  <c r="C1948" i="1"/>
  <c r="Z1948" i="1"/>
  <c r="Y1947" i="1"/>
  <c r="AA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H1949" i="1" l="1"/>
  <c r="A1950" i="1"/>
  <c r="Q1949" i="1"/>
  <c r="C1949" i="1"/>
  <c r="AA1949" i="1"/>
  <c r="Z1949" i="1"/>
  <c r="R1948" i="1"/>
  <c r="S1948" i="1" s="1"/>
  <c r="Y1948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C1950" i="1" l="1"/>
  <c r="AA1950" i="1"/>
  <c r="Z1950" i="1"/>
  <c r="R1949" i="1"/>
  <c r="S1949" i="1" s="1"/>
  <c r="Y1949" i="1"/>
  <c r="H1950" i="1"/>
  <c r="Q1950" i="1"/>
  <c r="A1951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Z1951" i="1" l="1"/>
  <c r="Y1950" i="1"/>
  <c r="AA1951" i="1"/>
  <c r="C1951" i="1"/>
  <c r="R1950" i="1"/>
  <c r="S1950" i="1" s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Y1951" i="1" l="1"/>
  <c r="AA1952" i="1"/>
  <c r="Z1952" i="1"/>
  <c r="R1951" i="1"/>
  <c r="S1951" i="1" s="1"/>
  <c r="C1952" i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AA1953" i="1"/>
  <c r="Z1953" i="1"/>
  <c r="C1953" i="1"/>
  <c r="A1954" i="1"/>
  <c r="H1953" i="1"/>
  <c r="Q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Z1954" i="1" l="1"/>
  <c r="R1953" i="1"/>
  <c r="S1953" i="1" s="1"/>
  <c r="Y1953" i="1"/>
  <c r="C1954" i="1"/>
  <c r="AA1954" i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Y1954" i="1"/>
  <c r="C1955" i="1"/>
  <c r="AA1955" i="1"/>
  <c r="A1956" i="1"/>
  <c r="Q1955" i="1"/>
  <c r="H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AA1956" i="1" l="1"/>
  <c r="Z1956" i="1"/>
  <c r="Y1955" i="1"/>
  <c r="C1956" i="1"/>
  <c r="R1955" i="1"/>
  <c r="S1955" i="1" s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Z1957" i="1"/>
  <c r="C1957" i="1"/>
  <c r="AA1957" i="1"/>
  <c r="R1956" i="1"/>
  <c r="S1956" i="1" s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Q1958" i="1"/>
  <c r="A1959" i="1"/>
  <c r="C1958" i="1"/>
  <c r="AA1958" i="1"/>
  <c r="Z1958" i="1"/>
  <c r="Y1957" i="1"/>
  <c r="R1957" i="1"/>
  <c r="S1957" i="1" s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H1959" i="1" l="1"/>
  <c r="A1960" i="1"/>
  <c r="Q1959" i="1"/>
  <c r="Z1959" i="1"/>
  <c r="R1958" i="1"/>
  <c r="S1958" i="1" s="1"/>
  <c r="AA1959" i="1"/>
  <c r="Y1958" i="1"/>
  <c r="C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Q1960" i="1" l="1"/>
  <c r="H1960" i="1"/>
  <c r="A1961" i="1"/>
  <c r="R1959" i="1"/>
  <c r="S1959" i="1" s="1"/>
  <c r="Y1959" i="1"/>
  <c r="C1960" i="1"/>
  <c r="AA1960" i="1"/>
  <c r="Z1960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Q1961" i="1"/>
  <c r="H1961" i="1"/>
  <c r="AA1961" i="1"/>
  <c r="Z1961" i="1"/>
  <c r="Y1960" i="1"/>
  <c r="R1960" i="1"/>
  <c r="S1960" i="1" s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AA1962" i="1"/>
  <c r="R1961" i="1"/>
  <c r="S1961" i="1" s="1"/>
  <c r="Z1962" i="1"/>
  <c r="Y1961" i="1"/>
  <c r="A1963" i="1"/>
  <c r="Q1962" i="1"/>
  <c r="H1962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H1963" i="1" l="1"/>
  <c r="Q1963" i="1"/>
  <c r="A1964" i="1"/>
  <c r="R1962" i="1"/>
  <c r="S1962" i="1" s="1"/>
  <c r="Y1962" i="1"/>
  <c r="C1963" i="1"/>
  <c r="AA1963" i="1"/>
  <c r="Z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Q1964" i="1" l="1"/>
  <c r="H1964" i="1"/>
  <c r="A1965" i="1"/>
  <c r="R1963" i="1"/>
  <c r="S1963" i="1" s="1"/>
  <c r="Y1963" i="1"/>
  <c r="C1964" i="1"/>
  <c r="AA1964" i="1"/>
  <c r="Z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C1965" i="1"/>
  <c r="AA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C1966" i="1" l="1"/>
  <c r="AA1966" i="1"/>
  <c r="Z1966" i="1"/>
  <c r="R1965" i="1"/>
  <c r="S1965" i="1" s="1"/>
  <c r="Y1965" i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Z1967" i="1" l="1"/>
  <c r="AA1967" i="1"/>
  <c r="Y1966" i="1"/>
  <c r="R1966" i="1"/>
  <c r="S1966" i="1" s="1"/>
  <c r="C1967" i="1"/>
  <c r="H1967" i="1"/>
  <c r="A1968" i="1"/>
  <c r="Q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Y1967" i="1" l="1"/>
  <c r="C1968" i="1"/>
  <c r="Z1968" i="1"/>
  <c r="R1967" i="1"/>
  <c r="S1967" i="1" s="1"/>
  <c r="AA1968" i="1"/>
  <c r="H1968" i="1"/>
  <c r="A1969" i="1"/>
  <c r="Q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C1969" i="1" l="1"/>
  <c r="AA1969" i="1"/>
  <c r="R1968" i="1"/>
  <c r="S1968" i="1" s="1"/>
  <c r="Z1969" i="1"/>
  <c r="Y1968" i="1"/>
  <c r="H1969" i="1"/>
  <c r="A1970" i="1"/>
  <c r="Q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Z1970" i="1" l="1"/>
  <c r="R1969" i="1"/>
  <c r="S1969" i="1" s="1"/>
  <c r="C1970" i="1"/>
  <c r="AA1970" i="1"/>
  <c r="Y1969" i="1"/>
  <c r="A1971" i="1"/>
  <c r="Q1970" i="1"/>
  <c r="H1970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Y1970" i="1"/>
  <c r="C1971" i="1"/>
  <c r="AA1971" i="1"/>
  <c r="R1970" i="1"/>
  <c r="S1970" i="1" s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R1971" i="1" l="1"/>
  <c r="S1971" i="1" s="1"/>
  <c r="C1972" i="1"/>
  <c r="AA1972" i="1"/>
  <c r="Z1972" i="1"/>
  <c r="Y1971" i="1"/>
  <c r="Q1972" i="1"/>
  <c r="H1972" i="1"/>
  <c r="A1973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C1973" i="1" l="1"/>
  <c r="AA1973" i="1"/>
  <c r="Z1973" i="1"/>
  <c r="R1972" i="1"/>
  <c r="S1972" i="1" s="1"/>
  <c r="Y1972" i="1"/>
  <c r="H1973" i="1"/>
  <c r="Q1973" i="1"/>
  <c r="A1974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Z1974" i="1" l="1"/>
  <c r="Y1973" i="1"/>
  <c r="C1974" i="1"/>
  <c r="AA1974" i="1"/>
  <c r="R1973" i="1"/>
  <c r="S1973" i="1" s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Q1975" i="1" l="1"/>
  <c r="H1975" i="1"/>
  <c r="A1976" i="1"/>
  <c r="C1975" i="1"/>
  <c r="R1974" i="1"/>
  <c r="S1974" i="1" s="1"/>
  <c r="Y1974" i="1"/>
  <c r="AA1975" i="1"/>
  <c r="Z1975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A1977" i="1" l="1"/>
  <c r="Q1976" i="1"/>
  <c r="H1976" i="1"/>
  <c r="R1975" i="1"/>
  <c r="S1975" i="1" s="1"/>
  <c r="C1976" i="1"/>
  <c r="Z1976" i="1"/>
  <c r="AA1976" i="1"/>
  <c r="Y1975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C1977" i="1" l="1"/>
  <c r="Z1977" i="1"/>
  <c r="R1976" i="1"/>
  <c r="S1976" i="1" s="1"/>
  <c r="AA1977" i="1"/>
  <c r="Y1976" i="1"/>
  <c r="Q1977" i="1"/>
  <c r="H1977" i="1"/>
  <c r="A1978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C1978" i="1" l="1"/>
  <c r="AA1978" i="1"/>
  <c r="Z1978" i="1"/>
  <c r="R1977" i="1"/>
  <c r="S1977" i="1" s="1"/>
  <c r="Y1977" i="1"/>
  <c r="H1978" i="1"/>
  <c r="A1979" i="1"/>
  <c r="Q1978" i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H1979" i="1" l="1"/>
  <c r="A1980" i="1"/>
  <c r="Q1979" i="1"/>
  <c r="Z1979" i="1"/>
  <c r="R1978" i="1"/>
  <c r="S1978" i="1" s="1"/>
  <c r="Y1978" i="1"/>
  <c r="C1979" i="1"/>
  <c r="AA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R1979" i="1"/>
  <c r="S1979" i="1" s="1"/>
  <c r="Y1979" i="1"/>
  <c r="C1980" i="1"/>
  <c r="AA1980" i="1"/>
  <c r="H1980" i="1"/>
  <c r="A1981" i="1"/>
  <c r="Q1980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Q1981" i="1" l="1"/>
  <c r="A1982" i="1"/>
  <c r="H1981" i="1"/>
  <c r="Y1980" i="1"/>
  <c r="C1981" i="1"/>
  <c r="AA1981" i="1"/>
  <c r="Z1981" i="1"/>
  <c r="R1980" i="1"/>
  <c r="S1980" i="1" s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Q1982" i="1" l="1"/>
  <c r="H1982" i="1"/>
  <c r="A1983" i="1"/>
  <c r="C1982" i="1"/>
  <c r="Z1982" i="1"/>
  <c r="AA1982" i="1"/>
  <c r="Y1981" i="1"/>
  <c r="R1981" i="1"/>
  <c r="S1981" i="1" s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A1984" i="1"/>
  <c r="H1983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H1984" i="1"/>
  <c r="A1985" i="1"/>
  <c r="Y1983" i="1"/>
  <c r="C1984" i="1"/>
  <c r="Z1984" i="1"/>
  <c r="R1983" i="1"/>
  <c r="S1983" i="1" s="1"/>
  <c r="AA1984" i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C1985" i="1"/>
  <c r="Z1985" i="1"/>
  <c r="AA1985" i="1"/>
  <c r="R1984" i="1"/>
  <c r="S1984" i="1" s="1"/>
  <c r="Y1984" i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C1986" i="1" l="1"/>
  <c r="R1985" i="1"/>
  <c r="S1985" i="1" s="1"/>
  <c r="AA1986" i="1"/>
  <c r="Z1986" i="1"/>
  <c r="Y1985" i="1"/>
  <c r="H1986" i="1"/>
  <c r="Q1986" i="1"/>
  <c r="A1987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H1987" i="1" l="1"/>
  <c r="A1988" i="1"/>
  <c r="Q1987" i="1"/>
  <c r="C1987" i="1"/>
  <c r="AA1987" i="1"/>
  <c r="R1986" i="1"/>
  <c r="S1986" i="1" s="1"/>
  <c r="Y1986" i="1"/>
  <c r="Z1987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Q1988" i="1" l="1"/>
  <c r="H1988" i="1"/>
  <c r="A1989" i="1"/>
  <c r="R1987" i="1"/>
  <c r="S1987" i="1" s="1"/>
  <c r="Y1987" i="1"/>
  <c r="AA1988" i="1"/>
  <c r="C1988" i="1"/>
  <c r="Z1988" i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Q1989" i="1" l="1"/>
  <c r="H1989" i="1"/>
  <c r="A1990" i="1"/>
  <c r="C1989" i="1"/>
  <c r="Z1989" i="1"/>
  <c r="R1988" i="1"/>
  <c r="S1988" i="1" s="1"/>
  <c r="Y1988" i="1"/>
  <c r="AA1989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H1990" i="1" l="1"/>
  <c r="A1991" i="1"/>
  <c r="Q1990" i="1"/>
  <c r="AA1990" i="1"/>
  <c r="R1989" i="1"/>
  <c r="S1989" i="1" s="1"/>
  <c r="Y1989" i="1"/>
  <c r="C1990" i="1"/>
  <c r="Z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R1990" i="1"/>
  <c r="S1990" i="1" s="1"/>
  <c r="Y1990" i="1"/>
  <c r="C1991" i="1"/>
  <c r="AA1991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A1993" i="1" l="1"/>
  <c r="Q1992" i="1"/>
  <c r="H1992" i="1"/>
  <c r="R1991" i="1"/>
  <c r="S1991" i="1" s="1"/>
  <c r="C1992" i="1"/>
  <c r="Y1991" i="1"/>
  <c r="AA1992" i="1"/>
  <c r="Z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Z1993" i="1"/>
  <c r="R1992" i="1"/>
  <c r="S1992" i="1" s="1"/>
  <c r="Y1992" i="1"/>
  <c r="C1993" i="1"/>
  <c r="A1994" i="1"/>
  <c r="Q1993" i="1"/>
  <c r="H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Z1994" i="1"/>
  <c r="R1993" i="1"/>
  <c r="S1993" i="1" s="1"/>
  <c r="Y1993" i="1"/>
  <c r="C1994" i="1"/>
  <c r="A1995" i="1"/>
  <c r="Q1994" i="1"/>
  <c r="H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Q1995" i="1" l="1"/>
  <c r="A1996" i="1"/>
  <c r="H1995" i="1"/>
  <c r="R1994" i="1"/>
  <c r="S1994" i="1" s="1"/>
  <c r="Y1994" i="1"/>
  <c r="AA1995" i="1"/>
  <c r="Z1995" i="1"/>
  <c r="C1995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A1997" i="1" l="1"/>
  <c r="Q1996" i="1"/>
  <c r="H1996" i="1"/>
  <c r="R1995" i="1"/>
  <c r="S1995" i="1" s="1"/>
  <c r="Y1995" i="1"/>
  <c r="C1996" i="1"/>
  <c r="Z1996" i="1"/>
  <c r="AA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Y1996" i="1" l="1"/>
  <c r="C1997" i="1"/>
  <c r="AA1997" i="1"/>
  <c r="Z1997" i="1"/>
  <c r="R1996" i="1"/>
  <c r="S1996" i="1" s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Q1998" i="1" l="1"/>
  <c r="A1999" i="1"/>
  <c r="H1998" i="1"/>
  <c r="Z1998" i="1"/>
  <c r="R1997" i="1"/>
  <c r="S1997" i="1" s="1"/>
  <c r="Y1997" i="1"/>
  <c r="AA1998" i="1"/>
  <c r="C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H1999" i="1" l="1"/>
  <c r="A2000" i="1"/>
  <c r="Q1999" i="1"/>
  <c r="AA1999" i="1"/>
  <c r="Z1999" i="1"/>
  <c r="R1998" i="1"/>
  <c r="S1998" i="1" s="1"/>
  <c r="C1999" i="1"/>
  <c r="Y1998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Y1999" i="1" l="1"/>
  <c r="AA2000" i="1"/>
  <c r="R1999" i="1"/>
  <c r="S1999" i="1" s="1"/>
  <c r="C2000" i="1"/>
  <c r="Z2000" i="1"/>
  <c r="Q2000" i="1"/>
  <c r="H2000" i="1"/>
  <c r="A2001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AA2001" i="1"/>
  <c r="Z2001" i="1"/>
  <c r="R2000" i="1"/>
  <c r="S2000" i="1" s="1"/>
  <c r="Y2000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A2003" i="1"/>
  <c r="Q2002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Y2002" i="1"/>
  <c r="C2003" i="1"/>
  <c r="R2002" i="1"/>
  <c r="S2002" i="1" s="1"/>
  <c r="AA2003" i="1"/>
  <c r="Q2003" i="1"/>
  <c r="A2004" i="1"/>
  <c r="H2003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A2005" i="1" l="1"/>
  <c r="Q2004" i="1"/>
  <c r="H2004" i="1"/>
  <c r="AA2004" i="1"/>
  <c r="Y2003" i="1"/>
  <c r="C2004" i="1"/>
  <c r="Z2004" i="1"/>
  <c r="R2003" i="1"/>
  <c r="S2003" i="1" s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A2005" i="1" l="1"/>
  <c r="Z2005" i="1"/>
  <c r="Y2004" i="1"/>
  <c r="R2004" i="1"/>
  <c r="S2004" i="1" s="1"/>
  <c r="C2005" i="1"/>
  <c r="H2005" i="1"/>
  <c r="A2006" i="1"/>
  <c r="Q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Z2006" i="1" l="1"/>
  <c r="Y2005" i="1"/>
  <c r="C2006" i="1"/>
  <c r="AA2006" i="1"/>
  <c r="R2005" i="1"/>
  <c r="S2005" i="1" s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AA2007" i="1"/>
  <c r="Z2007" i="1"/>
  <c r="R2006" i="1"/>
  <c r="S2006" i="1" s="1"/>
  <c r="Y2006" i="1"/>
  <c r="Q2007" i="1"/>
  <c r="H2007" i="1"/>
  <c r="A2008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H2008" i="1" l="1"/>
  <c r="A2009" i="1"/>
  <c r="Q2008" i="1"/>
  <c r="R2007" i="1"/>
  <c r="S2007" i="1" s="1"/>
  <c r="Y2007" i="1"/>
  <c r="C2008" i="1"/>
  <c r="AA2008" i="1"/>
  <c r="Z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Q2009" i="1" l="1"/>
  <c r="H2009" i="1"/>
  <c r="A2010" i="1"/>
  <c r="C2009" i="1"/>
  <c r="AA2009" i="1"/>
  <c r="R2008" i="1"/>
  <c r="S2008" i="1" s="1"/>
  <c r="Y2008" i="1"/>
  <c r="Z2009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AA2010" i="1"/>
  <c r="Z2010" i="1"/>
  <c r="R2009" i="1"/>
  <c r="S2009" i="1" s="1"/>
  <c r="C2010" i="1"/>
  <c r="Y2009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R2010" i="1"/>
  <c r="S2010" i="1" s="1"/>
  <c r="Y2010" i="1"/>
  <c r="C2011" i="1"/>
  <c r="AA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Y2011" i="1" l="1"/>
  <c r="AA2012" i="1"/>
  <c r="Z2012" i="1"/>
  <c r="C2012" i="1"/>
  <c r="R2011" i="1"/>
  <c r="S2011" i="1" s="1"/>
  <c r="H2012" i="1"/>
  <c r="A2013" i="1"/>
  <c r="Q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C2013" i="1" l="1"/>
  <c r="AA2013" i="1"/>
  <c r="R2012" i="1"/>
  <c r="S2012" i="1" s="1"/>
  <c r="Y2012" i="1"/>
  <c r="Z2013" i="1"/>
  <c r="H2013" i="1"/>
  <c r="A2014" i="1"/>
  <c r="Q2013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C2014" i="1" l="1"/>
  <c r="Y2013" i="1"/>
  <c r="AA2014" i="1"/>
  <c r="Z2014" i="1"/>
  <c r="R2013" i="1"/>
  <c r="S2013" i="1" s="1"/>
  <c r="H2014" i="1"/>
  <c r="A2015" i="1"/>
  <c r="Q2014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AA2015" i="1"/>
  <c r="Y2014" i="1"/>
  <c r="C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C2016" i="1" l="1"/>
  <c r="AA2016" i="1"/>
  <c r="Y2015" i="1"/>
  <c r="R2015" i="1"/>
  <c r="S2015" i="1" s="1"/>
  <c r="Z2016" i="1"/>
  <c r="Q2016" i="1"/>
  <c r="A2017" i="1"/>
  <c r="H2016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Z2017" i="1" l="1"/>
  <c r="C2017" i="1"/>
  <c r="AA2017" i="1"/>
  <c r="R2016" i="1"/>
  <c r="S2016" i="1" s="1"/>
  <c r="Y2016" i="1"/>
  <c r="H2017" i="1"/>
  <c r="A2018" i="1"/>
  <c r="Q2017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Z2018" i="1"/>
  <c r="Y2017" i="1"/>
  <c r="AA2018" i="1"/>
  <c r="R2017" i="1"/>
  <c r="S2017" i="1" s="1"/>
  <c r="Q2018" i="1"/>
  <c r="A2019" i="1"/>
  <c r="H2018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H2019" i="1"/>
  <c r="Q2019" i="1"/>
  <c r="AA2019" i="1"/>
  <c r="Z2019" i="1"/>
  <c r="R2018" i="1"/>
  <c r="S2018" i="1" s="1"/>
  <c r="Y2018" i="1"/>
  <c r="C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C2020" i="1"/>
  <c r="Z2020" i="1"/>
  <c r="AA2020" i="1"/>
  <c r="R2019" i="1"/>
  <c r="S2019" i="1" s="1"/>
  <c r="H2020" i="1"/>
  <c r="A2021" i="1"/>
  <c r="Q2020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C2021" i="1" l="1"/>
  <c r="AA2021" i="1"/>
  <c r="Z2021" i="1"/>
  <c r="R2020" i="1"/>
  <c r="S2020" i="1" s="1"/>
  <c r="Y2020" i="1"/>
  <c r="Q2021" i="1"/>
  <c r="A2022" i="1"/>
  <c r="H2021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Q2022" i="1" l="1"/>
  <c r="A2023" i="1"/>
  <c r="H2022" i="1"/>
  <c r="AA2022" i="1"/>
  <c r="R2021" i="1"/>
  <c r="S2021" i="1" s="1"/>
  <c r="Y2021" i="1"/>
  <c r="C2022" i="1"/>
  <c r="Z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Q2023" i="1" l="1"/>
  <c r="H2023" i="1"/>
  <c r="A2024" i="1"/>
  <c r="Z2023" i="1"/>
  <c r="R2022" i="1"/>
  <c r="S2022" i="1" s="1"/>
  <c r="Y2022" i="1"/>
  <c r="C2023" i="1"/>
  <c r="AA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Z2024" i="1"/>
  <c r="Y2023" i="1"/>
  <c r="C2024" i="1"/>
  <c r="AA2024" i="1"/>
  <c r="R2023" i="1"/>
  <c r="S2023" i="1" s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A2026" i="1" l="1"/>
  <c r="Q2025" i="1"/>
  <c r="H2025" i="1"/>
  <c r="C2025" i="1"/>
  <c r="AA2025" i="1"/>
  <c r="Z2025" i="1"/>
  <c r="R2024" i="1"/>
  <c r="S2024" i="1" s="1"/>
  <c r="Y2024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C2026" i="1"/>
  <c r="Z2026" i="1"/>
  <c r="AA2026" i="1"/>
  <c r="A2027" i="1"/>
  <c r="Q2026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R2026" i="1" l="1"/>
  <c r="S2026" i="1" s="1"/>
  <c r="Z2027" i="1"/>
  <c r="Y2026" i="1"/>
  <c r="C2027" i="1"/>
  <c r="AA2027" i="1"/>
  <c r="H2027" i="1"/>
  <c r="A2028" i="1"/>
  <c r="Q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Y2027" i="1" l="1"/>
  <c r="C2028" i="1"/>
  <c r="AA2028" i="1"/>
  <c r="Z2028" i="1"/>
  <c r="R2027" i="1"/>
  <c r="S2027" i="1" s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C2029" i="1"/>
  <c r="AA2029" i="1"/>
  <c r="Z2029" i="1"/>
  <c r="Q2029" i="1"/>
  <c r="H2029" i="1"/>
  <c r="A2030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H2030" i="1" l="1"/>
  <c r="Q2030" i="1"/>
  <c r="A2031" i="1"/>
  <c r="C2030" i="1"/>
  <c r="AA2030" i="1"/>
  <c r="Z2030" i="1"/>
  <c r="R2029" i="1"/>
  <c r="S2029" i="1" s="1"/>
  <c r="Y2029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Y2030" i="1"/>
  <c r="R2030" i="1"/>
  <c r="S2030" i="1" s="1"/>
  <c r="Q2031" i="1"/>
  <c r="A2032" i="1"/>
  <c r="H2031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Q2032" i="1" l="1"/>
  <c r="H2032" i="1"/>
  <c r="A2033" i="1"/>
  <c r="Y2031" i="1"/>
  <c r="AA2032" i="1"/>
  <c r="Z2032" i="1"/>
  <c r="R2031" i="1"/>
  <c r="S2031" i="1" s="1"/>
  <c r="C2032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H2033" i="1" l="1"/>
  <c r="A2034" i="1"/>
  <c r="Q2033" i="1"/>
  <c r="Y2032" i="1"/>
  <c r="C2033" i="1"/>
  <c r="AA2033" i="1"/>
  <c r="Z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AA2034" i="1"/>
  <c r="Z2034" i="1"/>
  <c r="R2033" i="1"/>
  <c r="S2033" i="1" s="1"/>
  <c r="C2034" i="1"/>
  <c r="Q2034" i="1"/>
  <c r="A2035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H2035" i="1" l="1"/>
  <c r="Q2035" i="1"/>
  <c r="A2036" i="1"/>
  <c r="Z2035" i="1"/>
  <c r="R2034" i="1"/>
  <c r="S2034" i="1" s="1"/>
  <c r="Y2034" i="1"/>
  <c r="C2035" i="1"/>
  <c r="AA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A2037" i="1" l="1"/>
  <c r="Q2036" i="1"/>
  <c r="H2036" i="1"/>
  <c r="Z2036" i="1"/>
  <c r="AA2036" i="1"/>
  <c r="R2035" i="1"/>
  <c r="S2035" i="1" s="1"/>
  <c r="Y2035" i="1"/>
  <c r="C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C2037" i="1"/>
  <c r="Z2037" i="1"/>
  <c r="AA2037" i="1"/>
  <c r="A2038" i="1"/>
  <c r="Q2037" i="1"/>
  <c r="H2037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R2037" i="1"/>
  <c r="S2037" i="1" s="1"/>
  <c r="Y2037" i="1"/>
  <c r="AA2038" i="1"/>
  <c r="Z2038" i="1"/>
  <c r="A2039" i="1"/>
  <c r="Q2038" i="1"/>
  <c r="H2038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Z2039" i="1" l="1"/>
  <c r="R2038" i="1"/>
  <c r="S2038" i="1" s="1"/>
  <c r="Y2038" i="1"/>
  <c r="C2039" i="1"/>
  <c r="AA2039" i="1"/>
  <c r="H2039" i="1"/>
  <c r="A2040" i="1"/>
  <c r="Q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H2040" i="1" l="1"/>
  <c r="Q2040" i="1"/>
  <c r="A2041" i="1"/>
  <c r="C2040" i="1"/>
  <c r="Y2039" i="1"/>
  <c r="AA2040" i="1"/>
  <c r="Z2040" i="1"/>
  <c r="R2039" i="1"/>
  <c r="S2039" i="1" s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H2041" i="1" l="1"/>
  <c r="Q2041" i="1"/>
  <c r="A2042" i="1"/>
  <c r="C2041" i="1"/>
  <c r="AA2041" i="1"/>
  <c r="Z2041" i="1"/>
  <c r="R2040" i="1"/>
  <c r="S2040" i="1" s="1"/>
  <c r="Y2040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A2043" i="1"/>
  <c r="Q2042" i="1"/>
  <c r="H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R2042" i="1"/>
  <c r="S2042" i="1" s="1"/>
  <c r="Y2042" i="1"/>
  <c r="C2043" i="1"/>
  <c r="AA2043" i="1"/>
  <c r="H2043" i="1"/>
  <c r="A2044" i="1"/>
  <c r="Q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Y2043" i="1"/>
  <c r="C2044" i="1"/>
  <c r="AA2044" i="1"/>
  <c r="Z2044" i="1"/>
  <c r="A2045" i="1"/>
  <c r="H2044" i="1"/>
  <c r="Q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R2044" i="1"/>
  <c r="S2044" i="1" s="1"/>
  <c r="AA2045" i="1"/>
  <c r="Z2045" i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C2046" i="1" l="1"/>
  <c r="AA2046" i="1"/>
  <c r="Z2046" i="1"/>
  <c r="R2045" i="1"/>
  <c r="S2045" i="1" s="1"/>
  <c r="Y2045" i="1"/>
  <c r="H2046" i="1"/>
  <c r="A2047" i="1"/>
  <c r="Q2046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R2046" i="1" l="1"/>
  <c r="S2046" i="1" s="1"/>
  <c r="Z2047" i="1"/>
  <c r="Y2046" i="1"/>
  <c r="AA2047" i="1"/>
  <c r="C2047" i="1"/>
  <c r="Q2047" i="1"/>
  <c r="H2047" i="1"/>
  <c r="A2048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R2047" i="1" l="1"/>
  <c r="S2047" i="1" s="1"/>
  <c r="Y2047" i="1"/>
  <c r="AA2048" i="1"/>
  <c r="Z2048" i="1"/>
  <c r="C2048" i="1"/>
  <c r="H2048" i="1"/>
  <c r="A2049" i="1"/>
  <c r="Q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AA2049" i="1"/>
  <c r="Z2049" i="1"/>
  <c r="R2048" i="1"/>
  <c r="S2048" i="1" s="1"/>
  <c r="Y2048" i="1"/>
  <c r="H2049" i="1"/>
  <c r="A2050" i="1"/>
  <c r="Q2049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Z2050" i="1" l="1"/>
  <c r="Y2049" i="1"/>
  <c r="C2050" i="1"/>
  <c r="AA2050" i="1"/>
  <c r="R2049" i="1"/>
  <c r="S2049" i="1" s="1"/>
  <c r="H2050" i="1"/>
  <c r="A2051" i="1"/>
  <c r="Q2050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R2050" i="1" l="1"/>
  <c r="S2050" i="1" s="1"/>
  <c r="Z2051" i="1"/>
  <c r="C2051" i="1"/>
  <c r="AA2051" i="1"/>
  <c r="Y2050" i="1"/>
  <c r="H2051" i="1"/>
  <c r="A2052" i="1"/>
  <c r="Q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C2052" i="1"/>
  <c r="AA2052" i="1"/>
  <c r="Z2052" i="1"/>
  <c r="R2051" i="1"/>
  <c r="S2051" i="1" s="1"/>
  <c r="Q2052" i="1"/>
  <c r="H2052" i="1"/>
  <c r="A2053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C2053" i="1"/>
  <c r="AA2053" i="1"/>
  <c r="Y2052" i="1"/>
  <c r="Z2053" i="1"/>
  <c r="A2054" i="1"/>
  <c r="Q2053" i="1"/>
  <c r="H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Z2054" i="1"/>
  <c r="C2054" i="1"/>
  <c r="AA2054" i="1"/>
  <c r="R2053" i="1"/>
  <c r="S2053" i="1" s="1"/>
  <c r="Y2053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H2055" i="1"/>
  <c r="A2056" i="1"/>
  <c r="R2054" i="1"/>
  <c r="S2054" i="1" s="1"/>
  <c r="C2055" i="1"/>
  <c r="AA2055" i="1"/>
  <c r="Z2055" i="1"/>
  <c r="Y2054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H2056" i="1"/>
  <c r="Q2056" i="1"/>
  <c r="C2056" i="1"/>
  <c r="AA2056" i="1"/>
  <c r="R2055" i="1"/>
  <c r="S2055" i="1" s="1"/>
  <c r="Z2056" i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R2056" i="1"/>
  <c r="S2056" i="1" s="1"/>
  <c r="Z2057" i="1"/>
  <c r="Y2056" i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C2058" i="1" l="1"/>
  <c r="AA2058" i="1"/>
  <c r="Z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Z2059" i="1" l="1"/>
  <c r="R2058" i="1"/>
  <c r="S2058" i="1" s="1"/>
  <c r="C2059" i="1"/>
  <c r="Y2058" i="1"/>
  <c r="AA2059" i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Q2060" i="1" l="1"/>
  <c r="A2061" i="1"/>
  <c r="H2060" i="1"/>
  <c r="AA2060" i="1"/>
  <c r="Z2060" i="1"/>
  <c r="Y2059" i="1"/>
  <c r="C2060" i="1"/>
  <c r="R2059" i="1"/>
  <c r="S2059" i="1" s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AA2061" i="1"/>
  <c r="Z2061" i="1"/>
  <c r="C2061" i="1"/>
  <c r="R2060" i="1"/>
  <c r="S2060" i="1" s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R2061" i="1" l="1"/>
  <c r="S2061" i="1" s="1"/>
  <c r="Y2061" i="1"/>
  <c r="C2062" i="1"/>
  <c r="AA2062" i="1"/>
  <c r="Z2062" i="1"/>
  <c r="Q2062" i="1"/>
  <c r="H2062" i="1"/>
  <c r="A2063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R2062" i="1" l="1"/>
  <c r="S2062" i="1" s="1"/>
  <c r="Z2063" i="1"/>
  <c r="C2063" i="1"/>
  <c r="AA2063" i="1"/>
  <c r="Y2062" i="1"/>
  <c r="H2063" i="1"/>
  <c r="A2064" i="1"/>
  <c r="Q2063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R2063" i="1" l="1"/>
  <c r="S2063" i="1" s="1"/>
  <c r="Y2063" i="1"/>
  <c r="C2064" i="1"/>
  <c r="AA2064" i="1"/>
  <c r="Z2064" i="1"/>
  <c r="A2065" i="1"/>
  <c r="H2064" i="1"/>
  <c r="Q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AA2065" i="1"/>
  <c r="C2065" i="1"/>
  <c r="Z2065" i="1"/>
  <c r="H2065" i="1"/>
  <c r="A2066" i="1"/>
  <c r="Q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H2066" i="1" l="1"/>
  <c r="A2067" i="1"/>
  <c r="Q2066" i="1"/>
  <c r="C2066" i="1"/>
  <c r="AA2066" i="1"/>
  <c r="Z2066" i="1"/>
  <c r="R2065" i="1"/>
  <c r="S2065" i="1" s="1"/>
  <c r="Y2065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Z2067" i="1" l="1"/>
  <c r="R2066" i="1"/>
  <c r="S2066" i="1" s="1"/>
  <c r="Y2066" i="1"/>
  <c r="C2067" i="1"/>
  <c r="AA2067" i="1"/>
  <c r="H2067" i="1"/>
  <c r="A2068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H2068" i="1" l="1"/>
  <c r="A2069" i="1"/>
  <c r="Q2068" i="1"/>
  <c r="Y2067" i="1"/>
  <c r="C2068" i="1"/>
  <c r="AA2068" i="1"/>
  <c r="Z2068" i="1"/>
  <c r="R2067" i="1"/>
  <c r="S2067" i="1" s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Z2069" i="1" l="1"/>
  <c r="Y2068" i="1"/>
  <c r="C2069" i="1"/>
  <c r="AA2069" i="1"/>
  <c r="R2068" i="1"/>
  <c r="S2068" i="1" s="1"/>
  <c r="Q2069" i="1"/>
  <c r="A2070" i="1"/>
  <c r="H2069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C2070" i="1" l="1"/>
  <c r="AA2070" i="1"/>
  <c r="Z2070" i="1"/>
  <c r="R2069" i="1"/>
  <c r="S2069" i="1" s="1"/>
  <c r="Y2069" i="1"/>
  <c r="Q2070" i="1"/>
  <c r="H2070" i="1"/>
  <c r="A2071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Z2071" i="1"/>
  <c r="Y2070" i="1"/>
  <c r="AA2071" i="1"/>
  <c r="R2070" i="1"/>
  <c r="S2070" i="1" s="1"/>
  <c r="C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AA2072" i="1" l="1"/>
  <c r="Y2071" i="1"/>
  <c r="C2072" i="1"/>
  <c r="Z2072" i="1"/>
  <c r="R2071" i="1"/>
  <c r="S2071" i="1" s="1"/>
  <c r="A2073" i="1"/>
  <c r="Q2072" i="1"/>
  <c r="H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AA2073" i="1"/>
  <c r="Z2073" i="1"/>
  <c r="R2072" i="1"/>
  <c r="S2072" i="1" s="1"/>
  <c r="Y2072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C2074" i="1" l="1"/>
  <c r="AA2074" i="1"/>
  <c r="Z2074" i="1"/>
  <c r="R2073" i="1"/>
  <c r="S2073" i="1" s="1"/>
  <c r="Y2073" i="1"/>
  <c r="H2074" i="1"/>
  <c r="Q2074" i="1"/>
  <c r="A2075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H2075" i="1"/>
  <c r="Q2075" i="1"/>
  <c r="Z2075" i="1"/>
  <c r="R2074" i="1"/>
  <c r="S2074" i="1" s="1"/>
  <c r="Y2074" i="1"/>
  <c r="C2075" i="1"/>
  <c r="AA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AA2076" i="1"/>
  <c r="Y2075" i="1"/>
  <c r="C2076" i="1"/>
  <c r="Z2076" i="1"/>
  <c r="Q2076" i="1"/>
  <c r="A2077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Z2077" i="1" l="1"/>
  <c r="R2076" i="1"/>
  <c r="S2076" i="1" s="1"/>
  <c r="Y2076" i="1"/>
  <c r="C2077" i="1"/>
  <c r="AA2077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C2078" i="1"/>
  <c r="AA2078" i="1"/>
  <c r="Z2078" i="1"/>
  <c r="Y2077" i="1"/>
  <c r="R2077" i="1"/>
  <c r="S2077" i="1" s="1"/>
  <c r="I1937" i="1"/>
  <c r="J1936" i="1"/>
  <c r="K1936" i="1" s="1"/>
  <c r="D1934" i="1"/>
  <c r="L1933" i="1"/>
  <c r="E1935" i="1"/>
  <c r="U1935" i="1"/>
  <c r="W1935" i="1" s="1"/>
  <c r="G1933" i="1"/>
  <c r="T2118" i="1"/>
  <c r="Y2078" i="1" l="1"/>
  <c r="Z2079" i="1"/>
  <c r="R2078" i="1"/>
  <c r="S2078" i="1" s="1"/>
  <c r="C2079" i="1"/>
  <c r="AA2079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Y2079" i="1"/>
  <c r="C2080" i="1"/>
  <c r="R2079" i="1"/>
  <c r="S2079" i="1" s="1"/>
  <c r="AA2080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C2081" i="1" l="1"/>
  <c r="AA2081" i="1"/>
  <c r="Z2081" i="1"/>
  <c r="Y2080" i="1"/>
  <c r="R2080" i="1"/>
  <c r="S2080" i="1" s="1"/>
  <c r="Q2081" i="1"/>
  <c r="H2081" i="1"/>
  <c r="A2082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Q2082" i="1"/>
  <c r="A2083" i="1"/>
  <c r="Z2082" i="1"/>
  <c r="Y2081" i="1"/>
  <c r="C2082" i="1"/>
  <c r="AA2082" i="1"/>
  <c r="R2081" i="1"/>
  <c r="S2081" i="1" s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A2084" i="1" l="1"/>
  <c r="Q2083" i="1"/>
  <c r="H2083" i="1"/>
  <c r="Z2083" i="1"/>
  <c r="R2082" i="1"/>
  <c r="S2082" i="1" s="1"/>
  <c r="Y2082" i="1"/>
  <c r="C2083" i="1"/>
  <c r="AA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Y2083" i="1" l="1"/>
  <c r="AA2084" i="1"/>
  <c r="Z2084" i="1"/>
  <c r="C2084" i="1"/>
  <c r="R2083" i="1"/>
  <c r="S2083" i="1" s="1"/>
  <c r="Q2084" i="1"/>
  <c r="H2084" i="1"/>
  <c r="A2085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AA2085" i="1"/>
  <c r="Z2085" i="1"/>
  <c r="R2084" i="1"/>
  <c r="S2084" i="1" s="1"/>
  <c r="Y2084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Z2086" i="1" l="1"/>
  <c r="Y2085" i="1"/>
  <c r="C2086" i="1"/>
  <c r="AA2086" i="1"/>
  <c r="R2085" i="1"/>
  <c r="S2085" i="1" s="1"/>
  <c r="Q2086" i="1"/>
  <c r="A2087" i="1"/>
  <c r="H2086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Z2087" i="1"/>
  <c r="R2086" i="1"/>
  <c r="S2086" i="1" s="1"/>
  <c r="AA2087" i="1"/>
  <c r="C2087" i="1"/>
  <c r="Y2086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Y2087" i="1" l="1"/>
  <c r="C2088" i="1"/>
  <c r="R2087" i="1"/>
  <c r="S2087" i="1" s="1"/>
  <c r="AA2088" i="1"/>
  <c r="Z2088" i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AA2089" i="1" l="1"/>
  <c r="R2088" i="1"/>
  <c r="S2088" i="1" s="1"/>
  <c r="Y2088" i="1"/>
  <c r="C2089" i="1"/>
  <c r="Z2089" i="1"/>
  <c r="A2090" i="1"/>
  <c r="Q2089" i="1"/>
  <c r="H2089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C2090" i="1" l="1"/>
  <c r="AA2090" i="1"/>
  <c r="Z2090" i="1"/>
  <c r="R2089" i="1"/>
  <c r="S2089" i="1" s="1"/>
  <c r="Y2089" i="1"/>
  <c r="Q2090" i="1"/>
  <c r="H2090" i="1"/>
  <c r="A2091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A2092" i="1" l="1"/>
  <c r="H2091" i="1"/>
  <c r="Q2091" i="1"/>
  <c r="C2091" i="1"/>
  <c r="Z2091" i="1"/>
  <c r="R2090" i="1"/>
  <c r="S2090" i="1" s="1"/>
  <c r="Y2090" i="1"/>
  <c r="AA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R2091" i="1"/>
  <c r="S2091" i="1" s="1"/>
  <c r="AA2092" i="1"/>
  <c r="Y2091" i="1"/>
  <c r="C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Z2093" i="1"/>
  <c r="R2092" i="1"/>
  <c r="S2092" i="1" s="1"/>
  <c r="Y2092" i="1"/>
  <c r="H2093" i="1"/>
  <c r="A2094" i="1"/>
  <c r="Q2093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A2095" i="1" l="1"/>
  <c r="Q2094" i="1"/>
  <c r="H2094" i="1"/>
  <c r="Y2093" i="1"/>
  <c r="C2094" i="1"/>
  <c r="AA2094" i="1"/>
  <c r="Z2094" i="1"/>
  <c r="R2093" i="1"/>
  <c r="S2093" i="1" s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R2094" i="1"/>
  <c r="S2094" i="1" s="1"/>
  <c r="Y2094" i="1"/>
  <c r="Z2095" i="1"/>
  <c r="C2095" i="1"/>
  <c r="Q2095" i="1"/>
  <c r="H2095" i="1"/>
  <c r="A2096" i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AA2096" i="1" l="1"/>
  <c r="R2095" i="1"/>
  <c r="S2095" i="1" s="1"/>
  <c r="Y2095" i="1"/>
  <c r="C2096" i="1"/>
  <c r="Z2096" i="1"/>
  <c r="Q2096" i="1"/>
  <c r="H2096" i="1"/>
  <c r="A2097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Z2097" i="1"/>
  <c r="AA2097" i="1"/>
  <c r="R2096" i="1"/>
  <c r="S2096" i="1" s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R2097" i="1" l="1"/>
  <c r="S2097" i="1" s="1"/>
  <c r="Y2097" i="1"/>
  <c r="C2098" i="1"/>
  <c r="Z2098" i="1"/>
  <c r="AA2098" i="1"/>
  <c r="Q2098" i="1"/>
  <c r="H2098" i="1"/>
  <c r="A2099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H2099" i="1" l="1"/>
  <c r="A2100" i="1"/>
  <c r="Q2099" i="1"/>
  <c r="R2098" i="1"/>
  <c r="S2098" i="1" s="1"/>
  <c r="Y2098" i="1"/>
  <c r="C2099" i="1"/>
  <c r="AA2099" i="1"/>
  <c r="Z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H2100" i="1" l="1"/>
  <c r="A2101" i="1"/>
  <c r="Q2100" i="1"/>
  <c r="AA2100" i="1"/>
  <c r="Z2100" i="1"/>
  <c r="R2099" i="1"/>
  <c r="S2099" i="1" s="1"/>
  <c r="Y2099" i="1"/>
  <c r="C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Q2101" i="1" l="1"/>
  <c r="A2102" i="1"/>
  <c r="H2101" i="1"/>
  <c r="R2100" i="1"/>
  <c r="S2100" i="1" s="1"/>
  <c r="Y2100" i="1"/>
  <c r="Z2101" i="1"/>
  <c r="C2101" i="1"/>
  <c r="AA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Q2102" i="1" l="1"/>
  <c r="H2102" i="1"/>
  <c r="A2103" i="1"/>
  <c r="AA2102" i="1"/>
  <c r="Z2102" i="1"/>
  <c r="C2102" i="1"/>
  <c r="Y2101" i="1"/>
  <c r="R2101" i="1"/>
  <c r="S2101" i="1" s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H2103" i="1" l="1"/>
  <c r="A2104" i="1"/>
  <c r="Q2103" i="1"/>
  <c r="Z2103" i="1"/>
  <c r="R2102" i="1"/>
  <c r="S2102" i="1" s="1"/>
  <c r="Y2102" i="1"/>
  <c r="C2103" i="1"/>
  <c r="AA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AA2104" i="1"/>
  <c r="C2104" i="1"/>
  <c r="Z2104" i="1"/>
  <c r="R2103" i="1"/>
  <c r="S2103" i="1" s="1"/>
  <c r="Q2104" i="1"/>
  <c r="H2104" i="1"/>
  <c r="A2105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Q2105" i="1" l="1"/>
  <c r="A2106" i="1"/>
  <c r="H2105" i="1"/>
  <c r="C2105" i="1"/>
  <c r="AA2105" i="1"/>
  <c r="Z2105" i="1"/>
  <c r="R2104" i="1"/>
  <c r="S2104" i="1" s="1"/>
  <c r="Y2104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Q2106" i="1" l="1"/>
  <c r="H2106" i="1"/>
  <c r="A2107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A2108" i="1" l="1"/>
  <c r="Q2107" i="1"/>
  <c r="H2107" i="1"/>
  <c r="Z2107" i="1"/>
  <c r="R2106" i="1"/>
  <c r="S2106" i="1" s="1"/>
  <c r="AA2107" i="1"/>
  <c r="Y2106" i="1"/>
  <c r="C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Y2107" i="1" l="1"/>
  <c r="R2107" i="1"/>
  <c r="S2107" i="1" s="1"/>
  <c r="C2108" i="1"/>
  <c r="AA2108" i="1"/>
  <c r="Z2108" i="1"/>
  <c r="H2108" i="1"/>
  <c r="A2109" i="1"/>
  <c r="Q2108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C2109" i="1"/>
  <c r="AA2109" i="1"/>
  <c r="Z2109" i="1"/>
  <c r="A2110" i="1"/>
  <c r="Q2109" i="1"/>
  <c r="H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C2110" i="1" l="1"/>
  <c r="AA2110" i="1"/>
  <c r="Y2109" i="1"/>
  <c r="Z2110" i="1"/>
  <c r="R2109" i="1"/>
  <c r="S2109" i="1" s="1"/>
  <c r="H2110" i="1"/>
  <c r="A2111" i="1"/>
  <c r="Q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H2111" i="1" l="1"/>
  <c r="Q2111" i="1"/>
  <c r="A2112" i="1"/>
  <c r="AA2111" i="1"/>
  <c r="Z2111" i="1"/>
  <c r="R2110" i="1"/>
  <c r="S2110" i="1" s="1"/>
  <c r="Y2110" i="1"/>
  <c r="C2111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A2113" i="1" l="1"/>
  <c r="H2112" i="1"/>
  <c r="Q2112" i="1"/>
  <c r="Z2112" i="1"/>
  <c r="R2111" i="1"/>
  <c r="S2111" i="1" s="1"/>
  <c r="Y2111" i="1"/>
  <c r="C2112" i="1"/>
  <c r="AA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R2112" i="1"/>
  <c r="S2112" i="1" s="1"/>
  <c r="Z2113" i="1"/>
  <c r="C2113" i="1"/>
  <c r="Y2112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A2115" i="1" l="1"/>
  <c r="Q2114" i="1"/>
  <c r="H2114" i="1"/>
  <c r="Z2114" i="1"/>
  <c r="R2113" i="1"/>
  <c r="S2113" i="1" s="1"/>
  <c r="Y2113" i="1"/>
  <c r="AA2114" i="1"/>
  <c r="C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C2115" i="1"/>
  <c r="AA2115" i="1"/>
  <c r="Z2115" i="1"/>
  <c r="Q2115" i="1"/>
  <c r="H2115" i="1"/>
  <c r="A2116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A2117" i="1" l="1"/>
  <c r="Q2116" i="1"/>
  <c r="H2116" i="1"/>
  <c r="Z2116" i="1"/>
  <c r="R2115" i="1"/>
  <c r="S2115" i="1" s="1"/>
  <c r="Y2115" i="1"/>
  <c r="C2116" i="1"/>
  <c r="AA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AA2117" i="1" l="1"/>
  <c r="C2117" i="1"/>
  <c r="Z2117" i="1"/>
  <c r="Y2116" i="1"/>
  <c r="R2116" i="1"/>
  <c r="S2116" i="1" s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AA2118" i="1"/>
  <c r="Z2118" i="1"/>
  <c r="A2119" i="1"/>
  <c r="H2118" i="1"/>
  <c r="Q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C2119" i="1" l="1"/>
  <c r="AA2119" i="1"/>
  <c r="R2118" i="1"/>
  <c r="S2118" i="1" s="1"/>
  <c r="Y2118" i="1"/>
  <c r="Z2119" i="1"/>
  <c r="Q2119" i="1"/>
  <c r="A2120" i="1"/>
  <c r="H2119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Y2119" i="1"/>
  <c r="AA2120" i="1"/>
  <c r="C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AA2121" i="1" l="1"/>
  <c r="Z2121" i="1"/>
  <c r="R2120" i="1"/>
  <c r="S2120" i="1" s="1"/>
  <c r="Y2120" i="1"/>
  <c r="C2121" i="1"/>
  <c r="A2122" i="1"/>
  <c r="Q2121" i="1"/>
  <c r="H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AA2122" i="1"/>
  <c r="Z2122" i="1"/>
  <c r="R2121" i="1"/>
  <c r="S2121" i="1" s="1"/>
  <c r="C2122" i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A2124" i="1" l="1"/>
  <c r="Q2123" i="1"/>
  <c r="H2123" i="1"/>
  <c r="C2123" i="1"/>
  <c r="Z2123" i="1"/>
  <c r="AA2123" i="1"/>
  <c r="Y2122" i="1"/>
  <c r="R2122" i="1"/>
  <c r="S2122" i="1" s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C2124" i="1" l="1"/>
  <c r="Y2123" i="1"/>
  <c r="AA2124" i="1"/>
  <c r="Z2124" i="1"/>
  <c r="R2123" i="1"/>
  <c r="S2123" i="1" s="1"/>
  <c r="A2125" i="1"/>
  <c r="Q2124" i="1"/>
  <c r="H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AA2125" i="1" l="1"/>
  <c r="C2125" i="1"/>
  <c r="Z2125" i="1"/>
  <c r="R2124" i="1"/>
  <c r="S2124" i="1" s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Q2126" i="1" l="1"/>
  <c r="A2127" i="1"/>
  <c r="H2126" i="1"/>
  <c r="R2125" i="1"/>
  <c r="S2125" i="1" s="1"/>
  <c r="Y2125" i="1"/>
  <c r="C2126" i="1"/>
  <c r="AA2126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Q2127" i="1" l="1"/>
  <c r="A2128" i="1"/>
  <c r="H2127" i="1"/>
  <c r="C2127" i="1"/>
  <c r="AA2127" i="1"/>
  <c r="Y2126" i="1"/>
  <c r="Z2127" i="1"/>
  <c r="R2126" i="1"/>
  <c r="S2126" i="1" s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2129" i="1" l="1"/>
  <c r="Q2128" i="1"/>
  <c r="H2128" i="1"/>
  <c r="C2128" i="1"/>
  <c r="Y2127" i="1"/>
  <c r="AA2128" i="1"/>
  <c r="Z2128" i="1"/>
  <c r="R2127" i="1"/>
  <c r="S2127" i="1" s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C2129" i="1" l="1"/>
  <c r="R2128" i="1"/>
  <c r="S2128" i="1" s="1"/>
  <c r="AA2129" i="1"/>
  <c r="Z2129" i="1"/>
  <c r="Y2128" i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Q2130" i="1"/>
  <c r="H2130" i="1"/>
  <c r="Y2129" i="1"/>
  <c r="R2129" i="1"/>
  <c r="S2129" i="1" s="1"/>
  <c r="C2130" i="1"/>
  <c r="AA2130" i="1"/>
  <c r="Z2130" i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C2131" i="1" l="1"/>
  <c r="Z2131" i="1"/>
  <c r="Y2130" i="1"/>
  <c r="AA2131" i="1"/>
  <c r="R2130" i="1"/>
  <c r="S2130" i="1" s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Z2132" i="1"/>
  <c r="C2132" i="1"/>
  <c r="AA2132" i="1"/>
  <c r="Y2131" i="1"/>
  <c r="A2133" i="1"/>
  <c r="Q2132" i="1"/>
  <c r="H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C2133" i="1" l="1"/>
  <c r="AA2133" i="1"/>
  <c r="R2132" i="1"/>
  <c r="S2132" i="1" s="1"/>
  <c r="Y2132" i="1"/>
  <c r="Z2133" i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C2134" i="1" l="1"/>
  <c r="AA2134" i="1"/>
  <c r="Z2134" i="1"/>
  <c r="R2133" i="1"/>
  <c r="S2133" i="1" s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Y2134" i="1"/>
  <c r="C2135" i="1"/>
  <c r="Z2135" i="1"/>
  <c r="AA2135" i="1"/>
  <c r="R2134" i="1"/>
  <c r="S2134" i="1" s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Y2135" i="1" l="1"/>
  <c r="R2135" i="1"/>
  <c r="S2135" i="1" s="1"/>
  <c r="AA2136" i="1"/>
  <c r="Z2136" i="1"/>
  <c r="C2136" i="1"/>
  <c r="H2136" i="1"/>
  <c r="Q2136" i="1"/>
  <c r="A2137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Q2137" i="1" l="1"/>
  <c r="H2137" i="1"/>
  <c r="A2138" i="1"/>
  <c r="C2137" i="1"/>
  <c r="AA2137" i="1"/>
  <c r="Z2137" i="1"/>
  <c r="Y2136" i="1"/>
  <c r="R2136" i="1"/>
  <c r="S2136" i="1" s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Z2138" i="1"/>
  <c r="R2137" i="1"/>
  <c r="S2137" i="1" s="1"/>
  <c r="Y2137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Q2139" i="1" l="1"/>
  <c r="H2139" i="1"/>
  <c r="A2140" i="1"/>
  <c r="AA2139" i="1"/>
  <c r="Z2139" i="1"/>
  <c r="R2138" i="1"/>
  <c r="S2138" i="1" s="1"/>
  <c r="Y2138" i="1"/>
  <c r="C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C2140" i="1"/>
  <c r="AA2140" i="1"/>
  <c r="Z2140" i="1"/>
  <c r="Y2139" i="1"/>
  <c r="R2139" i="1"/>
  <c r="S2139" i="1" s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AA2141" i="1"/>
  <c r="R2140" i="1"/>
  <c r="S2140" i="1" s="1"/>
  <c r="C2141" i="1"/>
  <c r="Y2140" i="1"/>
  <c r="Z2141" i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C2142" i="1"/>
  <c r="AA2142" i="1"/>
  <c r="Z2142" i="1"/>
  <c r="Y2141" i="1"/>
  <c r="R2141" i="1"/>
  <c r="S2141" i="1" s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A2144" i="1" l="1"/>
  <c r="H2143" i="1"/>
  <c r="Q2143" i="1"/>
  <c r="Z2143" i="1"/>
  <c r="R2142" i="1"/>
  <c r="S2142" i="1" s="1"/>
  <c r="C2143" i="1"/>
  <c r="Y2142" i="1"/>
  <c r="AA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Z2144" i="1"/>
  <c r="R2143" i="1"/>
  <c r="S2143" i="1" s="1"/>
  <c r="C2144" i="1"/>
  <c r="AA2144" i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A2146" i="1"/>
  <c r="H2145" i="1"/>
  <c r="C2145" i="1"/>
  <c r="AA2145" i="1"/>
  <c r="Z2145" i="1"/>
  <c r="R2144" i="1"/>
  <c r="S2144" i="1" s="1"/>
  <c r="Y2144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H2146" i="1"/>
  <c r="Q2146" i="1"/>
  <c r="C2146" i="1"/>
  <c r="AA2146" i="1"/>
  <c r="Z2146" i="1"/>
  <c r="R2145" i="1"/>
  <c r="S2145" i="1" s="1"/>
  <c r="Y2145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R2146" i="1"/>
  <c r="S2146" i="1" s="1"/>
  <c r="Y2146" i="1"/>
  <c r="C2147" i="1"/>
  <c r="AA2147" i="1"/>
  <c r="A2148" i="1"/>
  <c r="Q2147" i="1"/>
  <c r="H2147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AA2148" i="1" l="1"/>
  <c r="R2147" i="1"/>
  <c r="S2147" i="1" s="1"/>
  <c r="Y2147" i="1"/>
  <c r="C2148" i="1"/>
  <c r="Z2148" i="1"/>
  <c r="Q2148" i="1"/>
  <c r="H2148" i="1"/>
  <c r="A2149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C2149" i="1"/>
  <c r="Z2149" i="1"/>
  <c r="R2148" i="1"/>
  <c r="S2148" i="1" s="1"/>
  <c r="Y2148" i="1"/>
  <c r="AA2149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Z2150" i="1"/>
  <c r="AA2150" i="1"/>
  <c r="R2149" i="1"/>
  <c r="S2149" i="1" s="1"/>
  <c r="Y2149" i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R2150" i="1" l="1"/>
  <c r="S2150" i="1" s="1"/>
  <c r="Z2151" i="1"/>
  <c r="Y2150" i="1"/>
  <c r="C2151" i="1"/>
  <c r="AA2151" i="1"/>
  <c r="H2151" i="1"/>
  <c r="Q2151" i="1"/>
  <c r="A2152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C2152" i="1" l="1"/>
  <c r="AA2152" i="1"/>
  <c r="Y2151" i="1"/>
  <c r="R2151" i="1"/>
  <c r="S2151" i="1" s="1"/>
  <c r="Z2152" i="1"/>
  <c r="Q2152" i="1"/>
  <c r="A2153" i="1"/>
  <c r="H2152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C2153" i="1"/>
  <c r="AA2153" i="1"/>
  <c r="Y2152" i="1"/>
  <c r="Z2153" i="1"/>
  <c r="R2152" i="1"/>
  <c r="S2152" i="1" s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Q2154" i="1" l="1"/>
  <c r="H2154" i="1"/>
  <c r="A2155" i="1"/>
  <c r="R2153" i="1"/>
  <c r="S2153" i="1" s="1"/>
  <c r="Y2153" i="1"/>
  <c r="C2154" i="1"/>
  <c r="AA2154" i="1"/>
  <c r="Z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Q2155" i="1" l="1"/>
  <c r="H2155" i="1"/>
  <c r="A2156" i="1"/>
  <c r="AA2155" i="1"/>
  <c r="Z2155" i="1"/>
  <c r="R2154" i="1"/>
  <c r="S2154" i="1" s="1"/>
  <c r="Y2154" i="1"/>
  <c r="C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H2156" i="1" l="1"/>
  <c r="A2157" i="1"/>
  <c r="Q2156" i="1"/>
  <c r="Z2156" i="1"/>
  <c r="R2155" i="1"/>
  <c r="S2155" i="1" s="1"/>
  <c r="C2156" i="1"/>
  <c r="AA2156" i="1"/>
  <c r="Y2155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Q2157" i="1" l="1"/>
  <c r="H2157" i="1"/>
  <c r="A2158" i="1"/>
  <c r="C2157" i="1"/>
  <c r="AA2157" i="1"/>
  <c r="Z2157" i="1"/>
  <c r="R2156" i="1"/>
  <c r="S2156" i="1" s="1"/>
  <c r="Y2156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H2158" i="1" l="1"/>
  <c r="A2159" i="1"/>
  <c r="Q2158" i="1"/>
  <c r="C2158" i="1"/>
  <c r="Z2158" i="1"/>
  <c r="R2157" i="1"/>
  <c r="S2157" i="1" s="1"/>
  <c r="AA2158" i="1"/>
  <c r="Y2157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Y2158" i="1" l="1"/>
  <c r="AA2159" i="1"/>
  <c r="Z2159" i="1"/>
  <c r="C2159" i="1"/>
  <c r="R2158" i="1"/>
  <c r="S2158" i="1" s="1"/>
  <c r="A2160" i="1"/>
  <c r="Q2159" i="1"/>
  <c r="H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Q2160" i="1" l="1"/>
  <c r="H2160" i="1"/>
  <c r="A2161" i="1"/>
  <c r="Y2159" i="1"/>
  <c r="C2160" i="1"/>
  <c r="AA2160" i="1"/>
  <c r="Z2160" i="1"/>
  <c r="R2159" i="1"/>
  <c r="S2159" i="1" s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Q2161" i="1"/>
  <c r="H2161" i="1"/>
  <c r="R2160" i="1"/>
  <c r="S2160" i="1" s="1"/>
  <c r="Y2160" i="1"/>
  <c r="C2161" i="1"/>
  <c r="AA2161" i="1"/>
  <c r="Z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C2162" i="1" l="1"/>
  <c r="AA2162" i="1"/>
  <c r="Z2162" i="1"/>
  <c r="Y2161" i="1"/>
  <c r="R2161" i="1"/>
  <c r="S2161" i="1" s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AA2163" i="1" l="1"/>
  <c r="Z2163" i="1"/>
  <c r="R2162" i="1"/>
  <c r="S2162" i="1" s="1"/>
  <c r="Y2162" i="1"/>
  <c r="C2163" i="1"/>
  <c r="A2164" i="1"/>
  <c r="Q2163" i="1"/>
  <c r="H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C2164" i="1"/>
  <c r="AA2164" i="1"/>
  <c r="Y2163" i="1"/>
  <c r="Z2164" i="1"/>
  <c r="Q2164" i="1"/>
  <c r="A2165" i="1"/>
  <c r="H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C2165" i="1"/>
  <c r="AA2165" i="1"/>
  <c r="R2164" i="1"/>
  <c r="S2164" i="1" s="1"/>
  <c r="Y2164" i="1"/>
  <c r="Z2165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Q2166" i="1" l="1"/>
  <c r="H2166" i="1"/>
  <c r="A2167" i="1"/>
  <c r="C2166" i="1"/>
  <c r="R2165" i="1"/>
  <c r="S2165" i="1" s="1"/>
  <c r="AA2166" i="1"/>
  <c r="Z2166" i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H2167" i="1" l="1"/>
  <c r="Q2167" i="1"/>
  <c r="A2168" i="1"/>
  <c r="C2167" i="1"/>
  <c r="AA2167" i="1"/>
  <c r="Z2167" i="1"/>
  <c r="R2166" i="1"/>
  <c r="S2166" i="1" s="1"/>
  <c r="Y2166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Q2168" i="1" l="1"/>
  <c r="H2168" i="1"/>
  <c r="A2169" i="1"/>
  <c r="R2167" i="1"/>
  <c r="S2167" i="1" s="1"/>
  <c r="Z2168" i="1"/>
  <c r="Y2167" i="1"/>
  <c r="C2168" i="1"/>
  <c r="AA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A2170" i="1" l="1"/>
  <c r="Q2169" i="1"/>
  <c r="H2169" i="1"/>
  <c r="R2168" i="1"/>
  <c r="S2168" i="1" s="1"/>
  <c r="Y2168" i="1"/>
  <c r="C2169" i="1"/>
  <c r="Z2169" i="1"/>
  <c r="AA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Z2170" i="1"/>
  <c r="R2169" i="1"/>
  <c r="S2169" i="1" s="1"/>
  <c r="C2170" i="1"/>
  <c r="AA2170" i="1"/>
  <c r="Q2170" i="1"/>
  <c r="A2171" i="1"/>
  <c r="H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H2171" i="1" l="1"/>
  <c r="A2172" i="1"/>
  <c r="Q2171" i="1"/>
  <c r="Z2171" i="1"/>
  <c r="R2170" i="1"/>
  <c r="S2170" i="1" s="1"/>
  <c r="Y2170" i="1"/>
  <c r="C2171" i="1"/>
  <c r="AA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Y2171" i="1" l="1"/>
  <c r="Z2172" i="1"/>
  <c r="R2171" i="1"/>
  <c r="S2171" i="1" s="1"/>
  <c r="C2172" i="1"/>
  <c r="AA2172" i="1"/>
  <c r="A2173" i="1"/>
  <c r="Q2172" i="1"/>
  <c r="H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C2173" i="1" l="1"/>
  <c r="Y2172" i="1"/>
  <c r="AA2173" i="1"/>
  <c r="R2172" i="1"/>
  <c r="S2172" i="1" s="1"/>
  <c r="Z2173" i="1"/>
  <c r="H2173" i="1"/>
  <c r="Q2173" i="1"/>
  <c r="A2174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A2175" i="1" l="1"/>
  <c r="Q2174" i="1"/>
  <c r="H2174" i="1"/>
  <c r="Y2173" i="1"/>
  <c r="C2174" i="1"/>
  <c r="AA2174" i="1"/>
  <c r="R2173" i="1"/>
  <c r="S2173" i="1" s="1"/>
  <c r="Z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R2174" i="1"/>
  <c r="S2174" i="1" s="1"/>
  <c r="C2175" i="1"/>
  <c r="AA2175" i="1"/>
  <c r="Y2174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C2176" i="1" l="1"/>
  <c r="R2175" i="1"/>
  <c r="S2175" i="1" s="1"/>
  <c r="AA2176" i="1"/>
  <c r="Z2176" i="1"/>
  <c r="Y2175" i="1"/>
  <c r="A2177" i="1"/>
  <c r="Q2176" i="1"/>
  <c r="H2176" i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Z2177" i="1"/>
  <c r="R2176" i="1"/>
  <c r="S2176" i="1" s="1"/>
  <c r="Y2176" i="1"/>
  <c r="H2177" i="1"/>
  <c r="Q2177" i="1"/>
  <c r="A2178" i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Z2178" i="1" l="1"/>
  <c r="R2177" i="1"/>
  <c r="S2177" i="1" s="1"/>
  <c r="Y2177" i="1"/>
  <c r="C2178" i="1"/>
  <c r="AA2178" i="1"/>
  <c r="H2178" i="1"/>
  <c r="A2179" i="1"/>
  <c r="Q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R2178" i="1" l="1"/>
  <c r="S2178" i="1" s="1"/>
  <c r="Y2178" i="1"/>
  <c r="Z2179" i="1"/>
  <c r="C2179" i="1"/>
  <c r="AA2179" i="1"/>
  <c r="H2179" i="1"/>
  <c r="A2180" i="1"/>
  <c r="Q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Y2179" i="1" l="1"/>
  <c r="C2180" i="1"/>
  <c r="AA2180" i="1"/>
  <c r="Z2180" i="1"/>
  <c r="R2179" i="1"/>
  <c r="S2179" i="1" s="1"/>
  <c r="A2181" i="1"/>
  <c r="Q2180" i="1"/>
  <c r="H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C2181" i="1"/>
  <c r="Z2181" i="1"/>
  <c r="R2180" i="1"/>
  <c r="S2180" i="1" s="1"/>
  <c r="Y2180" i="1"/>
  <c r="Q2181" i="1"/>
  <c r="H2181" i="1"/>
  <c r="A2182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Q2182" i="1" l="1"/>
  <c r="H2182" i="1"/>
  <c r="A2183" i="1"/>
  <c r="R2181" i="1"/>
  <c r="S2181" i="1" s="1"/>
  <c r="C2182" i="1"/>
  <c r="AA2182" i="1"/>
  <c r="Z2182" i="1"/>
  <c r="Y2181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Q2183" i="1" l="1"/>
  <c r="H2183" i="1"/>
  <c r="A2184" i="1"/>
  <c r="R2182" i="1"/>
  <c r="S2182" i="1" s="1"/>
  <c r="Z2183" i="1"/>
  <c r="Y2182" i="1"/>
  <c r="C2183" i="1"/>
  <c r="AA2183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H2184" i="1" l="1"/>
  <c r="Q2184" i="1"/>
  <c r="A2185" i="1"/>
  <c r="Y2183" i="1"/>
  <c r="C2184" i="1"/>
  <c r="AA2184" i="1"/>
  <c r="Z2184" i="1"/>
  <c r="R2183" i="1"/>
  <c r="S2183" i="1" s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H2185" i="1" l="1"/>
  <c r="A2186" i="1"/>
  <c r="Q2185" i="1"/>
  <c r="Y2184" i="1"/>
  <c r="AA2185" i="1"/>
  <c r="Z2185" i="1"/>
  <c r="R2184" i="1"/>
  <c r="S2184" i="1" s="1"/>
  <c r="C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Y2185" i="1" l="1"/>
  <c r="C2186" i="1"/>
  <c r="AA2186" i="1"/>
  <c r="Z2186" i="1"/>
  <c r="R2185" i="1"/>
  <c r="S2185" i="1" s="1"/>
  <c r="H2186" i="1"/>
  <c r="Q2186" i="1"/>
  <c r="A2187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Q2187" i="1" l="1"/>
  <c r="A2188" i="1"/>
  <c r="H2187" i="1"/>
  <c r="AA2187" i="1"/>
  <c r="Z2187" i="1"/>
  <c r="R2186" i="1"/>
  <c r="S2186" i="1" s="1"/>
  <c r="Y2186" i="1"/>
  <c r="C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A2189" i="1" l="1"/>
  <c r="Q2188" i="1"/>
  <c r="H2188" i="1"/>
  <c r="R2187" i="1"/>
  <c r="S2187" i="1" s="1"/>
  <c r="Y2187" i="1"/>
  <c r="C2188" i="1"/>
  <c r="AA2188" i="1"/>
  <c r="Z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C2189" i="1" l="1"/>
  <c r="Z2189" i="1"/>
  <c r="AA2189" i="1"/>
  <c r="R2188" i="1"/>
  <c r="S2188" i="1" s="1"/>
  <c r="Y2188" i="1"/>
  <c r="Q2189" i="1"/>
  <c r="H2189" i="1"/>
  <c r="A2190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C2190" i="1"/>
  <c r="AA2190" i="1"/>
  <c r="Z2190" i="1"/>
  <c r="R2189" i="1"/>
  <c r="S2189" i="1" s="1"/>
  <c r="Y2189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A2192" i="1"/>
  <c r="H2191" i="1"/>
  <c r="C2191" i="1"/>
  <c r="AA2191" i="1"/>
  <c r="R2190" i="1"/>
  <c r="S2190" i="1" s="1"/>
  <c r="Y2190" i="1"/>
  <c r="Z2191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A2193" i="1" l="1"/>
  <c r="H2192" i="1"/>
  <c r="Q2192" i="1"/>
  <c r="Z2192" i="1"/>
  <c r="R2191" i="1"/>
  <c r="S2191" i="1" s="1"/>
  <c r="Y2191" i="1"/>
  <c r="C2192" i="1"/>
  <c r="AA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C2193" i="1" l="1"/>
  <c r="AA2193" i="1"/>
  <c r="R2192" i="1"/>
  <c r="S2192" i="1" s="1"/>
  <c r="Z2193" i="1"/>
  <c r="Y2192" i="1"/>
  <c r="Q2193" i="1"/>
  <c r="H2193" i="1"/>
  <c r="A2194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Q2194" i="1" l="1"/>
  <c r="H2194" i="1"/>
  <c r="A2195" i="1"/>
  <c r="R2193" i="1"/>
  <c r="S2193" i="1" s="1"/>
  <c r="C2194" i="1"/>
  <c r="Y2193" i="1"/>
  <c r="AA2194" i="1"/>
  <c r="Z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Q2195" i="1" l="1"/>
  <c r="A2196" i="1"/>
  <c r="H2195" i="1"/>
  <c r="Z2195" i="1"/>
  <c r="AA2195" i="1"/>
  <c r="R2194" i="1"/>
  <c r="S2194" i="1" s="1"/>
  <c r="Y2194" i="1"/>
  <c r="C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A2197" i="1" l="1"/>
  <c r="Q2196" i="1"/>
  <c r="H2196" i="1"/>
  <c r="C2196" i="1"/>
  <c r="AA2196" i="1"/>
  <c r="R2195" i="1"/>
  <c r="S2195" i="1" s="1"/>
  <c r="Z2196" i="1"/>
  <c r="Y2195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AA2197" i="1" l="1"/>
  <c r="Z2197" i="1"/>
  <c r="R2196" i="1"/>
  <c r="S2196" i="1" s="1"/>
  <c r="C2197" i="1"/>
  <c r="Y2196" i="1"/>
  <c r="Q2197" i="1"/>
  <c r="H2197" i="1"/>
  <c r="A2198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H2198" i="1" l="1"/>
  <c r="A2199" i="1"/>
  <c r="Q2198" i="1"/>
  <c r="C2198" i="1"/>
  <c r="AA2198" i="1"/>
  <c r="Z2198" i="1"/>
  <c r="R2197" i="1"/>
  <c r="S2197" i="1" s="1"/>
  <c r="Y2197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Z2199" i="1" l="1"/>
  <c r="Y2198" i="1"/>
  <c r="C2199" i="1"/>
  <c r="R2198" i="1"/>
  <c r="S2198" i="1" s="1"/>
  <c r="AA2199" i="1"/>
  <c r="H2199" i="1"/>
  <c r="A2200" i="1"/>
  <c r="Q2199" i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C2200" i="1"/>
  <c r="AA2200" i="1"/>
  <c r="Z2200" i="1"/>
  <c r="R2199" i="1"/>
  <c r="S2199" i="1" s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AA2201" i="1"/>
  <c r="Z2201" i="1"/>
  <c r="C2201" i="1"/>
  <c r="R2200" i="1"/>
  <c r="S2200" i="1" s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C2202" i="1"/>
  <c r="AA2202" i="1"/>
  <c r="Z2202" i="1"/>
  <c r="Y2201" i="1"/>
  <c r="R2201" i="1"/>
  <c r="S2201" i="1" s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Q2203" i="1"/>
  <c r="H2203" i="1"/>
  <c r="Z2203" i="1"/>
  <c r="R2202" i="1"/>
  <c r="S2202" i="1" s="1"/>
  <c r="Y2202" i="1"/>
  <c r="C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R2203" i="1"/>
  <c r="S2203" i="1" s="1"/>
  <c r="Z2204" i="1"/>
  <c r="Y2203" i="1"/>
  <c r="C2204" i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A2206" i="1" l="1"/>
  <c r="Q2205" i="1"/>
  <c r="H2205" i="1"/>
  <c r="Z2205" i="1"/>
  <c r="R2204" i="1"/>
  <c r="S2204" i="1" s="1"/>
  <c r="Y2204" i="1"/>
  <c r="AA2205" i="1"/>
  <c r="C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Y2205" i="1" l="1"/>
  <c r="R2205" i="1"/>
  <c r="S2205" i="1" s="1"/>
  <c r="C2206" i="1"/>
  <c r="Z2206" i="1"/>
  <c r="AA2206" i="1"/>
  <c r="H2206" i="1"/>
  <c r="Q2206" i="1"/>
  <c r="A2207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AA2207" i="1" l="1"/>
  <c r="Z2207" i="1"/>
  <c r="R2206" i="1"/>
  <c r="S2206" i="1" s="1"/>
  <c r="Y2206" i="1"/>
  <c r="C2207" i="1"/>
  <c r="Q2207" i="1"/>
  <c r="H2207" i="1"/>
  <c r="A2208" i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R2207" i="1"/>
  <c r="S2207" i="1" s="1"/>
  <c r="Y2207" i="1"/>
  <c r="AA2208" i="1"/>
  <c r="Z2208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AA2209" i="1"/>
  <c r="C2209" i="1"/>
  <c r="R2208" i="1"/>
  <c r="S2208" i="1" s="1"/>
  <c r="Z2209" i="1"/>
  <c r="Y2208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H2210" i="1" l="1"/>
  <c r="A2211" i="1"/>
  <c r="Q2210" i="1"/>
  <c r="R2209" i="1"/>
  <c r="S2209" i="1" s="1"/>
  <c r="Z2210" i="1"/>
  <c r="Y2209" i="1"/>
  <c r="AA2210" i="1"/>
  <c r="C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C2211" i="1" l="1"/>
  <c r="AA2211" i="1"/>
  <c r="R2210" i="1"/>
  <c r="S2210" i="1" s="1"/>
  <c r="Z2211" i="1"/>
  <c r="Y2210" i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A2213" i="1" l="1"/>
  <c r="Q2212" i="1"/>
  <c r="H2212" i="1"/>
  <c r="R2211" i="1"/>
  <c r="S2211" i="1" s="1"/>
  <c r="C2212" i="1"/>
  <c r="AA2212" i="1"/>
  <c r="Z2212" i="1"/>
  <c r="Y2211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Z2213" i="1" l="1"/>
  <c r="R2212" i="1"/>
  <c r="S2212" i="1" s="1"/>
  <c r="Y2212" i="1"/>
  <c r="AA2213" i="1"/>
  <c r="C2213" i="1"/>
  <c r="H2213" i="1"/>
  <c r="A2214" i="1"/>
  <c r="Q2213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R2213" i="1" l="1"/>
  <c r="S2213" i="1" s="1"/>
  <c r="Y2213" i="1"/>
  <c r="C2214" i="1"/>
  <c r="AA2214" i="1"/>
  <c r="Z2214" i="1"/>
  <c r="A2215" i="1"/>
  <c r="H2214" i="1"/>
  <c r="Q2214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AA2215" i="1" l="1"/>
  <c r="R2214" i="1"/>
  <c r="S2214" i="1" s="1"/>
  <c r="C2215" i="1"/>
  <c r="Z2215" i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C2216" i="1" l="1"/>
  <c r="R2215" i="1"/>
  <c r="S2215" i="1" s="1"/>
  <c r="AA2216" i="1"/>
  <c r="Z2216" i="1"/>
  <c r="Y2215" i="1"/>
  <c r="Q2216" i="1"/>
  <c r="H2216" i="1"/>
  <c r="A2217" i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Z2217" i="1" l="1"/>
  <c r="R2216" i="1"/>
  <c r="S2216" i="1" s="1"/>
  <c r="Y2216" i="1"/>
  <c r="C2217" i="1"/>
  <c r="AA2217" i="1"/>
  <c r="A2218" i="1"/>
  <c r="Q2217" i="1"/>
  <c r="H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A2219" i="1" l="1"/>
  <c r="H2218" i="1"/>
  <c r="Q2218" i="1"/>
  <c r="R2217" i="1"/>
  <c r="S2217" i="1" s="1"/>
  <c r="Z2218" i="1"/>
  <c r="Y2217" i="1"/>
  <c r="C2218" i="1"/>
  <c r="AA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AA2219" i="1" l="1"/>
  <c r="Z2219" i="1"/>
  <c r="C2219" i="1"/>
  <c r="R2218" i="1"/>
  <c r="S2218" i="1" s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C2220" i="1" l="1"/>
  <c r="AA2220" i="1"/>
  <c r="Z2220" i="1"/>
  <c r="R2219" i="1"/>
  <c r="S2219" i="1" s="1"/>
  <c r="Y2219" i="1"/>
  <c r="H2220" i="1"/>
  <c r="A2221" i="1"/>
  <c r="Q2220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R2220" i="1"/>
  <c r="S2220" i="1" s="1"/>
  <c r="Y2220" i="1"/>
  <c r="AA2221" i="1"/>
  <c r="C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Q2222" i="1" l="1"/>
  <c r="A2223" i="1"/>
  <c r="H2222" i="1"/>
  <c r="C2222" i="1"/>
  <c r="Y2221" i="1"/>
  <c r="AA2222" i="1"/>
  <c r="R2221" i="1"/>
  <c r="S2221" i="1" s="1"/>
  <c r="Z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Q2223" i="1" l="1"/>
  <c r="H2223" i="1"/>
  <c r="A2224" i="1"/>
  <c r="AA2223" i="1"/>
  <c r="Z2223" i="1"/>
  <c r="R2222" i="1"/>
  <c r="S2222" i="1" s="1"/>
  <c r="Y2222" i="1"/>
  <c r="C2223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AA2224" i="1"/>
  <c r="Z2224" i="1"/>
  <c r="R2223" i="1"/>
  <c r="S2223" i="1" s="1"/>
  <c r="Y2223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H2225" i="1" l="1"/>
  <c r="Q2225" i="1"/>
  <c r="A2226" i="1"/>
  <c r="Z2225" i="1"/>
  <c r="AA2225" i="1"/>
  <c r="R2224" i="1"/>
  <c r="S2224" i="1" s="1"/>
  <c r="Y2224" i="1"/>
  <c r="C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A2227" i="1" l="1"/>
  <c r="H2226" i="1"/>
  <c r="Q2226" i="1"/>
  <c r="Z2226" i="1"/>
  <c r="C2226" i="1"/>
  <c r="AA2226" i="1"/>
  <c r="R2225" i="1"/>
  <c r="S2225" i="1" s="1"/>
  <c r="Y2225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Y2226" i="1" l="1"/>
  <c r="C2227" i="1"/>
  <c r="AA2227" i="1"/>
  <c r="Z2227" i="1"/>
  <c r="R2226" i="1"/>
  <c r="S2226" i="1" s="1"/>
  <c r="Q2227" i="1"/>
  <c r="A2228" i="1"/>
  <c r="H2227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Q2228" i="1" l="1"/>
  <c r="H2228" i="1"/>
  <c r="A2229" i="1"/>
  <c r="C2228" i="1"/>
  <c r="Z2228" i="1"/>
  <c r="Y2227" i="1"/>
  <c r="AA2228" i="1"/>
  <c r="R2227" i="1"/>
  <c r="S2227" i="1" s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H2229" i="1" l="1"/>
  <c r="A2230" i="1"/>
  <c r="Q2229" i="1"/>
  <c r="Z2229" i="1"/>
  <c r="R2228" i="1"/>
  <c r="S2228" i="1" s="1"/>
  <c r="Y2228" i="1"/>
  <c r="AA2229" i="1"/>
  <c r="C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Y2229" i="1" l="1"/>
  <c r="C2230" i="1"/>
  <c r="AA2230" i="1"/>
  <c r="R2229" i="1"/>
  <c r="S2229" i="1" s="1"/>
  <c r="Z2230" i="1"/>
  <c r="A2231" i="1"/>
  <c r="H2230" i="1"/>
  <c r="Q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C2231" i="1" l="1"/>
  <c r="R2230" i="1"/>
  <c r="S2230" i="1" s="1"/>
  <c r="Y2230" i="1"/>
  <c r="AA2231" i="1"/>
  <c r="Z2231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C2232" i="1" l="1"/>
  <c r="Z2232" i="1"/>
  <c r="R2231" i="1"/>
  <c r="S2231" i="1" s="1"/>
  <c r="AA2232" i="1"/>
  <c r="Y2231" i="1"/>
  <c r="Q2232" i="1"/>
  <c r="H2232" i="1"/>
  <c r="A2233" i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H2233" i="1"/>
  <c r="Q2233" i="1"/>
  <c r="Z2233" i="1"/>
  <c r="R2232" i="1"/>
  <c r="S2232" i="1" s="1"/>
  <c r="AA2233" i="1"/>
  <c r="Y2232" i="1"/>
  <c r="C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C2234" i="1"/>
  <c r="AA2234" i="1"/>
  <c r="R2233" i="1"/>
  <c r="S2233" i="1" s="1"/>
  <c r="Z2234" i="1"/>
  <c r="H2234" i="1"/>
  <c r="A2235" i="1"/>
  <c r="Q2234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Y2234" i="1" l="1"/>
  <c r="C2235" i="1"/>
  <c r="R2234" i="1"/>
  <c r="S2234" i="1" s="1"/>
  <c r="AA2235" i="1"/>
  <c r="Z2235" i="1"/>
  <c r="A2236" i="1"/>
  <c r="H2235" i="1"/>
  <c r="Q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Z2237" i="1"/>
  <c r="R2236" i="1"/>
  <c r="S2236" i="1" s="1"/>
  <c r="Y2236" i="1"/>
  <c r="AA2237" i="1"/>
  <c r="C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Y2237" i="1" l="1"/>
  <c r="C2238" i="1"/>
  <c r="R2237" i="1"/>
  <c r="S2237" i="1" s="1"/>
  <c r="Z2238" i="1"/>
  <c r="AA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Y2238" i="1"/>
  <c r="Z2239" i="1"/>
  <c r="R2238" i="1"/>
  <c r="S2238" i="1" s="1"/>
  <c r="C2239" i="1"/>
  <c r="Q2239" i="1"/>
  <c r="H2239" i="1"/>
  <c r="A2240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H2240" i="1"/>
  <c r="Q2240" i="1"/>
  <c r="Y2239" i="1"/>
  <c r="C2240" i="1"/>
  <c r="AA2240" i="1"/>
  <c r="Z2240" i="1"/>
  <c r="R2239" i="1"/>
  <c r="S2239" i="1" s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AA2241" i="1"/>
  <c r="R2240" i="1"/>
  <c r="S2240" i="1" s="1"/>
  <c r="Y2240" i="1"/>
  <c r="C2241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Z2242" i="1"/>
  <c r="R2241" i="1"/>
  <c r="S2241" i="1" s="1"/>
  <c r="Y2241" i="1"/>
  <c r="C2242" i="1"/>
  <c r="H2242" i="1"/>
  <c r="Q2242" i="1"/>
  <c r="A2243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AA2243" i="1" l="1"/>
  <c r="C2243" i="1"/>
  <c r="Y2242" i="1"/>
  <c r="Z2243" i="1"/>
  <c r="R2242" i="1"/>
  <c r="S2242" i="1" s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Z2244" i="1"/>
  <c r="Y2243" i="1"/>
  <c r="C2244" i="1"/>
  <c r="AA2244" i="1"/>
  <c r="H2244" i="1"/>
  <c r="A2245" i="1"/>
  <c r="Q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A2246" i="1" l="1"/>
  <c r="Q2245" i="1"/>
  <c r="H2245" i="1"/>
  <c r="Z2245" i="1"/>
  <c r="R2244" i="1"/>
  <c r="S2244" i="1" s="1"/>
  <c r="Y2244" i="1"/>
  <c r="C2245" i="1"/>
  <c r="AA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C2246" i="1"/>
  <c r="AA2246" i="1"/>
  <c r="H2246" i="1"/>
  <c r="A2247" i="1"/>
  <c r="Q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H2247" i="1" l="1"/>
  <c r="A2248" i="1"/>
  <c r="Q2247" i="1"/>
  <c r="C2247" i="1"/>
  <c r="AA2247" i="1"/>
  <c r="R2246" i="1"/>
  <c r="S2246" i="1" s="1"/>
  <c r="Z2247" i="1"/>
  <c r="Y2246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C2248" i="1" l="1"/>
  <c r="AA2248" i="1"/>
  <c r="Z2248" i="1"/>
  <c r="R2247" i="1"/>
  <c r="S2247" i="1" s="1"/>
  <c r="Y2247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Q2249" i="1"/>
  <c r="H2249" i="1"/>
  <c r="Z2249" i="1"/>
  <c r="R2248" i="1"/>
  <c r="S2248" i="1" s="1"/>
  <c r="Y2248" i="1"/>
  <c r="AA2249" i="1"/>
  <c r="C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AA2250" i="1"/>
  <c r="Z2250" i="1"/>
  <c r="Y2249" i="1"/>
  <c r="C2250" i="1"/>
  <c r="A2251" i="1"/>
  <c r="H2250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H2251" i="1" l="1"/>
  <c r="A2252" i="1"/>
  <c r="Q2251" i="1"/>
  <c r="C2251" i="1"/>
  <c r="AA2251" i="1"/>
  <c r="Z2251" i="1"/>
  <c r="R2250" i="1"/>
  <c r="S2250" i="1" s="1"/>
  <c r="Y2250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AA2252" i="1"/>
  <c r="Z2252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R2252" i="1" l="1"/>
  <c r="S2252" i="1" s="1"/>
  <c r="Z2253" i="1"/>
  <c r="Y2252" i="1"/>
  <c r="AA2253" i="1"/>
  <c r="C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C2254" i="1"/>
  <c r="AA2254" i="1"/>
  <c r="R2253" i="1"/>
  <c r="S2253" i="1" s="1"/>
  <c r="Q2254" i="1"/>
  <c r="A2255" i="1"/>
  <c r="H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H2255" i="1" l="1"/>
  <c r="A2256" i="1"/>
  <c r="Q2255" i="1"/>
  <c r="AA2255" i="1"/>
  <c r="C2255" i="1"/>
  <c r="Z2255" i="1"/>
  <c r="R2254" i="1"/>
  <c r="S2254" i="1" s="1"/>
  <c r="Y2254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AA2256" i="1" l="1"/>
  <c r="Z2256" i="1"/>
  <c r="R2255" i="1"/>
  <c r="S2255" i="1" s="1"/>
  <c r="Y2255" i="1"/>
  <c r="C2256" i="1"/>
  <c r="Q2256" i="1"/>
  <c r="H2256" i="1"/>
  <c r="A2257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Z2257" i="1"/>
  <c r="AA2257" i="1"/>
  <c r="C2257" i="1"/>
  <c r="R2256" i="1"/>
  <c r="S2256" i="1" s="1"/>
  <c r="Y2256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R2257" i="1" l="1"/>
  <c r="S2257" i="1" s="1"/>
  <c r="Z2258" i="1"/>
  <c r="Y2257" i="1"/>
  <c r="C2258" i="1"/>
  <c r="AA2258" i="1"/>
  <c r="A2259" i="1"/>
  <c r="H2258" i="1"/>
  <c r="Q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C2259" i="1" l="1"/>
  <c r="AA2259" i="1"/>
  <c r="R2258" i="1"/>
  <c r="S2258" i="1" s="1"/>
  <c r="Y2258" i="1"/>
  <c r="Z2259" i="1"/>
  <c r="H2259" i="1"/>
  <c r="A2260" i="1"/>
  <c r="Q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AA2260" i="1" l="1"/>
  <c r="Z2260" i="1"/>
  <c r="C2260" i="1"/>
  <c r="R2259" i="1"/>
  <c r="S2259" i="1" s="1"/>
  <c r="Y2259" i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R2260" i="1" l="1"/>
  <c r="S2260" i="1" s="1"/>
  <c r="Z2261" i="1"/>
  <c r="Y2260" i="1"/>
  <c r="AA2261" i="1"/>
  <c r="C2261" i="1"/>
  <c r="H2261" i="1"/>
  <c r="A2262" i="1"/>
  <c r="Q2261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Z2262" i="1" l="1"/>
  <c r="Y2261" i="1"/>
  <c r="AA2262" i="1"/>
  <c r="R2261" i="1"/>
  <c r="S2261" i="1" s="1"/>
  <c r="C2262" i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Z2263" i="1"/>
  <c r="Y2262" i="1"/>
  <c r="C2263" i="1"/>
  <c r="AA2263" i="1"/>
  <c r="R2262" i="1"/>
  <c r="S2262" i="1" s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C2264" i="1"/>
  <c r="AA2264" i="1"/>
  <c r="R2263" i="1"/>
  <c r="S2263" i="1" s="1"/>
  <c r="Z2264" i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Z2265" i="1" l="1"/>
  <c r="R2264" i="1"/>
  <c r="S2264" i="1" s="1"/>
  <c r="Y2264" i="1"/>
  <c r="C2265" i="1"/>
  <c r="AA2265" i="1"/>
  <c r="H2265" i="1"/>
  <c r="A2266" i="1"/>
  <c r="Q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AA2266" i="1"/>
  <c r="R2265" i="1"/>
  <c r="S2265" i="1" s="1"/>
  <c r="Z2266" i="1"/>
  <c r="C2266" i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AA2267" i="1"/>
  <c r="Z2267" i="1"/>
  <c r="R2266" i="1"/>
  <c r="S2266" i="1" s="1"/>
  <c r="Y2266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A2268" i="1" l="1"/>
  <c r="R2267" i="1"/>
  <c r="S2267" i="1" s="1"/>
  <c r="Y2267" i="1"/>
  <c r="C2268" i="1"/>
  <c r="Z2268" i="1"/>
  <c r="Q2268" i="1"/>
  <c r="H2268" i="1"/>
  <c r="A2269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A2270" i="1" l="1"/>
  <c r="Q2269" i="1"/>
  <c r="H2269" i="1"/>
  <c r="Z2269" i="1"/>
  <c r="R2268" i="1"/>
  <c r="S2268" i="1" s="1"/>
  <c r="Y2268" i="1"/>
  <c r="AA2269" i="1"/>
  <c r="C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Y2269" i="1"/>
  <c r="AA2270" i="1"/>
  <c r="Z2270" i="1"/>
  <c r="C2270" i="1"/>
  <c r="H2270" i="1"/>
  <c r="Q2270" i="1"/>
  <c r="A2271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A2272" i="1" l="1"/>
  <c r="Q2271" i="1"/>
  <c r="H2271" i="1"/>
  <c r="Y2270" i="1"/>
  <c r="Z2271" i="1"/>
  <c r="R2270" i="1"/>
  <c r="S2270" i="1" s="1"/>
  <c r="C2271" i="1"/>
  <c r="AA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AA2272" i="1"/>
  <c r="R2271" i="1"/>
  <c r="S2271" i="1" s="1"/>
  <c r="C2272" i="1"/>
  <c r="Z2272" i="1"/>
  <c r="A2273" i="1"/>
  <c r="Q2272" i="1"/>
  <c r="H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H2273" i="1" l="1"/>
  <c r="A2274" i="1"/>
  <c r="Q2273" i="1"/>
  <c r="Y2272" i="1"/>
  <c r="Z2273" i="1"/>
  <c r="R2272" i="1"/>
  <c r="S2272" i="1" s="1"/>
  <c r="AA2273" i="1"/>
  <c r="C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C2274" i="1"/>
  <c r="R2273" i="1"/>
  <c r="S2273" i="1" s="1"/>
  <c r="AA2274" i="1"/>
  <c r="A2275" i="1"/>
  <c r="H2274" i="1"/>
  <c r="Q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A2276" i="1" l="1"/>
  <c r="Q2275" i="1"/>
  <c r="H2275" i="1"/>
  <c r="Y2274" i="1"/>
  <c r="Z2275" i="1"/>
  <c r="C2275" i="1"/>
  <c r="AA2275" i="1"/>
  <c r="R2274" i="1"/>
  <c r="S2274" i="1" s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J2134" i="1"/>
  <c r="K2134" i="1" s="1"/>
  <c r="N2134" i="1"/>
  <c r="M2134" i="1"/>
  <c r="I2135" i="1"/>
  <c r="E2133" i="1"/>
  <c r="U2133" i="1"/>
  <c r="W2133" i="1" s="1"/>
  <c r="T2316" i="1"/>
  <c r="A2278" i="1" l="1"/>
  <c r="Q2277" i="1"/>
  <c r="H2277" i="1"/>
  <c r="Z2277" i="1"/>
  <c r="C2277" i="1"/>
  <c r="R2276" i="1"/>
  <c r="S2276" i="1" s="1"/>
  <c r="Y2276" i="1"/>
  <c r="AA2277" i="1"/>
  <c r="F2132" i="1"/>
  <c r="G2132" i="1"/>
  <c r="L2132" i="1"/>
  <c r="O2132" i="1" s="1"/>
  <c r="P2132" i="1" s="1"/>
  <c r="X2132" i="1" s="1"/>
  <c r="B2132" i="1" s="1"/>
  <c r="E2134" i="1"/>
  <c r="U2134" i="1"/>
  <c r="W2134" i="1" s="1"/>
  <c r="D2133" i="1"/>
  <c r="N2135" i="1"/>
  <c r="M2135" i="1"/>
  <c r="J2135" i="1"/>
  <c r="K2135" i="1" s="1"/>
  <c r="I2136" i="1"/>
  <c r="T2317" i="1"/>
  <c r="Y2277" i="1" l="1"/>
  <c r="C2278" i="1"/>
  <c r="AA2278" i="1"/>
  <c r="R2277" i="1"/>
  <c r="S2277" i="1" s="1"/>
  <c r="Z2278" i="1"/>
  <c r="Q2278" i="1"/>
  <c r="A2279" i="1"/>
  <c r="H2278" i="1"/>
  <c r="F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AA2279" i="1"/>
  <c r="Z2279" i="1"/>
  <c r="R2278" i="1"/>
  <c r="S2278" i="1" s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A2281" i="1" l="1"/>
  <c r="Q2280" i="1"/>
  <c r="H2280" i="1"/>
  <c r="C2280" i="1"/>
  <c r="Z2280" i="1"/>
  <c r="R2279" i="1"/>
  <c r="S2279" i="1" s="1"/>
  <c r="Y2279" i="1"/>
  <c r="AA2280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C2281" i="1" l="1"/>
  <c r="Y2280" i="1"/>
  <c r="Z2281" i="1"/>
  <c r="R2280" i="1"/>
  <c r="S2280" i="1" s="1"/>
  <c r="AA2281" i="1"/>
  <c r="Q2281" i="1"/>
  <c r="H2281" i="1"/>
  <c r="A2282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Q2282" i="1"/>
  <c r="A2283" i="1"/>
  <c r="Y2281" i="1"/>
  <c r="C2282" i="1"/>
  <c r="AA2282" i="1"/>
  <c r="R2281" i="1"/>
  <c r="S2281" i="1" s="1"/>
  <c r="Z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AA2283" i="1"/>
  <c r="Z2283" i="1"/>
  <c r="R2282" i="1"/>
  <c r="S2282" i="1" s="1"/>
  <c r="C2283" i="1"/>
  <c r="Y2282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AA2284" i="1"/>
  <c r="R2283" i="1"/>
  <c r="S2283" i="1" s="1"/>
  <c r="Z2284" i="1"/>
  <c r="C2284" i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Z2285" i="1" l="1"/>
  <c r="R2284" i="1"/>
  <c r="S2284" i="1" s="1"/>
  <c r="Y2284" i="1"/>
  <c r="AA2285" i="1"/>
  <c r="C2285" i="1"/>
  <c r="A2286" i="1"/>
  <c r="Q2285" i="1"/>
  <c r="H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C2286" i="1"/>
  <c r="Y2285" i="1"/>
  <c r="AA2286" i="1"/>
  <c r="Z2286" i="1"/>
  <c r="A2287" i="1"/>
  <c r="Q2286" i="1"/>
  <c r="H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C2287" i="1"/>
  <c r="AA2287" i="1"/>
  <c r="Z2287" i="1"/>
  <c r="R2286" i="1"/>
  <c r="S2286" i="1" s="1"/>
  <c r="A2288" i="1"/>
  <c r="Q2287" i="1"/>
  <c r="H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C2288" i="1" l="1"/>
  <c r="AA2288" i="1"/>
  <c r="Z2288" i="1"/>
  <c r="R2287" i="1"/>
  <c r="S2287" i="1" s="1"/>
  <c r="Y2287" i="1"/>
  <c r="Q2288" i="1"/>
  <c r="H2288" i="1"/>
  <c r="A2289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Y2288" i="1" l="1"/>
  <c r="AA2289" i="1"/>
  <c r="C2289" i="1"/>
  <c r="Z2289" i="1"/>
  <c r="R2288" i="1"/>
  <c r="S2288" i="1" s="1"/>
  <c r="A2290" i="1"/>
  <c r="Q2289" i="1"/>
  <c r="H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Y2289" i="1" l="1"/>
  <c r="AA2290" i="1"/>
  <c r="R2289" i="1"/>
  <c r="S2289" i="1" s="1"/>
  <c r="Z2290" i="1"/>
  <c r="C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A2292" i="1" l="1"/>
  <c r="Q2291" i="1"/>
  <c r="H2291" i="1"/>
  <c r="R2290" i="1"/>
  <c r="S2290" i="1" s="1"/>
  <c r="C2291" i="1"/>
  <c r="Y2290" i="1"/>
  <c r="AA2291" i="1"/>
  <c r="Z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Y2291" i="1"/>
  <c r="R2291" i="1"/>
  <c r="S2291" i="1" s="1"/>
  <c r="AA2292" i="1"/>
  <c r="Z2292" i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AA2293" i="1"/>
  <c r="Z2293" i="1"/>
  <c r="R2292" i="1"/>
  <c r="S2292" i="1" s="1"/>
  <c r="Y2292" i="1"/>
  <c r="C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Y2293" i="1" l="1"/>
  <c r="C2294" i="1"/>
  <c r="AA2294" i="1"/>
  <c r="R2293" i="1"/>
  <c r="S2293" i="1" s="1"/>
  <c r="Z2294" i="1"/>
  <c r="Q2294" i="1"/>
  <c r="A2295" i="1"/>
  <c r="H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C2295" i="1" l="1"/>
  <c r="AA2295" i="1"/>
  <c r="Z2295" i="1"/>
  <c r="Y2294" i="1"/>
  <c r="R2294" i="1"/>
  <c r="S2294" i="1" s="1"/>
  <c r="Q2295" i="1"/>
  <c r="H2295" i="1"/>
  <c r="A2296" i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Q2296" i="1" l="1"/>
  <c r="H2296" i="1"/>
  <c r="A2297" i="1"/>
  <c r="R2295" i="1"/>
  <c r="S2295" i="1" s="1"/>
  <c r="Y2295" i="1"/>
  <c r="C2296" i="1"/>
  <c r="AA2296" i="1"/>
  <c r="Z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H2297" i="1" l="1"/>
  <c r="A2298" i="1"/>
  <c r="Q2297" i="1"/>
  <c r="R2296" i="1"/>
  <c r="S2296" i="1" s="1"/>
  <c r="Y2296" i="1"/>
  <c r="AA2297" i="1"/>
  <c r="Z2297" i="1"/>
  <c r="C2297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A2299" i="1" l="1"/>
  <c r="H2298" i="1"/>
  <c r="Q2298" i="1"/>
  <c r="R2297" i="1"/>
  <c r="S2297" i="1" s="1"/>
  <c r="Z2298" i="1"/>
  <c r="Y2297" i="1"/>
  <c r="AA2298" i="1"/>
  <c r="C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Z2299" i="1"/>
  <c r="R2298" i="1"/>
  <c r="U2299" i="1"/>
  <c r="W2299" i="1" s="1"/>
  <c r="Q2299" i="1"/>
  <c r="H2299" i="1"/>
  <c r="A2300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H2300" i="1"/>
  <c r="A2301" i="1"/>
  <c r="AA2300" i="1"/>
  <c r="C2300" i="1"/>
  <c r="Z2300" i="1"/>
  <c r="R2299" i="1"/>
  <c r="S2299" i="1" s="1"/>
  <c r="Y2299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H2301" i="1" l="1"/>
  <c r="A2302" i="1"/>
  <c r="Q2301" i="1"/>
  <c r="R2300" i="1"/>
  <c r="S2300" i="1" s="1"/>
  <c r="Z2301" i="1"/>
  <c r="Y2300" i="1"/>
  <c r="AA2301" i="1"/>
  <c r="C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A2302" i="1" l="1"/>
  <c r="R2301" i="1"/>
  <c r="S2301" i="1" s="1"/>
  <c r="Z2302" i="1"/>
  <c r="Y2301" i="1"/>
  <c r="C2302" i="1"/>
  <c r="A2303" i="1"/>
  <c r="H2302" i="1"/>
  <c r="Q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A2304" i="1" l="1"/>
  <c r="Q2303" i="1"/>
  <c r="H2303" i="1"/>
  <c r="AA2303" i="1"/>
  <c r="Z2303" i="1"/>
  <c r="Y2302" i="1"/>
  <c r="R2302" i="1"/>
  <c r="S2302" i="1" s="1"/>
  <c r="C2303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C2304" i="1"/>
  <c r="Y2303" i="1"/>
  <c r="AA2304" i="1"/>
  <c r="Q2304" i="1"/>
  <c r="A2305" i="1"/>
  <c r="H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AA2305" i="1"/>
  <c r="C2305" i="1"/>
  <c r="Q2305" i="1"/>
  <c r="H2305" i="1"/>
  <c r="A2306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A2307" i="1" l="1"/>
  <c r="Q2306" i="1"/>
  <c r="H2306" i="1"/>
  <c r="R2305" i="1"/>
  <c r="S2305" i="1" s="1"/>
  <c r="Z2306" i="1"/>
  <c r="Y2305" i="1"/>
  <c r="AA2306" i="1"/>
  <c r="C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AA2307" i="1" l="1"/>
  <c r="Z2307" i="1"/>
  <c r="C2307" i="1"/>
  <c r="R2306" i="1"/>
  <c r="S2306" i="1" s="1"/>
  <c r="Y2306" i="1"/>
  <c r="Q2307" i="1"/>
  <c r="H2307" i="1"/>
  <c r="A2308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H2308" i="1" l="1"/>
  <c r="A2309" i="1"/>
  <c r="Q2308" i="1"/>
  <c r="R2307" i="1"/>
  <c r="S2307" i="1" s="1"/>
  <c r="Y2307" i="1"/>
  <c r="Z2308" i="1"/>
  <c r="C2308" i="1"/>
  <c r="AA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R2308" i="1" l="1"/>
  <c r="S2308" i="1" s="1"/>
  <c r="Z2309" i="1"/>
  <c r="Y2308" i="1"/>
  <c r="AA2309" i="1"/>
  <c r="C2309" i="1"/>
  <c r="H2309" i="1"/>
  <c r="A2310" i="1"/>
  <c r="Q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2311" i="1" l="1"/>
  <c r="H2310" i="1"/>
  <c r="Q2310" i="1"/>
  <c r="AA2310" i="1"/>
  <c r="R2309" i="1"/>
  <c r="S2309" i="1" s="1"/>
  <c r="Z2310" i="1"/>
  <c r="Y2309" i="1"/>
  <c r="C2310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AA2311" i="1" l="1"/>
  <c r="Z2311" i="1"/>
  <c r="C2311" i="1"/>
  <c r="R2310" i="1"/>
  <c r="S2310" i="1" s="1"/>
  <c r="Y2310" i="1"/>
  <c r="A2312" i="1"/>
  <c r="Q2311" i="1"/>
  <c r="H2311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Q2312" i="1" l="1"/>
  <c r="H2312" i="1"/>
  <c r="A2313" i="1"/>
  <c r="C2312" i="1"/>
  <c r="AA2312" i="1"/>
  <c r="Z2312" i="1"/>
  <c r="R2311" i="1"/>
  <c r="S2311" i="1" s="1"/>
  <c r="Y2311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H2313" i="1" l="1"/>
  <c r="A2314" i="1"/>
  <c r="Q2313" i="1"/>
  <c r="Y2312" i="1"/>
  <c r="R2312" i="1"/>
  <c r="S2312" i="1" s="1"/>
  <c r="AA2313" i="1"/>
  <c r="Z2313" i="1"/>
  <c r="C2313" i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C2314" i="1" l="1"/>
  <c r="AA2314" i="1"/>
  <c r="R2313" i="1"/>
  <c r="S2313" i="1" s="1"/>
  <c r="Z2314" i="1"/>
  <c r="Y2313" i="1"/>
  <c r="H2314" i="1"/>
  <c r="Q2314" i="1"/>
  <c r="A2315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R2314" i="1" l="1"/>
  <c r="S2314" i="1" s="1"/>
  <c r="Y2314" i="1"/>
  <c r="C2315" i="1"/>
  <c r="AA2315" i="1"/>
  <c r="Z2315" i="1"/>
  <c r="A2316" i="1"/>
  <c r="Q2315" i="1"/>
  <c r="H2315" i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Q2316" i="1" l="1"/>
  <c r="H2316" i="1"/>
  <c r="A2317" i="1"/>
  <c r="C2316" i="1"/>
  <c r="AA2316" i="1"/>
  <c r="Z2316" i="1"/>
  <c r="R2315" i="1"/>
  <c r="S2315" i="1" s="1"/>
  <c r="Y2315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H2317" i="1"/>
  <c r="Q2317" i="1"/>
  <c r="Z2317" i="1"/>
  <c r="Y2316" i="1"/>
  <c r="AA2317" i="1"/>
  <c r="R2316" i="1"/>
  <c r="S2316" i="1" s="1"/>
  <c r="C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C2318" i="1" l="1"/>
  <c r="AA2318" i="1"/>
  <c r="R2317" i="1"/>
  <c r="S2317" i="1" s="1"/>
  <c r="Y2317" i="1"/>
  <c r="Z2318" i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Z2319" i="1" l="1"/>
  <c r="C2319" i="1"/>
  <c r="AA2319" i="1"/>
  <c r="R2318" i="1"/>
  <c r="S2318" i="1" s="1"/>
  <c r="Y2318" i="1"/>
  <c r="H2319" i="1"/>
  <c r="Q2319" i="1"/>
  <c r="A2320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AA2320" i="1" l="1"/>
  <c r="R2319" i="1"/>
  <c r="S2319" i="1" s="1"/>
  <c r="Y2319" i="1"/>
  <c r="C2320" i="1"/>
  <c r="Z2320" i="1"/>
  <c r="Q2320" i="1"/>
  <c r="H2320" i="1"/>
  <c r="A2321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R2320" i="1"/>
  <c r="S2320" i="1" s="1"/>
  <c r="Y2320" i="1"/>
  <c r="AA2321" i="1"/>
  <c r="C2321" i="1"/>
  <c r="Z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AA2322" i="1"/>
  <c r="C2322" i="1"/>
  <c r="R2321" i="1"/>
  <c r="S2321" i="1" s="1"/>
  <c r="Z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C2323" i="1"/>
  <c r="Z2323" i="1"/>
  <c r="R2322" i="1"/>
  <c r="S2322" i="1" s="1"/>
  <c r="AA2323" i="1"/>
  <c r="Y2322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C2324" i="1"/>
  <c r="AA2324" i="1"/>
  <c r="Z2324" i="1"/>
  <c r="R2323" i="1"/>
  <c r="S2323" i="1" s="1"/>
  <c r="Y2323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Z2325" i="1" l="1"/>
  <c r="C2325" i="1"/>
  <c r="R2324" i="1"/>
  <c r="S2324" i="1" s="1"/>
  <c r="Y2324" i="1"/>
  <c r="AA2325" i="1"/>
  <c r="H2325" i="1"/>
  <c r="A2326" i="1"/>
  <c r="Q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AA2326" i="1"/>
  <c r="Z2326" i="1"/>
  <c r="Y2325" i="1"/>
  <c r="C2326" i="1"/>
  <c r="H2326" i="1"/>
  <c r="Q2326" i="1"/>
  <c r="A2327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A2328" i="1" l="1"/>
  <c r="Q2327" i="1"/>
  <c r="H2327" i="1"/>
  <c r="AA2327" i="1"/>
  <c r="Z2327" i="1"/>
  <c r="C2327" i="1"/>
  <c r="R2326" i="1"/>
  <c r="S2326" i="1" s="1"/>
  <c r="Y2326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R2327" i="1"/>
  <c r="S2327" i="1" s="1"/>
  <c r="AA2328" i="1"/>
  <c r="Y2327" i="1"/>
  <c r="C2328" i="1"/>
  <c r="A2329" i="1"/>
  <c r="Q2328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Z2329" i="1" l="1"/>
  <c r="R2328" i="1"/>
  <c r="S2328" i="1" s="1"/>
  <c r="AA2329" i="1"/>
  <c r="C2329" i="1"/>
  <c r="Y2328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H2330" i="1" l="1"/>
  <c r="Q2330" i="1"/>
  <c r="A2331" i="1"/>
  <c r="Y2329" i="1"/>
  <c r="C2330" i="1"/>
  <c r="AA2330" i="1"/>
  <c r="R2329" i="1"/>
  <c r="S2329" i="1" s="1"/>
  <c r="Z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H2331" i="1" l="1"/>
  <c r="Q2331" i="1"/>
  <c r="A2332" i="1"/>
  <c r="C2331" i="1"/>
  <c r="AA2331" i="1"/>
  <c r="R2330" i="1"/>
  <c r="S2330" i="1" s="1"/>
  <c r="Z2331" i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Q2332" i="1" l="1"/>
  <c r="H2332" i="1"/>
  <c r="A2333" i="1"/>
  <c r="C2332" i="1"/>
  <c r="Y2331" i="1"/>
  <c r="AA2332" i="1"/>
  <c r="Z2332" i="1"/>
  <c r="R2331" i="1"/>
  <c r="S2331" i="1" s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H2333" i="1" l="1"/>
  <c r="A2334" i="1"/>
  <c r="Q2333" i="1"/>
  <c r="Y2332" i="1"/>
  <c r="Z2333" i="1"/>
  <c r="R2332" i="1"/>
  <c r="S2332" i="1" s="1"/>
  <c r="AA2333" i="1"/>
  <c r="C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H2334" i="1" l="1"/>
  <c r="Q2334" i="1"/>
  <c r="A2335" i="1"/>
  <c r="Y2333" i="1"/>
  <c r="C2334" i="1"/>
  <c r="AA2334" i="1"/>
  <c r="R2333" i="1"/>
  <c r="S2333" i="1" s="1"/>
  <c r="Z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H2335" i="1" l="1"/>
  <c r="Q2335" i="1"/>
  <c r="A2336" i="1"/>
  <c r="C2335" i="1"/>
  <c r="AA2335" i="1"/>
  <c r="Z2335" i="1"/>
  <c r="Y2334" i="1"/>
  <c r="R2334" i="1"/>
  <c r="S2334" i="1" s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A2337" i="1" l="1"/>
  <c r="Q2336" i="1"/>
  <c r="H2336" i="1"/>
  <c r="R2335" i="1"/>
  <c r="S2335" i="1" s="1"/>
  <c r="Y2335" i="1"/>
  <c r="C2336" i="1"/>
  <c r="AA2336" i="1"/>
  <c r="Z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Z2337" i="1" l="1"/>
  <c r="Y2336" i="1"/>
  <c r="AA2337" i="1"/>
  <c r="C2337" i="1"/>
  <c r="R2336" i="1"/>
  <c r="S2336" i="1" s="1"/>
  <c r="A2338" i="1"/>
  <c r="Q2337" i="1"/>
  <c r="H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AA2338" i="1" l="1"/>
  <c r="Z2338" i="1"/>
  <c r="Y2337" i="1"/>
  <c r="C2338" i="1"/>
  <c r="R2337" i="1"/>
  <c r="S2337" i="1" s="1"/>
  <c r="H2338" i="1"/>
  <c r="Q2338" i="1"/>
  <c r="A2339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Y2338" i="1"/>
  <c r="C2339" i="1"/>
  <c r="R2338" i="1"/>
  <c r="S2338" i="1" s="1"/>
  <c r="AA2339" i="1"/>
  <c r="Z2339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AA2340" i="1"/>
  <c r="Z2340" i="1"/>
  <c r="R2339" i="1"/>
  <c r="S2339" i="1" s="1"/>
  <c r="C2340" i="1"/>
  <c r="H2340" i="1"/>
  <c r="A2341" i="1"/>
  <c r="Q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C2341" i="1"/>
  <c r="Y2340" i="1"/>
  <c r="AA2341" i="1"/>
  <c r="H2341" i="1"/>
  <c r="A2342" i="1"/>
  <c r="Q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A2343" i="1" l="1"/>
  <c r="H2342" i="1"/>
  <c r="Q2342" i="1"/>
  <c r="Z2342" i="1"/>
  <c r="C2342" i="1"/>
  <c r="AA2342" i="1"/>
  <c r="R2341" i="1"/>
  <c r="S2341" i="1" s="1"/>
  <c r="Y2341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AA2343" i="1"/>
  <c r="Z2343" i="1"/>
  <c r="C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Q2344" i="1" l="1"/>
  <c r="H2344" i="1"/>
  <c r="A2345" i="1"/>
  <c r="C2344" i="1"/>
  <c r="AA2344" i="1"/>
  <c r="Z2344" i="1"/>
  <c r="R2343" i="1"/>
  <c r="S2343" i="1" s="1"/>
  <c r="Y2343" i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H2345" i="1"/>
  <c r="Q2345" i="1"/>
  <c r="R2344" i="1"/>
  <c r="S2344" i="1" s="1"/>
  <c r="Y2344" i="1"/>
  <c r="Z2345" i="1"/>
  <c r="AA2345" i="1"/>
  <c r="C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C2346" i="1"/>
  <c r="AA2346" i="1"/>
  <c r="Y2345" i="1"/>
  <c r="A2347" i="1"/>
  <c r="H2346" i="1"/>
  <c r="Q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AA2347" i="1" l="1"/>
  <c r="Z2347" i="1"/>
  <c r="R2346" i="1"/>
  <c r="S2346" i="1" s="1"/>
  <c r="Y2346" i="1"/>
  <c r="C2347" i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H2348" i="1" l="1"/>
  <c r="A2349" i="1"/>
  <c r="Q2348" i="1"/>
  <c r="Y2347" i="1"/>
  <c r="R2347" i="1"/>
  <c r="S2347" i="1" s="1"/>
  <c r="C2348" i="1"/>
  <c r="AA2348" i="1"/>
  <c r="Z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Q2349" i="1" l="1"/>
  <c r="H2349" i="1"/>
  <c r="A2350" i="1"/>
  <c r="Z2349" i="1"/>
  <c r="Y2348" i="1"/>
  <c r="AA2349" i="1"/>
  <c r="R2348" i="1"/>
  <c r="S2348" i="1" s="1"/>
  <c r="C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A2351" i="1" l="1"/>
  <c r="Q2350" i="1"/>
  <c r="H2350" i="1"/>
  <c r="R2349" i="1"/>
  <c r="S2349" i="1" s="1"/>
  <c r="Z2350" i="1"/>
  <c r="Y2349" i="1"/>
  <c r="C2350" i="1"/>
  <c r="AA2350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C2351" i="1" l="1"/>
  <c r="AA2351" i="1"/>
  <c r="Z2351" i="1"/>
  <c r="R2350" i="1"/>
  <c r="S2350" i="1" s="1"/>
  <c r="Y2350" i="1"/>
  <c r="H2351" i="1"/>
  <c r="A2352" i="1"/>
  <c r="Q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AA2352" i="1"/>
  <c r="Z2352" i="1"/>
  <c r="Y2351" i="1"/>
  <c r="R2351" i="1"/>
  <c r="S2351" i="1" s="1"/>
  <c r="Q2352" i="1"/>
  <c r="H2352" i="1"/>
  <c r="A2353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A2354" i="1" l="1"/>
  <c r="Q2353" i="1"/>
  <c r="H2353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R2353" i="1" l="1"/>
  <c r="S2353" i="1" s="1"/>
  <c r="Z2354" i="1"/>
  <c r="Y2353" i="1"/>
  <c r="C2354" i="1"/>
  <c r="AA2354" i="1"/>
  <c r="A2355" i="1"/>
  <c r="H2354" i="1"/>
  <c r="Q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A2356" i="1"/>
  <c r="Q2355" i="1"/>
  <c r="H2355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R2355" i="1" l="1"/>
  <c r="S2355" i="1" s="1"/>
  <c r="Y2355" i="1"/>
  <c r="Z2356" i="1"/>
  <c r="AA2356" i="1"/>
  <c r="C2356" i="1"/>
  <c r="A2357" i="1"/>
  <c r="Q2356" i="1"/>
  <c r="H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R2356" i="1"/>
  <c r="S2356" i="1" s="1"/>
  <c r="AA2357" i="1"/>
  <c r="C2357" i="1"/>
  <c r="Y2356" i="1"/>
  <c r="A2358" i="1"/>
  <c r="Q2357" i="1"/>
  <c r="H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Y2357" i="1" l="1"/>
  <c r="C2358" i="1"/>
  <c r="AA2358" i="1"/>
  <c r="R2357" i="1"/>
  <c r="S2357" i="1" s="1"/>
  <c r="Z2358" i="1"/>
  <c r="Q2358" i="1"/>
  <c r="H2358" i="1"/>
  <c r="A2359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Q2359" i="1" l="1"/>
  <c r="A2360" i="1"/>
  <c r="H2359" i="1"/>
  <c r="C2359" i="1"/>
  <c r="AA2359" i="1"/>
  <c r="Z2359" i="1"/>
  <c r="R2358" i="1"/>
  <c r="S2358" i="1" s="1"/>
  <c r="Y2358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Q2360" i="1" l="1"/>
  <c r="H2360" i="1"/>
  <c r="A2361" i="1"/>
  <c r="AA2360" i="1"/>
  <c r="Z2360" i="1"/>
  <c r="R2359" i="1"/>
  <c r="S2359" i="1" s="1"/>
  <c r="Y2359" i="1"/>
  <c r="C2360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R2360" i="1"/>
  <c r="S2360" i="1" s="1"/>
  <c r="Y2360" i="1"/>
  <c r="AA2361" i="1"/>
  <c r="C2361" i="1"/>
  <c r="Z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A2363" i="1" l="1"/>
  <c r="H2362" i="1"/>
  <c r="Q2362" i="1"/>
  <c r="Y2361" i="1"/>
  <c r="C2362" i="1"/>
  <c r="AA2362" i="1"/>
  <c r="R2361" i="1"/>
  <c r="S2361" i="1" s="1"/>
  <c r="Z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C2363" i="1" l="1"/>
  <c r="AA2363" i="1"/>
  <c r="Z2363" i="1"/>
  <c r="Y2362" i="1"/>
  <c r="R2362" i="1"/>
  <c r="S2362" i="1" s="1"/>
  <c r="A2364" i="1"/>
  <c r="Q2363" i="1"/>
  <c r="H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C2364" i="1" l="1"/>
  <c r="AA2364" i="1"/>
  <c r="Z2364" i="1"/>
  <c r="R2363" i="1"/>
  <c r="S2363" i="1" s="1"/>
  <c r="Y2363" i="1"/>
  <c r="H2364" i="1"/>
  <c r="A2365" i="1"/>
  <c r="Q2364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Z2365" i="1" l="1"/>
  <c r="Y2364" i="1"/>
  <c r="AA2365" i="1"/>
  <c r="R2364" i="1"/>
  <c r="S2364" i="1" s="1"/>
  <c r="C2365" i="1"/>
  <c r="H2365" i="1"/>
  <c r="Q2365" i="1"/>
  <c r="A2366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C2366" i="1" l="1"/>
  <c r="Y2365" i="1"/>
  <c r="AA2366" i="1"/>
  <c r="R2365" i="1"/>
  <c r="S2365" i="1" s="1"/>
  <c r="Z2366" i="1"/>
  <c r="A2367" i="1"/>
  <c r="H2366" i="1"/>
  <c r="Q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Z2367" i="1" l="1"/>
  <c r="C2367" i="1"/>
  <c r="AA2367" i="1"/>
  <c r="R2366" i="1"/>
  <c r="S2366" i="1" s="1"/>
  <c r="Y2366" i="1"/>
  <c r="A2368" i="1"/>
  <c r="Q2367" i="1"/>
  <c r="H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A2369" i="1" l="1"/>
  <c r="Q2368" i="1"/>
  <c r="H2368" i="1"/>
  <c r="Y2367" i="1"/>
  <c r="R2367" i="1"/>
  <c r="S2367" i="1" s="1"/>
  <c r="C2368" i="1"/>
  <c r="AA2368" i="1"/>
  <c r="Z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Z2369" i="1" l="1"/>
  <c r="R2368" i="1"/>
  <c r="S2368" i="1" s="1"/>
  <c r="Y2368" i="1"/>
  <c r="AA2369" i="1"/>
  <c r="C2369" i="1"/>
  <c r="H2369" i="1"/>
  <c r="A2370" i="1"/>
  <c r="Q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Q2370" i="1" l="1"/>
  <c r="A2371" i="1"/>
  <c r="H2370" i="1"/>
  <c r="Y2369" i="1"/>
  <c r="AA2370" i="1"/>
  <c r="R2369" i="1"/>
  <c r="S2369" i="1" s="1"/>
  <c r="Z2370" i="1"/>
  <c r="C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Q2371" i="1" l="1"/>
  <c r="H2371" i="1"/>
  <c r="A2372" i="1"/>
  <c r="AA2371" i="1"/>
  <c r="R2370" i="1"/>
  <c r="S2370" i="1" s="1"/>
  <c r="C2371" i="1"/>
  <c r="Z2371" i="1"/>
  <c r="Y2370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Q2372" i="1"/>
  <c r="A2373" i="1"/>
  <c r="C2372" i="1"/>
  <c r="AA2372" i="1"/>
  <c r="Z2372" i="1"/>
  <c r="R2371" i="1"/>
  <c r="S2371" i="1" s="1"/>
  <c r="Y2371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Q2373" i="1" l="1"/>
  <c r="H2373" i="1"/>
  <c r="A2374" i="1"/>
  <c r="Z2373" i="1"/>
  <c r="R2372" i="1"/>
  <c r="S2372" i="1" s="1"/>
  <c r="Y2372" i="1"/>
  <c r="C2373" i="1"/>
  <c r="AA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A2375" i="1" l="1"/>
  <c r="H2374" i="1"/>
  <c r="Q2374" i="1"/>
  <c r="R2373" i="1"/>
  <c r="S2373" i="1" s="1"/>
  <c r="Z2374" i="1"/>
  <c r="C2374" i="1"/>
  <c r="AA2374" i="1"/>
  <c r="Y2373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A2376" i="1" l="1"/>
  <c r="H2375" i="1"/>
  <c r="Q2375" i="1"/>
  <c r="AA2375" i="1"/>
  <c r="Z2375" i="1"/>
  <c r="C2375" i="1"/>
  <c r="R2374" i="1"/>
  <c r="S2374" i="1" s="1"/>
  <c r="Y2374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AA2376" i="1" l="1"/>
  <c r="Z2376" i="1"/>
  <c r="R2375" i="1"/>
  <c r="S2375" i="1" s="1"/>
  <c r="Y2375" i="1"/>
  <c r="C2376" i="1"/>
  <c r="H2376" i="1"/>
  <c r="A2377" i="1"/>
  <c r="Q2376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Z2377" i="1" l="1"/>
  <c r="C2377" i="1"/>
  <c r="R2376" i="1"/>
  <c r="S2376" i="1" s="1"/>
  <c r="Y2376" i="1"/>
  <c r="AA2377" i="1"/>
  <c r="Q2377" i="1"/>
  <c r="H2377" i="1"/>
  <c r="A2378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Z2378" i="1"/>
  <c r="C2378" i="1"/>
  <c r="AA2378" i="1"/>
  <c r="Y2377" i="1"/>
  <c r="A2379" i="1"/>
  <c r="H2378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AA2379" i="1"/>
  <c r="Y2378" i="1"/>
  <c r="Z2379" i="1"/>
  <c r="R2378" i="1"/>
  <c r="S2378" i="1" s="1"/>
  <c r="H2379" i="1"/>
  <c r="A2380" i="1"/>
  <c r="Q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C2380" i="1" l="1"/>
  <c r="AA2380" i="1"/>
  <c r="Z2380" i="1"/>
  <c r="R2379" i="1"/>
  <c r="S2379" i="1" s="1"/>
  <c r="Y2379" i="1"/>
  <c r="Q2380" i="1"/>
  <c r="A2381" i="1"/>
  <c r="H2380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H2381" i="1" l="1"/>
  <c r="Q2381" i="1"/>
  <c r="A2382" i="1"/>
  <c r="C2381" i="1"/>
  <c r="Z2381" i="1"/>
  <c r="R2380" i="1"/>
  <c r="S2380" i="1" s="1"/>
  <c r="Y2380" i="1"/>
  <c r="AA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H2382" i="1" l="1"/>
  <c r="Q2382" i="1"/>
  <c r="A2383" i="1"/>
  <c r="R2381" i="1"/>
  <c r="S2381" i="1" s="1"/>
  <c r="C2382" i="1"/>
  <c r="AA2382" i="1"/>
  <c r="Z2382" i="1"/>
  <c r="Y2381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A2384" i="1" l="1"/>
  <c r="Q2383" i="1"/>
  <c r="H2383" i="1"/>
  <c r="R2382" i="1"/>
  <c r="S2382" i="1" s="1"/>
  <c r="Y2382" i="1"/>
  <c r="C2383" i="1"/>
  <c r="AA2383" i="1"/>
  <c r="Z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C2384" i="1" l="1"/>
  <c r="AA2384" i="1"/>
  <c r="Z2384" i="1"/>
  <c r="R2383" i="1"/>
  <c r="S2383" i="1" s="1"/>
  <c r="Y2383" i="1"/>
  <c r="Q2384" i="1"/>
  <c r="H2384" i="1"/>
  <c r="A2385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A2386" i="1" l="1"/>
  <c r="Q2385" i="1"/>
  <c r="H2385" i="1"/>
  <c r="Z2385" i="1"/>
  <c r="C2385" i="1"/>
  <c r="R2384" i="1"/>
  <c r="S2384" i="1" s="1"/>
  <c r="Y2384" i="1"/>
  <c r="AA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Y2385" i="1" l="1"/>
  <c r="C2386" i="1"/>
  <c r="AA2386" i="1"/>
  <c r="R2385" i="1"/>
  <c r="S2385" i="1" s="1"/>
  <c r="Z2386" i="1"/>
  <c r="Q2386" i="1"/>
  <c r="A2387" i="1"/>
  <c r="H2386" i="1"/>
  <c r="M2241" i="1"/>
  <c r="M2242" i="1" s="1"/>
  <c r="M2243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H2387" i="1" l="1"/>
  <c r="A2388" i="1"/>
  <c r="Q2387" i="1"/>
  <c r="Y2386" i="1"/>
  <c r="Z2387" i="1"/>
  <c r="C2387" i="1"/>
  <c r="AA2387" i="1"/>
  <c r="R2386" i="1"/>
  <c r="S2386" i="1" s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AA2388" i="1" l="1"/>
  <c r="R2387" i="1"/>
  <c r="S2387" i="1" s="1"/>
  <c r="C2388" i="1"/>
  <c r="Y2387" i="1"/>
  <c r="Z2388" i="1"/>
  <c r="A2389" i="1"/>
  <c r="Q2388" i="1"/>
  <c r="H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H2389" i="1" l="1"/>
  <c r="A2390" i="1"/>
  <c r="Q2389" i="1"/>
  <c r="Y2388" i="1"/>
  <c r="Z2389" i="1"/>
  <c r="R2388" i="1"/>
  <c r="S2388" i="1" s="1"/>
  <c r="AA2389" i="1"/>
  <c r="C2389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C2390" i="1" l="1"/>
  <c r="AA2390" i="1"/>
  <c r="R2389" i="1"/>
  <c r="S2389" i="1" s="1"/>
  <c r="Y2389" i="1"/>
  <c r="Z2390" i="1"/>
  <c r="A2391" i="1"/>
  <c r="H2390" i="1"/>
  <c r="Q2390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AA2391" i="1"/>
  <c r="Z2391" i="1"/>
  <c r="R2390" i="1"/>
  <c r="S2390" i="1" s="1"/>
  <c r="Y2390" i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H2392" i="1" l="1"/>
  <c r="A2393" i="1"/>
  <c r="Q2392" i="1"/>
  <c r="C2392" i="1"/>
  <c r="AA2392" i="1"/>
  <c r="R2391" i="1"/>
  <c r="S2391" i="1" s="1"/>
  <c r="Z2392" i="1"/>
  <c r="Y2391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Y2392" i="1" l="1"/>
  <c r="C2393" i="1"/>
  <c r="AA2393" i="1"/>
  <c r="Z2393" i="1"/>
  <c r="R2392" i="1"/>
  <c r="S2392" i="1" s="1"/>
  <c r="A2394" i="1"/>
  <c r="Q2393" i="1"/>
  <c r="H2393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Z2394" i="1"/>
  <c r="Y2393" i="1"/>
  <c r="H2394" i="1"/>
  <c r="A2395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C2395" i="1" l="1"/>
  <c r="AA2395" i="1"/>
  <c r="Z2395" i="1"/>
  <c r="Y2394" i="1"/>
  <c r="R2394" i="1"/>
  <c r="S2394" i="1" s="1"/>
  <c r="A2396" i="1"/>
  <c r="Q2395" i="1"/>
  <c r="H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R2395" i="1"/>
  <c r="S2395" i="1" s="1"/>
  <c r="C2396" i="1"/>
  <c r="AA2396" i="1"/>
  <c r="Y2395" i="1"/>
  <c r="H2396" i="1"/>
  <c r="A2397" i="1"/>
  <c r="Q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Q2397" i="1" l="1"/>
  <c r="H2397" i="1"/>
  <c r="A2398" i="1"/>
  <c r="Z2397" i="1"/>
  <c r="Y2396" i="1"/>
  <c r="AA2397" i="1"/>
  <c r="C2397" i="1"/>
  <c r="R2396" i="1"/>
  <c r="S2396" i="1" s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H2398" i="1" l="1"/>
  <c r="A2399" i="1"/>
  <c r="Q2398" i="1"/>
  <c r="C2398" i="1"/>
  <c r="AA2398" i="1"/>
  <c r="Y2397" i="1"/>
  <c r="R2397" i="1"/>
  <c r="S2397" i="1" s="1"/>
  <c r="Z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A2400" i="1" l="1"/>
  <c r="Q2399" i="1"/>
  <c r="H2399" i="1"/>
  <c r="Z2399" i="1"/>
  <c r="R2398" i="1"/>
  <c r="S2398" i="1" s="1"/>
  <c r="Y2398" i="1"/>
  <c r="C2399" i="1"/>
  <c r="AA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Y2399" i="1"/>
  <c r="C2400" i="1"/>
  <c r="AA2400" i="1"/>
  <c r="A2401" i="1"/>
  <c r="Q2400" i="1"/>
  <c r="H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Z2401" i="1" l="1"/>
  <c r="R2400" i="1"/>
  <c r="S2400" i="1" s="1"/>
  <c r="Y2400" i="1"/>
  <c r="AA2401" i="1"/>
  <c r="C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H2402" i="1"/>
  <c r="Q2402" i="1"/>
  <c r="Y2401" i="1"/>
  <c r="AA2402" i="1"/>
  <c r="Z2402" i="1"/>
  <c r="C2402" i="1"/>
  <c r="R2401" i="1"/>
  <c r="S2401" i="1" s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Z2403" i="1" l="1"/>
  <c r="R2402" i="1"/>
  <c r="S2402" i="1" s="1"/>
  <c r="C2403" i="1"/>
  <c r="AA2403" i="1"/>
  <c r="Y2402" i="1"/>
  <c r="Q2403" i="1"/>
  <c r="H2403" i="1"/>
  <c r="A2404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Q2404" i="1" l="1"/>
  <c r="H2404" i="1"/>
  <c r="A2405" i="1"/>
  <c r="C2404" i="1"/>
  <c r="AA2404" i="1"/>
  <c r="Z2404" i="1"/>
  <c r="R2403" i="1"/>
  <c r="S2403" i="1" s="1"/>
  <c r="Y2403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H2405" i="1" l="1"/>
  <c r="A2406" i="1"/>
  <c r="Q2405" i="1"/>
  <c r="C2405" i="1"/>
  <c r="Z2405" i="1"/>
  <c r="R2404" i="1"/>
  <c r="S2404" i="1" s="1"/>
  <c r="Y2404" i="1"/>
  <c r="AA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Y2405" i="1" l="1"/>
  <c r="C2406" i="1"/>
  <c r="AA2406" i="1"/>
  <c r="Z2406" i="1"/>
  <c r="R2405" i="1"/>
  <c r="S2405" i="1" s="1"/>
  <c r="Q2406" i="1"/>
  <c r="H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Y2406" i="1"/>
  <c r="C2407" i="1"/>
  <c r="AA2407" i="1"/>
  <c r="Z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C2408" i="1"/>
  <c r="Z2408" i="1"/>
  <c r="Y2407" i="1"/>
  <c r="AA2408" i="1"/>
  <c r="Q2408" i="1"/>
  <c r="H2408" i="1"/>
  <c r="A2409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C2409" i="1" l="1"/>
  <c r="Z2409" i="1"/>
  <c r="R2408" i="1"/>
  <c r="S2408" i="1" s="1"/>
  <c r="Y2408" i="1"/>
  <c r="AA2409" i="1"/>
  <c r="H2409" i="1"/>
  <c r="A2410" i="1"/>
  <c r="Q2409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C2410" i="1" l="1"/>
  <c r="AA2410" i="1"/>
  <c r="R2409" i="1"/>
  <c r="S2409" i="1" s="1"/>
  <c r="Z2410" i="1"/>
  <c r="Y2409" i="1"/>
  <c r="A2411" i="1"/>
  <c r="H2410" i="1"/>
  <c r="Q2410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C2411" i="1" l="1"/>
  <c r="AA2411" i="1"/>
  <c r="Z2411" i="1"/>
  <c r="R2410" i="1"/>
  <c r="S2410" i="1" s="1"/>
  <c r="Y2410" i="1"/>
  <c r="A2412" i="1"/>
  <c r="Q2411" i="1"/>
  <c r="H2411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Y2411" i="1"/>
  <c r="AA2412" i="1"/>
  <c r="Z2412" i="1"/>
  <c r="C2412" i="1"/>
  <c r="Q2412" i="1"/>
  <c r="H2412" i="1"/>
  <c r="A2413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Z2413" i="1" l="1"/>
  <c r="Y2412" i="1"/>
  <c r="AA2413" i="1"/>
  <c r="R2412" i="1"/>
  <c r="S2412" i="1" s="1"/>
  <c r="C2413" i="1"/>
  <c r="A2414" i="1"/>
  <c r="H2413" i="1"/>
  <c r="Q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Y2413" i="1"/>
  <c r="C2414" i="1"/>
  <c r="AA2414" i="1"/>
  <c r="R2413" i="1"/>
  <c r="S2413" i="1" s="1"/>
  <c r="A2415" i="1"/>
  <c r="H2414" i="1"/>
  <c r="Q2414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Q2415" i="1" l="1"/>
  <c r="H2415" i="1"/>
  <c r="A2416" i="1"/>
  <c r="C2415" i="1"/>
  <c r="AA2415" i="1"/>
  <c r="Z2415" i="1"/>
  <c r="R2414" i="1"/>
  <c r="S2414" i="1" s="1"/>
  <c r="Y2414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C2416" i="1"/>
  <c r="AA2416" i="1"/>
  <c r="Y2415" i="1"/>
  <c r="Z2416" i="1"/>
  <c r="R2415" i="1"/>
  <c r="S2415" i="1" s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Y2416" i="1"/>
  <c r="Z2417" i="1"/>
  <c r="AA2417" i="1"/>
  <c r="C2417" i="1"/>
  <c r="R2416" i="1"/>
  <c r="S2416" i="1" s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A2419" i="1" l="1"/>
  <c r="Q2418" i="1"/>
  <c r="H2418" i="1"/>
  <c r="C2418" i="1"/>
  <c r="AA2418" i="1"/>
  <c r="R2417" i="1"/>
  <c r="S2417" i="1" s="1"/>
  <c r="Z2418" i="1"/>
  <c r="Y2417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C2419" i="1" l="1"/>
  <c r="AA2419" i="1"/>
  <c r="Z2419" i="1"/>
  <c r="R2418" i="1"/>
  <c r="S2418" i="1" s="1"/>
  <c r="Y2418" i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Q2420" i="1" l="1"/>
  <c r="H2420" i="1"/>
  <c r="A2421" i="1"/>
  <c r="C2420" i="1"/>
  <c r="R2419" i="1"/>
  <c r="S2419" i="1" s="1"/>
  <c r="Y2419" i="1"/>
  <c r="AA2420" i="1"/>
  <c r="Z2420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H2421" i="1"/>
  <c r="Q2421" i="1"/>
  <c r="R2420" i="1"/>
  <c r="S2420" i="1" s="1"/>
  <c r="Z2421" i="1"/>
  <c r="AA2421" i="1"/>
  <c r="Y2420" i="1"/>
  <c r="C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AA2422" i="1"/>
  <c r="R2421" i="1"/>
  <c r="S2421" i="1" s="1"/>
  <c r="C2422" i="1"/>
  <c r="Z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Y2422" i="1" l="1"/>
  <c r="C2423" i="1"/>
  <c r="AA2423" i="1"/>
  <c r="Z2423" i="1"/>
  <c r="R2422" i="1"/>
  <c r="S2422" i="1" s="1"/>
  <c r="A2424" i="1"/>
  <c r="Q2423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Q2424" i="1" l="1"/>
  <c r="H2424" i="1"/>
  <c r="A2425" i="1"/>
  <c r="C2424" i="1"/>
  <c r="Z2424" i="1"/>
  <c r="AA2424" i="1"/>
  <c r="R2423" i="1"/>
  <c r="S2423" i="1" s="1"/>
  <c r="Y2423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Z2425" i="1"/>
  <c r="Y2424" i="1"/>
  <c r="AA2425" i="1"/>
  <c r="C2425" i="1"/>
  <c r="R2424" i="1"/>
  <c r="S2424" i="1" s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A2427" i="1" l="1"/>
  <c r="H2426" i="1"/>
  <c r="Q2426" i="1"/>
  <c r="R2425" i="1"/>
  <c r="S2425" i="1" s="1"/>
  <c r="Z2426" i="1"/>
  <c r="Y2425" i="1"/>
  <c r="C2426" i="1"/>
  <c r="AA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C2427" i="1"/>
  <c r="AA2427" i="1"/>
  <c r="Z2427" i="1"/>
  <c r="R2426" i="1"/>
  <c r="S2426" i="1" s="1"/>
  <c r="H2427" i="1"/>
  <c r="A2428" i="1"/>
  <c r="Q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C2428" i="1" l="1"/>
  <c r="AA2428" i="1"/>
  <c r="Z2428" i="1"/>
  <c r="R2427" i="1"/>
  <c r="S2427" i="1" s="1"/>
  <c r="Y2427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H2429" i="1"/>
  <c r="Q2429" i="1"/>
  <c r="Z2429" i="1"/>
  <c r="R2428" i="1"/>
  <c r="S2428" i="1" s="1"/>
  <c r="AA2429" i="1"/>
  <c r="C2429" i="1"/>
  <c r="Y2428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Y2429" i="1" l="1"/>
  <c r="R2429" i="1"/>
  <c r="S2429" i="1" s="1"/>
  <c r="Z2430" i="1"/>
  <c r="AA2430" i="1"/>
  <c r="C2430" i="1"/>
  <c r="A2431" i="1"/>
  <c r="H2430" i="1"/>
  <c r="Q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Z2431" i="1" l="1"/>
  <c r="R2430" i="1"/>
  <c r="S2430" i="1" s="1"/>
  <c r="C2431" i="1"/>
  <c r="AA2431" i="1"/>
  <c r="Y2430" i="1"/>
  <c r="Q2431" i="1"/>
  <c r="A2432" i="1"/>
  <c r="H2431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C2432" i="1"/>
  <c r="AA2432" i="1"/>
  <c r="Z2432" i="1"/>
  <c r="R2431" i="1"/>
  <c r="S2431" i="1" s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C2433" i="1"/>
  <c r="Z2433" i="1"/>
  <c r="AA2433" i="1"/>
  <c r="R2432" i="1"/>
  <c r="S2432" i="1" s="1"/>
  <c r="Y2432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Z2434" i="1"/>
  <c r="AA2434" i="1"/>
  <c r="C2434" i="1"/>
  <c r="Y2433" i="1"/>
  <c r="H2434" i="1"/>
  <c r="A2435" i="1"/>
  <c r="Q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C2435" i="1" l="1"/>
  <c r="AA2435" i="1"/>
  <c r="Z2435" i="1"/>
  <c r="R2434" i="1"/>
  <c r="S2434" i="1" s="1"/>
  <c r="Y2434" i="1"/>
  <c r="H2435" i="1"/>
  <c r="A2436" i="1"/>
  <c r="Q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Q2436" i="1" l="1"/>
  <c r="H2436" i="1"/>
  <c r="A2437" i="1"/>
  <c r="C2436" i="1"/>
  <c r="R2435" i="1"/>
  <c r="S2435" i="1" s="1"/>
  <c r="Y2435" i="1"/>
  <c r="AA2436" i="1"/>
  <c r="Z2436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Y2436" i="1"/>
  <c r="AA2437" i="1"/>
  <c r="Z2437" i="1"/>
  <c r="R2436" i="1"/>
  <c r="S2436" i="1" s="1"/>
  <c r="C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C2438" i="1"/>
  <c r="AA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C2439" i="1"/>
  <c r="AA2439" i="1"/>
  <c r="Z2439" i="1"/>
  <c r="R2438" i="1"/>
  <c r="S2438" i="1" s="1"/>
  <c r="Q2439" i="1"/>
  <c r="A2440" i="1"/>
  <c r="H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Q2440" i="1" l="1"/>
  <c r="H2440" i="1"/>
  <c r="A2441" i="1"/>
  <c r="C2440" i="1"/>
  <c r="Z2440" i="1"/>
  <c r="AA2440" i="1"/>
  <c r="R2439" i="1"/>
  <c r="S2439" i="1" s="1"/>
  <c r="Y2439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C2441" i="1"/>
  <c r="Z2441" i="1"/>
  <c r="R2440" i="1"/>
  <c r="S2440" i="1" s="1"/>
  <c r="AA2441" i="1"/>
  <c r="Y2440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C2442" i="1" l="1"/>
  <c r="Y2441" i="1"/>
  <c r="R2441" i="1"/>
  <c r="S2441" i="1" s="1"/>
  <c r="Z2442" i="1"/>
  <c r="AA2442" i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A2444" i="1" l="1"/>
  <c r="Q2443" i="1"/>
  <c r="H2443" i="1"/>
  <c r="Y2442" i="1"/>
  <c r="C2443" i="1"/>
  <c r="Z2443" i="1"/>
  <c r="AA2443" i="1"/>
  <c r="R2442" i="1"/>
  <c r="S2442" i="1" s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Y2443" i="1" l="1"/>
  <c r="C2444" i="1"/>
  <c r="Z2444" i="1"/>
  <c r="R2443" i="1"/>
  <c r="S2443" i="1" s="1"/>
  <c r="AA2444" i="1"/>
  <c r="A2445" i="1"/>
  <c r="Q2444" i="1"/>
  <c r="H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Z2445" i="1" l="1"/>
  <c r="C2445" i="1"/>
  <c r="R2444" i="1"/>
  <c r="S2444" i="1" s="1"/>
  <c r="Y2444" i="1"/>
  <c r="AA2445" i="1"/>
  <c r="A2446" i="1"/>
  <c r="Q2445" i="1"/>
  <c r="H2445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Q2446" i="1" l="1"/>
  <c r="A2447" i="1"/>
  <c r="H2446" i="1"/>
  <c r="R2445" i="1"/>
  <c r="S2445" i="1" s="1"/>
  <c r="Y2445" i="1"/>
  <c r="C2446" i="1"/>
  <c r="Z2446" i="1"/>
  <c r="AA2446" i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Q2447" i="1" l="1"/>
  <c r="H2447" i="1"/>
  <c r="A2448" i="1"/>
  <c r="C2447" i="1"/>
  <c r="Y2446" i="1"/>
  <c r="AA2447" i="1"/>
  <c r="Z2447" i="1"/>
  <c r="R2446" i="1"/>
  <c r="S2446" i="1" s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H2448" i="1" l="1"/>
  <c r="A2449" i="1"/>
  <c r="Q2448" i="1"/>
  <c r="AA2448" i="1"/>
  <c r="Z2448" i="1"/>
  <c r="R2447" i="1"/>
  <c r="S2447" i="1" s="1"/>
  <c r="Y2447" i="1"/>
  <c r="C2448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C2449" i="1"/>
  <c r="AA2449" i="1"/>
  <c r="Z2449" i="1"/>
  <c r="R2448" i="1"/>
  <c r="S2448" i="1" s="1"/>
  <c r="Q2449" i="1"/>
  <c r="H2449" i="1"/>
  <c r="A2450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C2450" i="1" l="1"/>
  <c r="Z2450" i="1"/>
  <c r="AA2450" i="1"/>
  <c r="R2449" i="1"/>
  <c r="S2449" i="1" s="1"/>
  <c r="Y2449" i="1"/>
  <c r="Q2450" i="1"/>
  <c r="A2451" i="1"/>
  <c r="H2450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A2452" i="1" l="1"/>
  <c r="Q2451" i="1"/>
  <c r="H2451" i="1"/>
  <c r="C2451" i="1"/>
  <c r="Z2451" i="1"/>
  <c r="AA2451" i="1"/>
  <c r="R2450" i="1"/>
  <c r="S2450" i="1" s="1"/>
  <c r="Y2450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C2452" i="1" l="1"/>
  <c r="R2451" i="1"/>
  <c r="S2451" i="1" s="1"/>
  <c r="AA2452" i="1"/>
  <c r="Z2452" i="1"/>
  <c r="Y2451" i="1"/>
  <c r="Q2452" i="1"/>
  <c r="H2452" i="1"/>
  <c r="A2453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H2453" i="1" l="1"/>
  <c r="A2454" i="1"/>
  <c r="Q2453" i="1"/>
  <c r="Z2453" i="1"/>
  <c r="R2452" i="1"/>
  <c r="S2452" i="1" s="1"/>
  <c r="Y2452" i="1"/>
  <c r="C2453" i="1"/>
  <c r="AA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Q2454" i="1" l="1"/>
  <c r="A2455" i="1"/>
  <c r="H2454" i="1"/>
  <c r="R2453" i="1"/>
  <c r="S2453" i="1" s="1"/>
  <c r="Y2453" i="1"/>
  <c r="C2454" i="1"/>
  <c r="AA2454" i="1"/>
  <c r="Z2454" i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C2455" i="1" l="1"/>
  <c r="AA2455" i="1"/>
  <c r="Z2455" i="1"/>
  <c r="R2454" i="1"/>
  <c r="S2454" i="1" s="1"/>
  <c r="Y2454" i="1"/>
  <c r="Q2455" i="1"/>
  <c r="H2455" i="1"/>
  <c r="A2456" i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AA2456" i="1" l="1"/>
  <c r="C2456" i="1"/>
  <c r="Z2456" i="1"/>
  <c r="R2455" i="1"/>
  <c r="S2455" i="1" s="1"/>
  <c r="Y2455" i="1"/>
  <c r="A2457" i="1"/>
  <c r="H2456" i="1"/>
  <c r="Q2456" i="1"/>
  <c r="F2311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H2457" i="1" l="1"/>
  <c r="A2458" i="1"/>
  <c r="Q2457" i="1"/>
  <c r="Z2457" i="1"/>
  <c r="R2456" i="1"/>
  <c r="S2456" i="1" s="1"/>
  <c r="Y2456" i="1"/>
  <c r="AA2457" i="1"/>
  <c r="C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C2458" i="1"/>
  <c r="Y2457" i="1"/>
  <c r="H2458" i="1"/>
  <c r="A2459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A2460" i="1" l="1"/>
  <c r="Q2459" i="1"/>
  <c r="H2459" i="1"/>
  <c r="C2459" i="1"/>
  <c r="Z2459" i="1"/>
  <c r="R2458" i="1"/>
  <c r="S2458" i="1" s="1"/>
  <c r="AA2459" i="1"/>
  <c r="Y2458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C2460" i="1" l="1"/>
  <c r="R2459" i="1"/>
  <c r="S2459" i="1" s="1"/>
  <c r="AA2460" i="1"/>
  <c r="Z2460" i="1"/>
  <c r="Y2459" i="1"/>
  <c r="Q2460" i="1"/>
  <c r="H2460" i="1"/>
  <c r="A2461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AA2461" i="1" l="1"/>
  <c r="C2461" i="1"/>
  <c r="Z2461" i="1"/>
  <c r="R2460" i="1"/>
  <c r="S2460" i="1" s="1"/>
  <c r="Y2460" i="1"/>
  <c r="Q2461" i="1"/>
  <c r="H2461" i="1"/>
  <c r="A2462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Z2462" i="1" l="1"/>
  <c r="Y2461" i="1"/>
  <c r="R2461" i="1"/>
  <c r="S2461" i="1" s="1"/>
  <c r="C2462" i="1"/>
  <c r="AA2462" i="1"/>
  <c r="H2462" i="1"/>
  <c r="Q2462" i="1"/>
  <c r="A2463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Z2463" i="1"/>
  <c r="R2462" i="1"/>
  <c r="S2462" i="1" s="1"/>
  <c r="C2463" i="1"/>
  <c r="AA2463" i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Z2464" i="1"/>
  <c r="R2463" i="1"/>
  <c r="S2463" i="1" s="1"/>
  <c r="AA2464" i="1"/>
  <c r="Y2463" i="1"/>
  <c r="H2464" i="1"/>
  <c r="A2465" i="1"/>
  <c r="Q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Q2465" i="1" l="1"/>
  <c r="H2465" i="1"/>
  <c r="A2466" i="1"/>
  <c r="C2465" i="1"/>
  <c r="Z2465" i="1"/>
  <c r="R2464" i="1"/>
  <c r="S2464" i="1" s="1"/>
  <c r="Y2464" i="1"/>
  <c r="AA2465" i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Q2466" i="1"/>
  <c r="H2466" i="1"/>
  <c r="Z2466" i="1"/>
  <c r="C2466" i="1"/>
  <c r="Y2465" i="1"/>
  <c r="AA2466" i="1"/>
  <c r="R2465" i="1"/>
  <c r="S2465" i="1" s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AA2467" i="1" l="1"/>
  <c r="R2466" i="1"/>
  <c r="S2466" i="1" s="1"/>
  <c r="C2467" i="1"/>
  <c r="Z2467" i="1"/>
  <c r="Y2466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R2467" i="1" l="1"/>
  <c r="S2467" i="1" s="1"/>
  <c r="Y2467" i="1"/>
  <c r="AA2468" i="1"/>
  <c r="Z2468" i="1"/>
  <c r="C2468" i="1"/>
  <c r="Q2468" i="1"/>
  <c r="A2469" i="1"/>
  <c r="H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H2469" i="1" l="1"/>
  <c r="A2470" i="1"/>
  <c r="Q2469" i="1"/>
  <c r="Z2469" i="1"/>
  <c r="Y2468" i="1"/>
  <c r="C2469" i="1"/>
  <c r="R2468" i="1"/>
  <c r="S2468" i="1" s="1"/>
  <c r="AA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Y2469" i="1" l="1"/>
  <c r="C2470" i="1"/>
  <c r="R2469" i="1"/>
  <c r="S2469" i="1" s="1"/>
  <c r="Z2470" i="1"/>
  <c r="AA2470" i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Y2470" i="1" l="1"/>
  <c r="C2471" i="1"/>
  <c r="R2470" i="1"/>
  <c r="S2470" i="1" s="1"/>
  <c r="AA2471" i="1"/>
  <c r="Z2471" i="1"/>
  <c r="A2472" i="1"/>
  <c r="Q2471" i="1"/>
  <c r="H2471" i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AA2472" i="1" l="1"/>
  <c r="R2471" i="1"/>
  <c r="S2471" i="1" s="1"/>
  <c r="Y2471" i="1"/>
  <c r="C2472" i="1"/>
  <c r="Z2472" i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C2473" i="1" l="1"/>
  <c r="Z2473" i="1"/>
  <c r="R2472" i="1"/>
  <c r="S2472" i="1" s="1"/>
  <c r="Y2472" i="1"/>
  <c r="AA2473" i="1"/>
  <c r="A2474" i="1"/>
  <c r="Q2473" i="1"/>
  <c r="H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AA2474" i="1"/>
  <c r="C2474" i="1"/>
  <c r="A2475" i="1"/>
  <c r="Q2474" i="1"/>
  <c r="H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R2474" i="1" l="1"/>
  <c r="S2474" i="1" s="1"/>
  <c r="Y2474" i="1"/>
  <c r="Z2475" i="1"/>
  <c r="C2475" i="1"/>
  <c r="AA2475" i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AA2476" i="1" l="1"/>
  <c r="Z2476" i="1"/>
  <c r="C2476" i="1"/>
  <c r="R2475" i="1"/>
  <c r="S2475" i="1" s="1"/>
  <c r="Y2475" i="1"/>
  <c r="H2476" i="1"/>
  <c r="Q2476" i="1"/>
  <c r="A2477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A2478" i="1" l="1"/>
  <c r="Q2477" i="1"/>
  <c r="H2477" i="1"/>
  <c r="Z2477" i="1"/>
  <c r="R2476" i="1"/>
  <c r="S2476" i="1" s="1"/>
  <c r="Y2476" i="1"/>
  <c r="C2477" i="1"/>
  <c r="AA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R2477" i="1" l="1"/>
  <c r="S2477" i="1" s="1"/>
  <c r="Y2477" i="1"/>
  <c r="C2478" i="1"/>
  <c r="AA2478" i="1"/>
  <c r="Z2478" i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Q2479" i="1" l="1"/>
  <c r="A2480" i="1"/>
  <c r="H2479" i="1"/>
  <c r="C2479" i="1"/>
  <c r="AA2479" i="1"/>
  <c r="Z2479" i="1"/>
  <c r="Y2478" i="1"/>
  <c r="R2478" i="1"/>
  <c r="S2478" i="1" s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2481" i="1" l="1"/>
  <c r="H2480" i="1"/>
  <c r="Q2480" i="1"/>
  <c r="AA2480" i="1"/>
  <c r="Z2480" i="1"/>
  <c r="R2479" i="1"/>
  <c r="S2479" i="1" s="1"/>
  <c r="Y2479" i="1"/>
  <c r="C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R2480" i="1" l="1"/>
  <c r="S2480" i="1" s="1"/>
  <c r="Y2480" i="1"/>
  <c r="Z2481" i="1"/>
  <c r="AA2481" i="1"/>
  <c r="C2481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C2482" i="1"/>
  <c r="AA2482" i="1"/>
  <c r="R2481" i="1"/>
  <c r="S2481" i="1" s="1"/>
  <c r="Z2482" i="1"/>
  <c r="H2482" i="1"/>
  <c r="Q2482" i="1"/>
  <c r="A2483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R2482" i="1"/>
  <c r="S2482" i="1" s="1"/>
  <c r="Y2482" i="1"/>
  <c r="AA2483" i="1"/>
  <c r="C2483" i="1"/>
  <c r="A2484" i="1"/>
  <c r="Q2483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A2485" i="1" l="1"/>
  <c r="Q2484" i="1"/>
  <c r="H2484" i="1"/>
  <c r="C2484" i="1"/>
  <c r="R2483" i="1"/>
  <c r="S2483" i="1" s="1"/>
  <c r="Y2483" i="1"/>
  <c r="AA2484" i="1"/>
  <c r="Z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Z2485" i="1" l="1"/>
  <c r="R2484" i="1"/>
  <c r="C2485" i="1"/>
  <c r="U2485" i="1"/>
  <c r="W2485" i="1" s="1"/>
  <c r="AA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Z2486" i="1" l="1"/>
  <c r="Y2485" i="1"/>
  <c r="C2486" i="1"/>
  <c r="AA2486" i="1"/>
  <c r="R2485" i="1"/>
  <c r="S2485" i="1" s="1"/>
  <c r="A2487" i="1"/>
  <c r="Q2486" i="1"/>
  <c r="H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A2488" i="1" l="1"/>
  <c r="Q2487" i="1"/>
  <c r="H2487" i="1"/>
  <c r="Z2487" i="1"/>
  <c r="R2486" i="1"/>
  <c r="S2486" i="1" s="1"/>
  <c r="Y2486" i="1"/>
  <c r="C2487" i="1"/>
  <c r="AA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AA2488" i="1" l="1"/>
  <c r="Z2488" i="1"/>
  <c r="C2488" i="1"/>
  <c r="R2487" i="1"/>
  <c r="S2487" i="1" s="1"/>
  <c r="Y2487" i="1"/>
  <c r="H2488" i="1"/>
  <c r="Q2488" i="1"/>
  <c r="A2489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Z2489" i="1" l="1"/>
  <c r="R2488" i="1"/>
  <c r="S2488" i="1" s="1"/>
  <c r="Y2488" i="1"/>
  <c r="C2489" i="1"/>
  <c r="AA2489" i="1"/>
  <c r="Q2489" i="1"/>
  <c r="H2489" i="1"/>
  <c r="A2490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Z2490" i="1"/>
  <c r="Y2489" i="1"/>
  <c r="C2490" i="1"/>
  <c r="H2490" i="1"/>
  <c r="Q2490" i="1"/>
  <c r="A2491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A2492" i="1" l="1"/>
  <c r="Q2491" i="1"/>
  <c r="H2491" i="1"/>
  <c r="R2490" i="1"/>
  <c r="S2490" i="1" s="1"/>
  <c r="Y2490" i="1"/>
  <c r="Z2491" i="1"/>
  <c r="C2491" i="1"/>
  <c r="AA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AA2492" i="1" l="1"/>
  <c r="Z2492" i="1"/>
  <c r="R2491" i="1"/>
  <c r="S2491" i="1" s="1"/>
  <c r="Y2491" i="1"/>
  <c r="C2492" i="1"/>
  <c r="Q2492" i="1"/>
  <c r="H2492" i="1"/>
  <c r="A2493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Q2493" i="1" l="1"/>
  <c r="H2493" i="1"/>
  <c r="A2494" i="1"/>
  <c r="Z2493" i="1"/>
  <c r="R2492" i="1"/>
  <c r="S2492" i="1" s="1"/>
  <c r="AA2493" i="1"/>
  <c r="Y2492" i="1"/>
  <c r="C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C2494" i="1"/>
  <c r="AA2494" i="1"/>
  <c r="R2493" i="1"/>
  <c r="S2493" i="1" s="1"/>
  <c r="Z2494" i="1"/>
  <c r="Y2493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C2495" i="1"/>
  <c r="AA2495" i="1"/>
  <c r="Z2495" i="1"/>
  <c r="Y2494" i="1"/>
  <c r="R2494" i="1"/>
  <c r="S2494" i="1" s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H2496" i="1"/>
  <c r="Q2496" i="1"/>
  <c r="C2496" i="1"/>
  <c r="AA2496" i="1"/>
  <c r="R2495" i="1"/>
  <c r="S2495" i="1" s="1"/>
  <c r="Z2496" i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Z2497" i="1" l="1"/>
  <c r="R2496" i="1"/>
  <c r="S2496" i="1" s="1"/>
  <c r="Y2496" i="1"/>
  <c r="AA2497" i="1"/>
  <c r="C2497" i="1"/>
  <c r="A2498" i="1"/>
  <c r="H2497" i="1"/>
  <c r="Q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Z2498" i="1"/>
  <c r="Y2497" i="1"/>
  <c r="C2498" i="1"/>
  <c r="AA2498" i="1"/>
  <c r="H2498" i="1"/>
  <c r="Q2498" i="1"/>
  <c r="A2499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A2500" i="1" l="1"/>
  <c r="Q2499" i="1"/>
  <c r="H2499" i="1"/>
  <c r="R2498" i="1"/>
  <c r="S2498" i="1" s="1"/>
  <c r="Y2498" i="1"/>
  <c r="Z2499" i="1"/>
  <c r="C2499" i="1"/>
  <c r="AA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Z2500" i="1" l="1"/>
  <c r="R2499" i="1"/>
  <c r="S2499" i="1" s="1"/>
  <c r="C2500" i="1"/>
  <c r="AA2500" i="1"/>
  <c r="Y2499" i="1"/>
  <c r="A2501" i="1"/>
  <c r="H2500" i="1"/>
  <c r="Q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R2500" i="1" l="1"/>
  <c r="S2500" i="1" s="1"/>
  <c r="Y2500" i="1"/>
  <c r="Z2501" i="1"/>
  <c r="AA2501" i="1"/>
  <c r="C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Y2501" i="1"/>
  <c r="AA2502" i="1"/>
  <c r="Z2502" i="1"/>
  <c r="C2502" i="1"/>
  <c r="Q2502" i="1"/>
  <c r="A2503" i="1"/>
  <c r="H2502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Y2502" i="1"/>
  <c r="C2503" i="1"/>
  <c r="AA2503" i="1"/>
  <c r="Z2503" i="1"/>
  <c r="A2504" i="1"/>
  <c r="H2503" i="1"/>
  <c r="Q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Q2504" i="1" l="1"/>
  <c r="H2504" i="1"/>
  <c r="A2505" i="1"/>
  <c r="C2504" i="1"/>
  <c r="Z2504" i="1"/>
  <c r="Y2503" i="1"/>
  <c r="AA2504" i="1"/>
  <c r="R2503" i="1"/>
  <c r="S2503" i="1" s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H2505" i="1"/>
  <c r="Q2505" i="1"/>
  <c r="Z2505" i="1"/>
  <c r="R2504" i="1"/>
  <c r="S2504" i="1" s="1"/>
  <c r="Y2504" i="1"/>
  <c r="AA2505" i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Y2505" i="1" l="1"/>
  <c r="C2506" i="1"/>
  <c r="AA2506" i="1"/>
  <c r="Z2506" i="1"/>
  <c r="R2505" i="1"/>
  <c r="S2505" i="1" s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C2507" i="1" l="1"/>
  <c r="AA2507" i="1"/>
  <c r="R2506" i="1"/>
  <c r="S2506" i="1" s="1"/>
  <c r="Z2507" i="1"/>
  <c r="Y2506" i="1"/>
  <c r="H2507" i="1"/>
  <c r="A2508" i="1"/>
  <c r="Q2507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AA2508" i="1" l="1"/>
  <c r="Z2508" i="1"/>
  <c r="R2507" i="1"/>
  <c r="S2507" i="1" s="1"/>
  <c r="C2508" i="1"/>
  <c r="Y2507" i="1"/>
  <c r="Q2508" i="1"/>
  <c r="H2508" i="1"/>
  <c r="A2509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A2510" i="1"/>
  <c r="H2509" i="1"/>
  <c r="AA2509" i="1"/>
  <c r="C2509" i="1"/>
  <c r="R2508" i="1"/>
  <c r="S2508" i="1" s="1"/>
  <c r="Y2508" i="1"/>
  <c r="Z2509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Y2509" i="1"/>
  <c r="C2510" i="1"/>
  <c r="AA2510" i="1"/>
  <c r="R2509" i="1"/>
  <c r="S2509" i="1" s="1"/>
  <c r="Z2510" i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C2511" i="1" l="1"/>
  <c r="AA2511" i="1"/>
  <c r="Z2511" i="1"/>
  <c r="R2510" i="1"/>
  <c r="S2510" i="1" s="1"/>
  <c r="Y2510" i="1"/>
  <c r="Q2511" i="1"/>
  <c r="A2512" i="1"/>
  <c r="H2511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C2512" i="1" l="1"/>
  <c r="AA2512" i="1"/>
  <c r="Z2512" i="1"/>
  <c r="R2511" i="1"/>
  <c r="S2511" i="1" s="1"/>
  <c r="Y2511" i="1"/>
  <c r="Q2512" i="1"/>
  <c r="H2512" i="1"/>
  <c r="A2513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Z2513" i="1"/>
  <c r="R2512" i="1"/>
  <c r="S2512" i="1" s="1"/>
  <c r="Y2512" i="1"/>
  <c r="C2513" i="1"/>
  <c r="AA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Y2513" i="1" l="1"/>
  <c r="C2514" i="1"/>
  <c r="Z2514" i="1"/>
  <c r="AA2514" i="1"/>
  <c r="R2513" i="1"/>
  <c r="S2513" i="1" s="1"/>
  <c r="H2514" i="1"/>
  <c r="Q2514" i="1"/>
  <c r="A2515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A2516" i="1" l="1"/>
  <c r="Q2515" i="1"/>
  <c r="H2515" i="1"/>
  <c r="Z2515" i="1"/>
  <c r="Y2514" i="1"/>
  <c r="R2514" i="1"/>
  <c r="S2514" i="1" s="1"/>
  <c r="C2515" i="1"/>
  <c r="AA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R2515" i="1"/>
  <c r="S2515" i="1" s="1"/>
  <c r="C2516" i="1"/>
  <c r="Y2515" i="1"/>
  <c r="AA2516" i="1"/>
  <c r="A2517" i="1"/>
  <c r="Q2516" i="1"/>
  <c r="H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2518" i="1" l="1"/>
  <c r="Q2517" i="1"/>
  <c r="H2517" i="1"/>
  <c r="AA2517" i="1"/>
  <c r="C2517" i="1"/>
  <c r="Z2517" i="1"/>
  <c r="R2516" i="1"/>
  <c r="S2516" i="1" s="1"/>
  <c r="Y2516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Z2518" i="1" l="1"/>
  <c r="Y2517" i="1"/>
  <c r="R2517" i="1"/>
  <c r="S2517" i="1" s="1"/>
  <c r="C2518" i="1"/>
  <c r="AA2518" i="1"/>
  <c r="A2519" i="1"/>
  <c r="H2518" i="1"/>
  <c r="Q2518" i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AA2519" i="1" l="1"/>
  <c r="C2519" i="1"/>
  <c r="Z2519" i="1"/>
  <c r="R2518" i="1"/>
  <c r="S2518" i="1" s="1"/>
  <c r="Y2518" i="1"/>
  <c r="H2519" i="1"/>
  <c r="Q2519" i="1"/>
  <c r="A2520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Z2520" i="1" l="1"/>
  <c r="Y2519" i="1"/>
  <c r="C2520" i="1"/>
  <c r="AA2520" i="1"/>
  <c r="R2519" i="1"/>
  <c r="S2519" i="1" s="1"/>
  <c r="Q2520" i="1"/>
  <c r="H2520" i="1"/>
  <c r="A2521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A2521" i="1" l="1"/>
  <c r="Z2521" i="1"/>
  <c r="R2520" i="1"/>
  <c r="S2520" i="1" s="1"/>
  <c r="Y2520" i="1"/>
  <c r="C2521" i="1"/>
  <c r="A2522" i="1"/>
  <c r="Q2521" i="1"/>
  <c r="H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C2522" i="1"/>
  <c r="AA2522" i="1"/>
  <c r="R2521" i="1"/>
  <c r="S2521" i="1" s="1"/>
  <c r="Q2522" i="1"/>
  <c r="A2523" i="1"/>
  <c r="H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C2523" i="1" l="1"/>
  <c r="AA2523" i="1"/>
  <c r="Z2523" i="1"/>
  <c r="R2522" i="1"/>
  <c r="S2522" i="1" s="1"/>
  <c r="Y2522" i="1"/>
  <c r="H2523" i="1"/>
  <c r="A2524" i="1"/>
  <c r="Q2523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C2524" i="1"/>
  <c r="Z2524" i="1"/>
  <c r="R2523" i="1"/>
  <c r="S2523" i="1" s="1"/>
  <c r="AA2524" i="1"/>
  <c r="Y2523" i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R2524" i="1"/>
  <c r="S2524" i="1" s="1"/>
  <c r="Y2524" i="1"/>
  <c r="AA2525" i="1"/>
  <c r="C2525" i="1"/>
  <c r="H2525" i="1"/>
  <c r="Q2525" i="1"/>
  <c r="A2526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A2527" i="1" l="1"/>
  <c r="H2526" i="1"/>
  <c r="Q2526" i="1"/>
  <c r="Z2526" i="1"/>
  <c r="Y2525" i="1"/>
  <c r="C2526" i="1"/>
  <c r="AA2526" i="1"/>
  <c r="R2525" i="1"/>
  <c r="S2525" i="1" s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AA2527" i="1" l="1"/>
  <c r="Z2527" i="1"/>
  <c r="R2526" i="1"/>
  <c r="S2526" i="1" s="1"/>
  <c r="Y2526" i="1"/>
  <c r="C2527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Q2528" i="1"/>
  <c r="H2528" i="1"/>
  <c r="C2528" i="1"/>
  <c r="AA2528" i="1"/>
  <c r="Z2528" i="1"/>
  <c r="R2527" i="1"/>
  <c r="S2527" i="1" s="1"/>
  <c r="Y2527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AA2529" i="1" l="1"/>
  <c r="Z2529" i="1"/>
  <c r="R2528" i="1"/>
  <c r="S2528" i="1" s="1"/>
  <c r="Y2528" i="1"/>
  <c r="C2529" i="1"/>
  <c r="A2530" i="1"/>
  <c r="H2529" i="1"/>
  <c r="Q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AA2530" i="1" l="1"/>
  <c r="Z2530" i="1"/>
  <c r="Y2529" i="1"/>
  <c r="C2530" i="1"/>
  <c r="R2529" i="1"/>
  <c r="S2529" i="1" s="1"/>
  <c r="H2530" i="1"/>
  <c r="Q2530" i="1"/>
  <c r="A2531" i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A2532" i="1" l="1"/>
  <c r="Q2531" i="1"/>
  <c r="H2531" i="1"/>
  <c r="R2530" i="1"/>
  <c r="S2530" i="1" s="1"/>
  <c r="Z2531" i="1"/>
  <c r="Y2530" i="1"/>
  <c r="AA2531" i="1"/>
  <c r="C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C2532" i="1" l="1"/>
  <c r="R2531" i="1"/>
  <c r="S2531" i="1" s="1"/>
  <c r="Y2531" i="1"/>
  <c r="AA2532" i="1"/>
  <c r="Z2532" i="1"/>
  <c r="H2532" i="1"/>
  <c r="A2533" i="1"/>
  <c r="Q2532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A2534" i="1" l="1"/>
  <c r="Q2533" i="1"/>
  <c r="H2533" i="1"/>
  <c r="Z2533" i="1"/>
  <c r="R2532" i="1"/>
  <c r="S2532" i="1" s="1"/>
  <c r="Y2532" i="1"/>
  <c r="AA2533" i="1"/>
  <c r="C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Z2534" i="1" l="1"/>
  <c r="Y2533" i="1"/>
  <c r="C2534" i="1"/>
  <c r="AA2534" i="1"/>
  <c r="R2533" i="1"/>
  <c r="S2533" i="1" s="1"/>
  <c r="A2535" i="1"/>
  <c r="Q2534" i="1"/>
  <c r="H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Z2535" i="1" l="1"/>
  <c r="R2534" i="1"/>
  <c r="S2534" i="1" s="1"/>
  <c r="C2535" i="1"/>
  <c r="AA2535" i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A2537" i="1" l="1"/>
  <c r="Q2536" i="1"/>
  <c r="H2536" i="1"/>
  <c r="R2535" i="1"/>
  <c r="S2535" i="1" s="1"/>
  <c r="Y2535" i="1"/>
  <c r="AA2536" i="1"/>
  <c r="Z2536" i="1"/>
  <c r="C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Z2537" i="1" l="1"/>
  <c r="R2536" i="1"/>
  <c r="S2536" i="1" s="1"/>
  <c r="Y2536" i="1"/>
  <c r="AA2537" i="1"/>
  <c r="C2537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Y2537" i="1" l="1"/>
  <c r="C2538" i="1"/>
  <c r="AA2538" i="1"/>
  <c r="Z2538" i="1"/>
  <c r="R2537" i="1"/>
  <c r="S2537" i="1" s="1"/>
  <c r="Q2538" i="1"/>
  <c r="H2538" i="1"/>
  <c r="A2539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AA2539" i="1"/>
  <c r="Z2539" i="1"/>
  <c r="R2538" i="1"/>
  <c r="S2538" i="1" s="1"/>
  <c r="Y2538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Q2540" i="1" l="1"/>
  <c r="A2541" i="1"/>
  <c r="H2540" i="1"/>
  <c r="AA2540" i="1"/>
  <c r="Z2540" i="1"/>
  <c r="R2539" i="1"/>
  <c r="S2539" i="1" s="1"/>
  <c r="Y2539" i="1"/>
  <c r="C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H2541" i="1" l="1"/>
  <c r="A2542" i="1"/>
  <c r="Q2541" i="1"/>
  <c r="Z2541" i="1"/>
  <c r="R2540" i="1"/>
  <c r="S2540" i="1" s="1"/>
  <c r="Y2540" i="1"/>
  <c r="AA2541" i="1"/>
  <c r="C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A2543" i="1" l="1"/>
  <c r="H2542" i="1"/>
  <c r="Q2542" i="1"/>
  <c r="R2541" i="1"/>
  <c r="S2541" i="1" s="1"/>
  <c r="Z2542" i="1"/>
  <c r="AA2542" i="1"/>
  <c r="C2542" i="1"/>
  <c r="Y2541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C2544" i="1" l="1"/>
  <c r="Z2544" i="1"/>
  <c r="R2543" i="1"/>
  <c r="S2543" i="1" s="1"/>
  <c r="Y2543" i="1"/>
  <c r="AA2544" i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Z2545" i="1"/>
  <c r="R2544" i="1"/>
  <c r="S2544" i="1" s="1"/>
  <c r="Y2544" i="1"/>
  <c r="AA2545" i="1"/>
  <c r="C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2547" i="1" l="1"/>
  <c r="H2546" i="1"/>
  <c r="Q2546" i="1"/>
  <c r="AA2546" i="1"/>
  <c r="R2545" i="1"/>
  <c r="S2545" i="1" s="1"/>
  <c r="Z2546" i="1"/>
  <c r="Y2545" i="1"/>
  <c r="C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A2547" i="1" l="1"/>
  <c r="Z2547" i="1"/>
  <c r="R2546" i="1"/>
  <c r="S2546" i="1" s="1"/>
  <c r="Y2546" i="1"/>
  <c r="C2547" i="1"/>
  <c r="A2548" i="1"/>
  <c r="Q2547" i="1"/>
  <c r="H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A2549" i="1" l="1"/>
  <c r="Q2548" i="1"/>
  <c r="H2548" i="1"/>
  <c r="Z2548" i="1"/>
  <c r="R2547" i="1"/>
  <c r="S2547" i="1" s="1"/>
  <c r="C2548" i="1"/>
  <c r="AA2548" i="1"/>
  <c r="Y2547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R2548" i="1" l="1"/>
  <c r="S2548" i="1" s="1"/>
  <c r="Y2548" i="1"/>
  <c r="Z2549" i="1"/>
  <c r="AA2549" i="1"/>
  <c r="C2549" i="1"/>
  <c r="Q2549" i="1"/>
  <c r="H2549" i="1"/>
  <c r="A2550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Y2549" i="1"/>
  <c r="AA2550" i="1"/>
  <c r="R2549" i="1"/>
  <c r="S2549" i="1" s="1"/>
  <c r="Z2550" i="1"/>
  <c r="C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R2550" i="1"/>
  <c r="S2550" i="1" s="1"/>
  <c r="Y2550" i="1"/>
  <c r="C2551" i="1"/>
  <c r="A2552" i="1"/>
  <c r="H2551" i="1"/>
  <c r="Q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C2552" i="1" l="1"/>
  <c r="AA2552" i="1"/>
  <c r="Z2552" i="1"/>
  <c r="R2551" i="1"/>
  <c r="S2551" i="1" s="1"/>
  <c r="Y2551" i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R2552" i="1" l="1"/>
  <c r="S2552" i="1" s="1"/>
  <c r="AA2553" i="1"/>
  <c r="C2553" i="1"/>
  <c r="Z2553" i="1"/>
  <c r="Y2552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Z2554" i="1"/>
  <c r="AA2554" i="1"/>
  <c r="R2553" i="1"/>
  <c r="S2553" i="1" s="1"/>
  <c r="Y2553" i="1"/>
  <c r="A2555" i="1"/>
  <c r="H2554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C2555" i="1" l="1"/>
  <c r="AA2555" i="1"/>
  <c r="Z2555" i="1"/>
  <c r="Y2554" i="1"/>
  <c r="R2554" i="1"/>
  <c r="S2554" i="1" s="1"/>
  <c r="A2556" i="1"/>
  <c r="Q2555" i="1"/>
  <c r="H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Y2555" i="1" l="1"/>
  <c r="AA2556" i="1"/>
  <c r="R2555" i="1"/>
  <c r="S2555" i="1" s="1"/>
  <c r="C2556" i="1"/>
  <c r="Z2556" i="1"/>
  <c r="A2557" i="1"/>
  <c r="Q2556" i="1"/>
  <c r="H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Z2557" i="1" l="1"/>
  <c r="R2556" i="1"/>
  <c r="S2556" i="1" s="1"/>
  <c r="Y2556" i="1"/>
  <c r="C2557" i="1"/>
  <c r="AA2557" i="1"/>
  <c r="H2557" i="1"/>
  <c r="Q2557" i="1"/>
  <c r="A2558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A2559" i="1" l="1"/>
  <c r="H2558" i="1"/>
  <c r="Q2558" i="1"/>
  <c r="R2557" i="1"/>
  <c r="S2557" i="1" s="1"/>
  <c r="Z2558" i="1"/>
  <c r="Y2557" i="1"/>
  <c r="C2558" i="1"/>
  <c r="AA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Y2558" i="1" l="1"/>
  <c r="C2559" i="1"/>
  <c r="AA2559" i="1"/>
  <c r="Z2559" i="1"/>
  <c r="R2558" i="1"/>
  <c r="S2558" i="1" s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C2560" i="1" l="1"/>
  <c r="AA2560" i="1"/>
  <c r="Z2560" i="1"/>
  <c r="R2559" i="1"/>
  <c r="S2559" i="1" s="1"/>
  <c r="Y2559" i="1"/>
  <c r="H2560" i="1"/>
  <c r="A2561" i="1"/>
  <c r="Q2560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Z2561" i="1" l="1"/>
  <c r="R2560" i="1"/>
  <c r="S2560" i="1" s="1"/>
  <c r="AA2561" i="1"/>
  <c r="C2561" i="1"/>
  <c r="Y2560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A2563" i="1" l="1"/>
  <c r="H2562" i="1"/>
  <c r="Q2562" i="1"/>
  <c r="R2561" i="1"/>
  <c r="S2561" i="1" s="1"/>
  <c r="Z2562" i="1"/>
  <c r="Y2561" i="1"/>
  <c r="C2562" i="1"/>
  <c r="AA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AA2563" i="1"/>
  <c r="Y2562" i="1"/>
  <c r="Z2563" i="1"/>
  <c r="R2562" i="1"/>
  <c r="S2562" i="1" s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C2564" i="1" l="1"/>
  <c r="AA2564" i="1"/>
  <c r="Z2564" i="1"/>
  <c r="R2563" i="1"/>
  <c r="S2563" i="1" s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R2564" i="1"/>
  <c r="S2564" i="1" s="1"/>
  <c r="Y2564" i="1"/>
  <c r="H2565" i="1"/>
  <c r="A2566" i="1"/>
  <c r="Q2565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H2566" i="1"/>
  <c r="Q2566" i="1"/>
  <c r="Z2566" i="1"/>
  <c r="Y2565" i="1"/>
  <c r="AA2566" i="1"/>
  <c r="C2566" i="1"/>
  <c r="R2565" i="1"/>
  <c r="S2565" i="1" s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AA2567" i="1" l="1"/>
  <c r="Z2567" i="1"/>
  <c r="C2567" i="1"/>
  <c r="R2566" i="1"/>
  <c r="S2566" i="1" s="1"/>
  <c r="Y2566" i="1"/>
  <c r="Q2567" i="1"/>
  <c r="H2567" i="1"/>
  <c r="A2568" i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A2569" i="1" l="1"/>
  <c r="H2568" i="1"/>
  <c r="Q2568" i="1"/>
  <c r="C2568" i="1"/>
  <c r="AA2568" i="1"/>
  <c r="R2567" i="1"/>
  <c r="S2567" i="1" s="1"/>
  <c r="Y2567" i="1"/>
  <c r="Z2568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Z2569" i="1" l="1"/>
  <c r="C2569" i="1"/>
  <c r="AA2569" i="1"/>
  <c r="R2568" i="1"/>
  <c r="S2568" i="1" s="1"/>
  <c r="Y2568" i="1"/>
  <c r="H2569" i="1"/>
  <c r="Q2569" i="1"/>
  <c r="A2570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Q2570" i="1" l="1"/>
  <c r="A2571" i="1"/>
  <c r="H2570" i="1"/>
  <c r="R2569" i="1"/>
  <c r="S2569" i="1" s="1"/>
  <c r="C2570" i="1"/>
  <c r="Z2570" i="1"/>
  <c r="Y2569" i="1"/>
  <c r="AA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C2571" i="1"/>
  <c r="Y2570" i="1"/>
  <c r="Z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Q2572" i="1"/>
  <c r="A2573" i="1"/>
  <c r="AA2572" i="1"/>
  <c r="R2571" i="1"/>
  <c r="S2571" i="1" s="1"/>
  <c r="Y2571" i="1"/>
  <c r="C2572" i="1"/>
  <c r="Z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A2574" i="1" l="1"/>
  <c r="H2573" i="1"/>
  <c r="Q2573" i="1"/>
  <c r="Z2573" i="1"/>
  <c r="R2572" i="1"/>
  <c r="S2572" i="1" s="1"/>
  <c r="Y2572" i="1"/>
  <c r="AA2573" i="1"/>
  <c r="C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C2574" i="1"/>
  <c r="Y2573" i="1"/>
  <c r="AA2574" i="1"/>
  <c r="Z2574" i="1"/>
  <c r="A2575" i="1"/>
  <c r="H2574" i="1"/>
  <c r="Q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A2576" i="1" l="1"/>
  <c r="H2575" i="1"/>
  <c r="Q2575" i="1"/>
  <c r="C2575" i="1"/>
  <c r="Z2575" i="1"/>
  <c r="AA2575" i="1"/>
  <c r="R2574" i="1"/>
  <c r="S2574" i="1" s="1"/>
  <c r="Y2574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AA2576" i="1"/>
  <c r="Z2576" i="1"/>
  <c r="C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AA2577" i="1"/>
  <c r="Z2577" i="1"/>
  <c r="R2576" i="1"/>
  <c r="S2576" i="1" s="1"/>
  <c r="Y2576" i="1"/>
  <c r="Q2577" i="1"/>
  <c r="H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Z2578" i="1" l="1"/>
  <c r="C2578" i="1"/>
  <c r="Y2577" i="1"/>
  <c r="AA2578" i="1"/>
  <c r="R2577" i="1"/>
  <c r="S2577" i="1" s="1"/>
  <c r="H2578" i="1"/>
  <c r="Q2578" i="1"/>
  <c r="A2579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Y2578" i="1"/>
  <c r="C2579" i="1"/>
  <c r="AA2579" i="1"/>
  <c r="R2578" i="1"/>
  <c r="S2578" i="1" s="1"/>
  <c r="A2580" i="1"/>
  <c r="H2579" i="1"/>
  <c r="Q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C2580" i="1" l="1"/>
  <c r="AA2580" i="1"/>
  <c r="Z2580" i="1"/>
  <c r="R2579" i="1"/>
  <c r="S2579" i="1" s="1"/>
  <c r="Y2579" i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A2581" i="1" l="1"/>
  <c r="C2581" i="1"/>
  <c r="Z2581" i="1"/>
  <c r="R2580" i="1"/>
  <c r="S2580" i="1" s="1"/>
  <c r="Y2580" i="1"/>
  <c r="A2582" i="1"/>
  <c r="H2581" i="1"/>
  <c r="Q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H2582" i="1" l="1"/>
  <c r="A2583" i="1"/>
  <c r="Q2582" i="1"/>
  <c r="C2582" i="1"/>
  <c r="AA2582" i="1"/>
  <c r="R2581" i="1"/>
  <c r="S2581" i="1" s="1"/>
  <c r="Y2581" i="1"/>
  <c r="Z2582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C2583" i="1" l="1"/>
  <c r="Y2582" i="1"/>
  <c r="R2582" i="1"/>
  <c r="S2582" i="1" s="1"/>
  <c r="AA2583" i="1"/>
  <c r="Z2583" i="1"/>
  <c r="Q2583" i="1"/>
  <c r="A2584" i="1"/>
  <c r="H2583" i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C2584" i="1" l="1"/>
  <c r="AA2584" i="1"/>
  <c r="Z2584" i="1"/>
  <c r="R2583" i="1"/>
  <c r="S2583" i="1" s="1"/>
  <c r="Y2583" i="1"/>
  <c r="H2584" i="1"/>
  <c r="Q2584" i="1"/>
  <c r="A2585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H2585" i="1" l="1"/>
  <c r="A2586" i="1"/>
  <c r="Q2585" i="1"/>
  <c r="AA2585" i="1"/>
  <c r="Y2584" i="1"/>
  <c r="C2585" i="1"/>
  <c r="Z2585" i="1"/>
  <c r="R2584" i="1"/>
  <c r="S2584" i="1" s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Y2585" i="1" l="1"/>
  <c r="R2585" i="1"/>
  <c r="S2585" i="1" s="1"/>
  <c r="AA2586" i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R2586" i="1"/>
  <c r="S2586" i="1" s="1"/>
  <c r="C2587" i="1"/>
  <c r="AA2587" i="1"/>
  <c r="Z2587" i="1"/>
  <c r="H2587" i="1"/>
  <c r="Q2587" i="1"/>
  <c r="A2588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Q2588" i="1" l="1"/>
  <c r="H2588" i="1"/>
  <c r="A2589" i="1"/>
  <c r="AA2588" i="1"/>
  <c r="C2588" i="1"/>
  <c r="Z2588" i="1"/>
  <c r="R2587" i="1"/>
  <c r="S2587" i="1" s="1"/>
  <c r="Y2587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H2589" i="1"/>
  <c r="Q2589" i="1"/>
  <c r="AA2589" i="1"/>
  <c r="Z2589" i="1"/>
  <c r="R2588" i="1"/>
  <c r="S2588" i="1" s="1"/>
  <c r="Y2588" i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R2589" i="1"/>
  <c r="S2589" i="1" s="1"/>
  <c r="AA2590" i="1"/>
  <c r="C2590" i="1"/>
  <c r="Y2589" i="1"/>
  <c r="A2591" i="1"/>
  <c r="H2590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R2590" i="1" l="1"/>
  <c r="S2590" i="1" s="1"/>
  <c r="Z2591" i="1"/>
  <c r="Y2590" i="1"/>
  <c r="C2591" i="1"/>
  <c r="AA2591" i="1"/>
  <c r="H2591" i="1"/>
  <c r="Q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Q2592" i="1" l="1"/>
  <c r="H2592" i="1"/>
  <c r="A2593" i="1"/>
  <c r="C2592" i="1"/>
  <c r="AA2592" i="1"/>
  <c r="Z2592" i="1"/>
  <c r="R2591" i="1"/>
  <c r="S2591" i="1" s="1"/>
  <c r="Y2591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H2593" i="1" l="1"/>
  <c r="Q2593" i="1"/>
  <c r="A2594" i="1"/>
  <c r="Y2592" i="1"/>
  <c r="C2593" i="1"/>
  <c r="Z2593" i="1"/>
  <c r="R2592" i="1"/>
  <c r="S2592" i="1" s="1"/>
  <c r="AA2593" i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A2595" i="1" l="1"/>
  <c r="H2594" i="1"/>
  <c r="Q2594" i="1"/>
  <c r="Z2594" i="1"/>
  <c r="C2594" i="1"/>
  <c r="R2593" i="1"/>
  <c r="S2593" i="1" s="1"/>
  <c r="Y2593" i="1"/>
  <c r="AA2594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R2594" i="1" l="1"/>
  <c r="S2594" i="1" s="1"/>
  <c r="Z2595" i="1"/>
  <c r="Y2594" i="1"/>
  <c r="AA2595" i="1"/>
  <c r="C2595" i="1"/>
  <c r="H2595" i="1"/>
  <c r="Q2595" i="1"/>
  <c r="A2596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Z2596" i="1" l="1"/>
  <c r="R2595" i="1"/>
  <c r="S2595" i="1" s="1"/>
  <c r="Y2595" i="1"/>
  <c r="C2596" i="1"/>
  <c r="AA2596" i="1"/>
  <c r="H2596" i="1"/>
  <c r="A2597" i="1"/>
  <c r="Q2596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Z2597" i="1" l="1"/>
  <c r="R2596" i="1"/>
  <c r="S2596" i="1" s="1"/>
  <c r="AA2597" i="1"/>
  <c r="Y2596" i="1"/>
  <c r="C2597" i="1"/>
  <c r="H2597" i="1"/>
  <c r="A2598" i="1"/>
  <c r="Q2597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A2599" i="1" l="1"/>
  <c r="H2598" i="1"/>
  <c r="Q2598" i="1"/>
  <c r="AA2598" i="1"/>
  <c r="R2597" i="1"/>
  <c r="S2597" i="1" s="1"/>
  <c r="Y2597" i="1"/>
  <c r="Z2598" i="1"/>
  <c r="C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C2599" i="1"/>
  <c r="R2598" i="1"/>
  <c r="S2598" i="1" s="1"/>
  <c r="Y2598" i="1"/>
  <c r="AA2599" i="1"/>
  <c r="A2600" i="1"/>
  <c r="H2599" i="1"/>
  <c r="Q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C2600" i="1" l="1"/>
  <c r="AA2600" i="1"/>
  <c r="Z2600" i="1"/>
  <c r="R2599" i="1"/>
  <c r="S2599" i="1" s="1"/>
  <c r="Y2599" i="1"/>
  <c r="H2600" i="1"/>
  <c r="A2601" i="1"/>
  <c r="Q2600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Z2601" i="1" l="1"/>
  <c r="R2600" i="1"/>
  <c r="S2600" i="1" s="1"/>
  <c r="Y2600" i="1"/>
  <c r="C2601" i="1"/>
  <c r="AA2601" i="1"/>
  <c r="Q2601" i="1"/>
  <c r="H2601" i="1"/>
  <c r="A2602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Y2601" i="1"/>
  <c r="AA2602" i="1"/>
  <c r="C2602" i="1"/>
  <c r="R2601" i="1"/>
  <c r="S2601" i="1" s="1"/>
  <c r="Z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Z2603" i="1"/>
  <c r="Y2602" i="1"/>
  <c r="R2602" i="1"/>
  <c r="S2602" i="1" s="1"/>
  <c r="C2603" i="1"/>
  <c r="AA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Q2604" i="1"/>
  <c r="A2605" i="1"/>
  <c r="AA2604" i="1"/>
  <c r="Z2604" i="1"/>
  <c r="R2603" i="1"/>
  <c r="S2603" i="1" s="1"/>
  <c r="C2604" i="1"/>
  <c r="Y2603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2606" i="1" l="1"/>
  <c r="H2605" i="1"/>
  <c r="Q2605" i="1"/>
  <c r="AA2605" i="1"/>
  <c r="R2604" i="1"/>
  <c r="S2604" i="1" s="1"/>
  <c r="Z2605" i="1"/>
  <c r="Y2604" i="1"/>
  <c r="C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C2606" i="1" l="1"/>
  <c r="R2605" i="1"/>
  <c r="S2605" i="1" s="1"/>
  <c r="Y2605" i="1"/>
  <c r="AA2606" i="1"/>
  <c r="Z2606" i="1"/>
  <c r="A2607" i="1"/>
  <c r="H2606" i="1"/>
  <c r="Q2606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Y2606" i="1"/>
  <c r="C2607" i="1"/>
  <c r="R2606" i="1"/>
  <c r="S2606" i="1" s="1"/>
  <c r="AA2607" i="1"/>
  <c r="Z2607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Q2608" i="1" l="1"/>
  <c r="H2608" i="1"/>
  <c r="A2609" i="1"/>
  <c r="C2608" i="1"/>
  <c r="AA2608" i="1"/>
  <c r="Z2608" i="1"/>
  <c r="Y2607" i="1"/>
  <c r="R2607" i="1"/>
  <c r="S2607" i="1" s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Z2609" i="1"/>
  <c r="Y2608" i="1"/>
  <c r="C2609" i="1"/>
  <c r="AA2609" i="1"/>
  <c r="R2608" i="1"/>
  <c r="S2608" i="1" s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Z2610" i="1"/>
  <c r="R2609" i="1"/>
  <c r="S2609" i="1" s="1"/>
  <c r="Y2609" i="1"/>
  <c r="AA2610" i="1"/>
  <c r="H2610" i="1"/>
  <c r="Q2610" i="1"/>
  <c r="A2611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Q2611" i="1" l="1"/>
  <c r="A2612" i="1"/>
  <c r="H2611" i="1"/>
  <c r="Y2610" i="1"/>
  <c r="C2611" i="1"/>
  <c r="AA2611" i="1"/>
  <c r="R2610" i="1"/>
  <c r="S2610" i="1" s="1"/>
  <c r="Z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C2612" i="1"/>
  <c r="AA2612" i="1"/>
  <c r="Z2612" i="1"/>
  <c r="Y2611" i="1"/>
  <c r="R2611" i="1"/>
  <c r="S2611" i="1" s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Q2613" i="1" l="1"/>
  <c r="H2613" i="1"/>
  <c r="A2614" i="1"/>
  <c r="Y2612" i="1"/>
  <c r="C2613" i="1"/>
  <c r="AA2613" i="1"/>
  <c r="Z2613" i="1"/>
  <c r="R2612" i="1"/>
  <c r="S2612" i="1" s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H2614" i="1" l="1"/>
  <c r="Q2614" i="1"/>
  <c r="A2615" i="1"/>
  <c r="Z2614" i="1"/>
  <c r="Y2613" i="1"/>
  <c r="AA2614" i="1"/>
  <c r="C2614" i="1"/>
  <c r="R2613" i="1"/>
  <c r="S2613" i="1" s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A2616" i="1" l="1"/>
  <c r="H2615" i="1"/>
  <c r="Q2615" i="1"/>
  <c r="Y2614" i="1"/>
  <c r="AA2615" i="1"/>
  <c r="R2614" i="1"/>
  <c r="S2614" i="1" s="1"/>
  <c r="Z2615" i="1"/>
  <c r="C2615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AA2616" i="1" l="1"/>
  <c r="Z2616" i="1"/>
  <c r="R2615" i="1"/>
  <c r="S2615" i="1" s="1"/>
  <c r="Y2615" i="1"/>
  <c r="C2616" i="1"/>
  <c r="A2617" i="1"/>
  <c r="Q2616" i="1"/>
  <c r="H2616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AA2617" i="1"/>
  <c r="Z2617" i="1"/>
  <c r="R2616" i="1"/>
  <c r="S2616" i="1" s="1"/>
  <c r="Y2616" i="1"/>
  <c r="C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Y2617" i="1"/>
  <c r="AA2618" i="1"/>
  <c r="R2617" i="1"/>
  <c r="S2617" i="1" s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Z2619" i="1" l="1"/>
  <c r="C2619" i="1"/>
  <c r="R2618" i="1"/>
  <c r="S2618" i="1" s="1"/>
  <c r="Y2618" i="1"/>
  <c r="AA2619" i="1"/>
  <c r="A2620" i="1"/>
  <c r="H2619" i="1"/>
  <c r="Q2619" i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AA2620" i="1" l="1"/>
  <c r="R2619" i="1"/>
  <c r="S2619" i="1" s="1"/>
  <c r="C2620" i="1"/>
  <c r="Z2620" i="1"/>
  <c r="Y2619" i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Q2621" i="1" l="1"/>
  <c r="H2621" i="1"/>
  <c r="A2622" i="1"/>
  <c r="C2621" i="1"/>
  <c r="AA2621" i="1"/>
  <c r="Y2620" i="1"/>
  <c r="R2620" i="1"/>
  <c r="S2620" i="1" s="1"/>
  <c r="Z2621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A2623" i="1"/>
  <c r="Q2622" i="1"/>
  <c r="C2622" i="1"/>
  <c r="R2621" i="1"/>
  <c r="S2621" i="1" s="1"/>
  <c r="AA2622" i="1"/>
  <c r="Y2621" i="1"/>
  <c r="Z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C2623" i="1" l="1"/>
  <c r="R2622" i="1"/>
  <c r="S2622" i="1" s="1"/>
  <c r="Y2622" i="1"/>
  <c r="AA2623" i="1"/>
  <c r="Z2623" i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C2624" i="1"/>
  <c r="AA2624" i="1"/>
  <c r="Z2624" i="1"/>
  <c r="R2623" i="1"/>
  <c r="S2623" i="1" s="1"/>
  <c r="Y2623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R2624" i="1"/>
  <c r="S2624" i="1" s="1"/>
  <c r="AA2625" i="1"/>
  <c r="Z2625" i="1"/>
  <c r="Y2624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C2626" i="1"/>
  <c r="Y2625" i="1"/>
  <c r="AA2626" i="1"/>
  <c r="R2625" i="1"/>
  <c r="S2625" i="1" s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Q2627" i="1" l="1"/>
  <c r="A2628" i="1"/>
  <c r="H2627" i="1"/>
  <c r="Y2626" i="1"/>
  <c r="AA2627" i="1"/>
  <c r="Z2627" i="1"/>
  <c r="C2627" i="1"/>
  <c r="R2626" i="1"/>
  <c r="S2626" i="1" s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H2628" i="1" l="1"/>
  <c r="Q2628" i="1"/>
  <c r="A2629" i="1"/>
  <c r="C2628" i="1"/>
  <c r="AA2628" i="1"/>
  <c r="Z2628" i="1"/>
  <c r="R2627" i="1"/>
  <c r="S2627" i="1" s="1"/>
  <c r="Y2627" i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A2630" i="1" l="1"/>
  <c r="Q2629" i="1"/>
  <c r="H2629" i="1"/>
  <c r="R2628" i="1"/>
  <c r="S2628" i="1" s="1"/>
  <c r="AA2629" i="1"/>
  <c r="Z2629" i="1"/>
  <c r="Y2628" i="1"/>
  <c r="C2629" i="1"/>
  <c r="I2488" i="1"/>
  <c r="J2487" i="1"/>
  <c r="K2487" i="1" s="1"/>
  <c r="E2486" i="1"/>
  <c r="U2486" i="1"/>
  <c r="W2486" i="1" s="1"/>
  <c r="G2484" i="1"/>
  <c r="L2484" i="1"/>
  <c r="D2485" i="1"/>
  <c r="T2669" i="1"/>
  <c r="AA2630" i="1" l="1"/>
  <c r="R2629" i="1"/>
  <c r="S2629" i="1" s="1"/>
  <c r="Y2629" i="1"/>
  <c r="Z2630" i="1"/>
  <c r="C2630" i="1"/>
  <c r="A2631" i="1"/>
  <c r="H2630" i="1"/>
  <c r="Q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Y2630" i="1"/>
  <c r="C2631" i="1"/>
  <c r="AA2631" i="1"/>
  <c r="R2630" i="1"/>
  <c r="S2630" i="1" s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R2631" i="1"/>
  <c r="S2631" i="1" s="1"/>
  <c r="Y2631" i="1"/>
  <c r="C2632" i="1"/>
  <c r="Z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Z2633" i="1" l="1"/>
  <c r="C2633" i="1"/>
  <c r="AA2633" i="1"/>
  <c r="R2632" i="1"/>
  <c r="S2632" i="1" s="1"/>
  <c r="Y2632" i="1"/>
  <c r="H2633" i="1"/>
  <c r="A2634" i="1"/>
  <c r="Q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Y2633" i="1"/>
  <c r="Z2634" i="1"/>
  <c r="R2633" i="1"/>
  <c r="S2633" i="1" s="1"/>
  <c r="AA2634" i="1"/>
  <c r="H2634" i="1"/>
  <c r="Q2634" i="1"/>
  <c r="A2635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Z2635" i="1" l="1"/>
  <c r="C2635" i="1"/>
  <c r="AA2635" i="1"/>
  <c r="R2634" i="1"/>
  <c r="S2634" i="1" s="1"/>
  <c r="Y2634" i="1"/>
  <c r="A2636" i="1"/>
  <c r="H2635" i="1"/>
  <c r="Q2635" i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Y2635" i="1" l="1"/>
  <c r="C2636" i="1"/>
  <c r="AA2636" i="1"/>
  <c r="Z2636" i="1"/>
  <c r="R2635" i="1"/>
  <c r="S2635" i="1" s="1"/>
  <c r="A2637" i="1"/>
  <c r="Q2636" i="1"/>
  <c r="H2636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Q2637" i="1" l="1"/>
  <c r="H2637" i="1"/>
  <c r="A2638" i="1"/>
  <c r="C2637" i="1"/>
  <c r="AA2637" i="1"/>
  <c r="Z2637" i="1"/>
  <c r="R2636" i="1"/>
  <c r="S2636" i="1" s="1"/>
  <c r="Y2636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H2638" i="1" l="1"/>
  <c r="Q2638" i="1"/>
  <c r="A2639" i="1"/>
  <c r="Z2638" i="1"/>
  <c r="R2637" i="1"/>
  <c r="S2637" i="1" s="1"/>
  <c r="C2638" i="1"/>
  <c r="AA2638" i="1"/>
  <c r="Y2637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H2639" i="1" l="1"/>
  <c r="Q2639" i="1"/>
  <c r="A2640" i="1"/>
  <c r="Y2638" i="1"/>
  <c r="AA2639" i="1"/>
  <c r="C2639" i="1"/>
  <c r="R2638" i="1"/>
  <c r="S2638" i="1" s="1"/>
  <c r="Z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Q2640" i="1" l="1"/>
  <c r="H2640" i="1"/>
  <c r="A2641" i="1"/>
  <c r="C2640" i="1"/>
  <c r="AA2640" i="1"/>
  <c r="Z2640" i="1"/>
  <c r="R2639" i="1"/>
  <c r="S2639" i="1" s="1"/>
  <c r="Y2639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Z2641" i="1"/>
  <c r="R2640" i="1"/>
  <c r="S2640" i="1" s="1"/>
  <c r="Y2640" i="1"/>
  <c r="AA2641" i="1"/>
  <c r="C2641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Y2641" i="1" l="1"/>
  <c r="AA2642" i="1"/>
  <c r="Z2642" i="1"/>
  <c r="R2641" i="1"/>
  <c r="S2641" i="1" s="1"/>
  <c r="C2642" i="1"/>
  <c r="A2643" i="1"/>
  <c r="H2642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A2644" i="1" l="1"/>
  <c r="H2643" i="1"/>
  <c r="Q2643" i="1"/>
  <c r="Z2643" i="1"/>
  <c r="Y2642" i="1"/>
  <c r="C2643" i="1"/>
  <c r="AA2643" i="1"/>
  <c r="R2642" i="1"/>
  <c r="S2642" i="1" s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AA2644" i="1" l="1"/>
  <c r="Z2644" i="1"/>
  <c r="Y2643" i="1"/>
  <c r="C2644" i="1"/>
  <c r="R2643" i="1"/>
  <c r="S2643" i="1" s="1"/>
  <c r="H2644" i="1"/>
  <c r="A2645" i="1"/>
  <c r="Q2644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A2645" i="1" l="1"/>
  <c r="R2644" i="1"/>
  <c r="S2644" i="1" s="1"/>
  <c r="Z2645" i="1"/>
  <c r="C2645" i="1"/>
  <c r="Y2644" i="1"/>
  <c r="Q2645" i="1"/>
  <c r="H2645" i="1"/>
  <c r="A2646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AA2646" i="1"/>
  <c r="Z2646" i="1"/>
  <c r="C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Q2647" i="1" l="1"/>
  <c r="A2648" i="1"/>
  <c r="H2647" i="1"/>
  <c r="Y2646" i="1"/>
  <c r="C2647" i="1"/>
  <c r="AA2647" i="1"/>
  <c r="Z2647" i="1"/>
  <c r="R2646" i="1"/>
  <c r="S2646" i="1" s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Q2648" i="1"/>
  <c r="A2649" i="1"/>
  <c r="AA2648" i="1"/>
  <c r="Z2648" i="1"/>
  <c r="C2648" i="1"/>
  <c r="R2647" i="1"/>
  <c r="S2647" i="1" s="1"/>
  <c r="Y2647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R2648" i="1"/>
  <c r="S2648" i="1" s="1"/>
  <c r="Z2649" i="1"/>
  <c r="Y2648" i="1"/>
  <c r="C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C2650" i="1" l="1"/>
  <c r="Z2650" i="1"/>
  <c r="R2649" i="1"/>
  <c r="S2649" i="1" s="1"/>
  <c r="AA2650" i="1"/>
  <c r="Y2649" i="1"/>
  <c r="H2650" i="1"/>
  <c r="Q2650" i="1"/>
  <c r="A2651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Q2651" i="1"/>
  <c r="H2651" i="1"/>
  <c r="R2650" i="1"/>
  <c r="S2650" i="1" s="1"/>
  <c r="Y2650" i="1"/>
  <c r="C2651" i="1"/>
  <c r="AA2651" i="1"/>
  <c r="Z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AA2652" i="1"/>
  <c r="Z2652" i="1"/>
  <c r="Y2651" i="1"/>
  <c r="C2652" i="1"/>
  <c r="Q2652" i="1"/>
  <c r="A2653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R2652" i="1" l="1"/>
  <c r="S2652" i="1" s="1"/>
  <c r="Y2652" i="1"/>
  <c r="AA2653" i="1"/>
  <c r="Z2653" i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H2654" i="1" l="1"/>
  <c r="Q2654" i="1"/>
  <c r="A2655" i="1"/>
  <c r="R2653" i="1"/>
  <c r="S2653" i="1" s="1"/>
  <c r="Y2653" i="1"/>
  <c r="Z2654" i="1"/>
  <c r="C2654" i="1"/>
  <c r="AA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A2656" i="1" l="1"/>
  <c r="H2655" i="1"/>
  <c r="Q2655" i="1"/>
  <c r="Z2655" i="1"/>
  <c r="C2655" i="1"/>
  <c r="AA2655" i="1"/>
  <c r="R2654" i="1"/>
  <c r="S2654" i="1" s="1"/>
  <c r="Y2654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Z2656" i="1"/>
  <c r="R2655" i="1"/>
  <c r="S2655" i="1" s="1"/>
  <c r="Y2655" i="1"/>
  <c r="H2656" i="1"/>
  <c r="A2657" i="1"/>
  <c r="Q2656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AA2657" i="1" l="1"/>
  <c r="R2656" i="1"/>
  <c r="S2656" i="1" s="1"/>
  <c r="Y2656" i="1"/>
  <c r="C2657" i="1"/>
  <c r="Z2657" i="1"/>
  <c r="H2657" i="1"/>
  <c r="A2658" i="1"/>
  <c r="Q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C2658" i="1" l="1"/>
  <c r="R2657" i="1"/>
  <c r="S2657" i="1" s="1"/>
  <c r="Y2657" i="1"/>
  <c r="AA2658" i="1"/>
  <c r="Z2658" i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A2660" i="1" l="1"/>
  <c r="Q2659" i="1"/>
  <c r="H2659" i="1"/>
  <c r="R2658" i="1"/>
  <c r="S2658" i="1" s="1"/>
  <c r="AA2659" i="1"/>
  <c r="Z2659" i="1"/>
  <c r="Y2658" i="1"/>
  <c r="C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AA2660" i="1"/>
  <c r="C2660" i="1"/>
  <c r="Z2660" i="1"/>
  <c r="R2659" i="1"/>
  <c r="S2659" i="1" s="1"/>
  <c r="Q2660" i="1"/>
  <c r="A2661" i="1"/>
  <c r="H2660" i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Y2660" i="1" l="1"/>
  <c r="C2661" i="1"/>
  <c r="AA2661" i="1"/>
  <c r="Z2661" i="1"/>
  <c r="R2660" i="1"/>
  <c r="S2660" i="1" s="1"/>
  <c r="Q2661" i="1"/>
  <c r="A2662" i="1"/>
  <c r="H2661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Q2662" i="1" l="1"/>
  <c r="A2663" i="1"/>
  <c r="H2662" i="1"/>
  <c r="Z2662" i="1"/>
  <c r="AA2662" i="1"/>
  <c r="C2662" i="1"/>
  <c r="R2661" i="1"/>
  <c r="S2661" i="1" s="1"/>
  <c r="Y2661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R2662" i="1"/>
  <c r="S2662" i="1" s="1"/>
  <c r="C2663" i="1"/>
  <c r="AA2663" i="1"/>
  <c r="Z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A2664" i="1" l="1"/>
  <c r="R2663" i="1"/>
  <c r="Z2664" i="1"/>
  <c r="C2664" i="1"/>
  <c r="U2664" i="1"/>
  <c r="W2664" i="1" s="1"/>
  <c r="Q2664" i="1"/>
  <c r="A2665" i="1"/>
  <c r="H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Q2665" i="1" l="1"/>
  <c r="H2665" i="1"/>
  <c r="A2666" i="1"/>
  <c r="Y2664" i="1"/>
  <c r="C2665" i="1"/>
  <c r="AA2665" i="1"/>
  <c r="Z2665" i="1"/>
  <c r="R2664" i="1"/>
  <c r="S2664" i="1" s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H2666" i="1" l="1"/>
  <c r="Q2666" i="1"/>
  <c r="A2667" i="1"/>
  <c r="Y2665" i="1"/>
  <c r="AA2666" i="1"/>
  <c r="R2665" i="1"/>
  <c r="S2665" i="1" s="1"/>
  <c r="Z2666" i="1"/>
  <c r="C2666" i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Q2667" i="1" l="1"/>
  <c r="A2668" i="1"/>
  <c r="H2667" i="1"/>
  <c r="Y2666" i="1"/>
  <c r="R2666" i="1"/>
  <c r="S2666" i="1" s="1"/>
  <c r="Z2667" i="1"/>
  <c r="C2667" i="1"/>
  <c r="AA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A2669" i="1" l="1"/>
  <c r="Q2668" i="1"/>
  <c r="H2668" i="1"/>
  <c r="C2668" i="1"/>
  <c r="AA2668" i="1"/>
  <c r="Z2668" i="1"/>
  <c r="R2667" i="1"/>
  <c r="S2667" i="1" s="1"/>
  <c r="Y2667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R2668" i="1" l="1"/>
  <c r="S2668" i="1" s="1"/>
  <c r="C2669" i="1"/>
  <c r="Z2669" i="1"/>
  <c r="Y2668" i="1"/>
  <c r="AA2669" i="1"/>
  <c r="A2670" i="1"/>
  <c r="Q2669" i="1"/>
  <c r="H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Z2670" i="1"/>
  <c r="R2669" i="1"/>
  <c r="S2669" i="1" s="1"/>
  <c r="Y2669" i="1"/>
  <c r="AA2670" i="1"/>
  <c r="H2670" i="1"/>
  <c r="Q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L2526" i="1"/>
  <c r="O2526" i="1" s="1"/>
  <c r="P2526" i="1" s="1"/>
  <c r="X2526" i="1" s="1"/>
  <c r="B2526" i="1" s="1"/>
  <c r="T2710" i="1"/>
  <c r="AA2671" i="1" l="1"/>
  <c r="R2670" i="1"/>
  <c r="S2670" i="1" s="1"/>
  <c r="Z2671" i="1"/>
  <c r="Y2670" i="1"/>
  <c r="C2671" i="1"/>
  <c r="Q2671" i="1"/>
  <c r="A2672" i="1"/>
  <c r="H2671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Q2672" i="1" l="1"/>
  <c r="H2672" i="1"/>
  <c r="A2673" i="1"/>
  <c r="C2672" i="1"/>
  <c r="Y2671" i="1"/>
  <c r="AA2672" i="1"/>
  <c r="R2671" i="1"/>
  <c r="S2671" i="1" s="1"/>
  <c r="Z2672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Q2673" i="1" l="1"/>
  <c r="H2673" i="1"/>
  <c r="A2674" i="1"/>
  <c r="R2672" i="1"/>
  <c r="S2672" i="1" s="1"/>
  <c r="AA2673" i="1"/>
  <c r="Z2673" i="1"/>
  <c r="Y2672" i="1"/>
  <c r="C2673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H2674" i="1" l="1"/>
  <c r="Q2674" i="1"/>
  <c r="A2675" i="1"/>
  <c r="C2674" i="1"/>
  <c r="Y2673" i="1"/>
  <c r="AA2674" i="1"/>
  <c r="Z2674" i="1"/>
  <c r="R2673" i="1"/>
  <c r="S2673" i="1" s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Y2674" i="1"/>
  <c r="C2675" i="1"/>
  <c r="R2674" i="1"/>
  <c r="S2674" i="1" s="1"/>
  <c r="Z2675" i="1"/>
  <c r="AA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2677" i="1" l="1"/>
  <c r="Q2676" i="1"/>
  <c r="H2676" i="1"/>
  <c r="AA2676" i="1"/>
  <c r="R2675" i="1"/>
  <c r="S2675" i="1" s="1"/>
  <c r="C2676" i="1"/>
  <c r="Z2676" i="1"/>
  <c r="Y2675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R2676" i="1" l="1"/>
  <c r="S2676" i="1" s="1"/>
  <c r="AA2677" i="1"/>
  <c r="Z2677" i="1"/>
  <c r="C2677" i="1"/>
  <c r="Y2676" i="1"/>
  <c r="A2678" i="1"/>
  <c r="Q2677" i="1"/>
  <c r="H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Z2678" i="1" l="1"/>
  <c r="C2678" i="1"/>
  <c r="R2677" i="1"/>
  <c r="S2677" i="1" s="1"/>
  <c r="Y2677" i="1"/>
  <c r="AA2678" i="1"/>
  <c r="H2678" i="1"/>
  <c r="A2679" i="1"/>
  <c r="Q2678" i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R2678" i="1" l="1"/>
  <c r="S2678" i="1" s="1"/>
  <c r="Z2679" i="1"/>
  <c r="C2679" i="1"/>
  <c r="Y2678" i="1"/>
  <c r="AA2679" i="1"/>
  <c r="A2680" i="1"/>
  <c r="Q2679" i="1"/>
  <c r="H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Q2680" i="1" l="1"/>
  <c r="H2680" i="1"/>
  <c r="A2681" i="1"/>
  <c r="R2679" i="1"/>
  <c r="S2679" i="1" s="1"/>
  <c r="Y2679" i="1"/>
  <c r="C2680" i="1"/>
  <c r="Z2680" i="1"/>
  <c r="AA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H2681" i="1" l="1"/>
  <c r="A2682" i="1"/>
  <c r="Q2681" i="1"/>
  <c r="Z2681" i="1"/>
  <c r="R2680" i="1"/>
  <c r="S2680" i="1" s="1"/>
  <c r="AA2681" i="1"/>
  <c r="Y2680" i="1"/>
  <c r="C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AA2682" i="1"/>
  <c r="Z2682" i="1"/>
  <c r="Y2681" i="1"/>
  <c r="C2682" i="1"/>
  <c r="A2683" i="1"/>
  <c r="H2682" i="1"/>
  <c r="Q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Z2683" i="1"/>
  <c r="Y2682" i="1"/>
  <c r="AA2683" i="1"/>
  <c r="C2683" i="1"/>
  <c r="Q2683" i="1"/>
  <c r="A2684" i="1"/>
  <c r="H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C2684" i="1" l="1"/>
  <c r="R2683" i="1"/>
  <c r="S2683" i="1" s="1"/>
  <c r="AA2684" i="1"/>
  <c r="Z2684" i="1"/>
  <c r="Y2683" i="1"/>
  <c r="H2684" i="1"/>
  <c r="A2685" i="1"/>
  <c r="Q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R2684" i="1"/>
  <c r="S2684" i="1" s="1"/>
  <c r="AA2685" i="1"/>
  <c r="Z2685" i="1"/>
  <c r="Q2685" i="1"/>
  <c r="H2685" i="1"/>
  <c r="A2686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Q2686" i="1" l="1"/>
  <c r="A2687" i="1"/>
  <c r="H2686" i="1"/>
  <c r="C2686" i="1"/>
  <c r="R2685" i="1"/>
  <c r="S2685" i="1" s="1"/>
  <c r="Z2686" i="1"/>
  <c r="Y2685" i="1"/>
  <c r="AA2686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H2687" i="1"/>
  <c r="Q2687" i="1"/>
  <c r="Z2687" i="1"/>
  <c r="Y2686" i="1"/>
  <c r="C2687" i="1"/>
  <c r="AA2687" i="1"/>
  <c r="R2686" i="1"/>
  <c r="S2686" i="1" s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AA2688" i="1" l="1"/>
  <c r="C2688" i="1"/>
  <c r="Z2688" i="1"/>
  <c r="R2687" i="1"/>
  <c r="S2687" i="1" s="1"/>
  <c r="Y2687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Z2689" i="1"/>
  <c r="R2688" i="1"/>
  <c r="S2688" i="1" s="1"/>
  <c r="Y2688" i="1"/>
  <c r="C2689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R2689" i="1" l="1"/>
  <c r="S2689" i="1" s="1"/>
  <c r="Y2689" i="1"/>
  <c r="C2690" i="1"/>
  <c r="AA2690" i="1"/>
  <c r="Z2690" i="1"/>
  <c r="H2690" i="1"/>
  <c r="A2691" i="1"/>
  <c r="Q2690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Y2690" i="1" l="1"/>
  <c r="C2691" i="1"/>
  <c r="R2690" i="1"/>
  <c r="S2690" i="1" s="1"/>
  <c r="Z2691" i="1"/>
  <c r="AA2691" i="1"/>
  <c r="Q2691" i="1"/>
  <c r="A2692" i="1"/>
  <c r="H2691" i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C2692" i="1" l="1"/>
  <c r="Z2692" i="1"/>
  <c r="AA2692" i="1"/>
  <c r="R2691" i="1"/>
  <c r="S2691" i="1" s="1"/>
  <c r="Y2691" i="1"/>
  <c r="Q2692" i="1"/>
  <c r="H2692" i="1"/>
  <c r="A2693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AA2693" i="1" l="1"/>
  <c r="R2692" i="1"/>
  <c r="S2692" i="1" s="1"/>
  <c r="Y2692" i="1"/>
  <c r="C2693" i="1"/>
  <c r="Z2693" i="1"/>
  <c r="H2693" i="1"/>
  <c r="A2694" i="1"/>
  <c r="Q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Q2694" i="1" l="1"/>
  <c r="A2695" i="1"/>
  <c r="H2694" i="1"/>
  <c r="R2693" i="1"/>
  <c r="S2693" i="1" s="1"/>
  <c r="Y2693" i="1"/>
  <c r="AA2694" i="1"/>
  <c r="Z2694" i="1"/>
  <c r="C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H2695" i="1" l="1"/>
  <c r="Q2695" i="1"/>
  <c r="A2696" i="1"/>
  <c r="Z2695" i="1"/>
  <c r="Y2694" i="1"/>
  <c r="C2695" i="1"/>
  <c r="R2694" i="1"/>
  <c r="S2694" i="1" s="1"/>
  <c r="AA2695" i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Q2696" i="1" l="1"/>
  <c r="A2697" i="1"/>
  <c r="H2696" i="1"/>
  <c r="Y2695" i="1"/>
  <c r="C2696" i="1"/>
  <c r="AA2696" i="1"/>
  <c r="Z2696" i="1"/>
  <c r="R2695" i="1"/>
  <c r="S2695" i="1" s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Q2697" i="1" l="1"/>
  <c r="H2697" i="1"/>
  <c r="A2698" i="1"/>
  <c r="Z2697" i="1"/>
  <c r="Y2696" i="1"/>
  <c r="AA2697" i="1"/>
  <c r="R2696" i="1"/>
  <c r="S2696" i="1" s="1"/>
  <c r="C2697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Q2698" i="1" l="1"/>
  <c r="A2699" i="1"/>
  <c r="H2698" i="1"/>
  <c r="R2697" i="1"/>
  <c r="S2697" i="1" s="1"/>
  <c r="Y2697" i="1"/>
  <c r="AA2698" i="1"/>
  <c r="Z2698" i="1"/>
  <c r="C2698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A2700" i="1" l="1"/>
  <c r="H2699" i="1"/>
  <c r="Q2699" i="1"/>
  <c r="R2698" i="1"/>
  <c r="S2698" i="1" s="1"/>
  <c r="Z2699" i="1"/>
  <c r="Y2698" i="1"/>
  <c r="C2699" i="1"/>
  <c r="AA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Z2700" i="1" l="1"/>
  <c r="R2699" i="1"/>
  <c r="S2699" i="1" s="1"/>
  <c r="Y2699" i="1"/>
  <c r="C2700" i="1"/>
  <c r="AA2700" i="1"/>
  <c r="A2701" i="1"/>
  <c r="Q2700" i="1"/>
  <c r="H2700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Q2701" i="1" l="1"/>
  <c r="H2701" i="1"/>
  <c r="A2702" i="1"/>
  <c r="AA2701" i="1"/>
  <c r="Z2701" i="1"/>
  <c r="R2700" i="1"/>
  <c r="S2700" i="1" s="1"/>
  <c r="Y2700" i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H2702" i="1" l="1"/>
  <c r="A2703" i="1"/>
  <c r="Q2702" i="1"/>
  <c r="Y2701" i="1"/>
  <c r="AA2702" i="1"/>
  <c r="Z2702" i="1"/>
  <c r="C2702" i="1"/>
  <c r="R2701" i="1"/>
  <c r="S2701" i="1" s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Z2703" i="1"/>
  <c r="AA2703" i="1"/>
  <c r="Y2702" i="1"/>
  <c r="C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AA2704" i="1"/>
  <c r="Z2704" i="1"/>
  <c r="A2705" i="1"/>
  <c r="H2704" i="1"/>
  <c r="Q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Q2705" i="1" l="1"/>
  <c r="H2705" i="1"/>
  <c r="A2706" i="1"/>
  <c r="Y2704" i="1"/>
  <c r="C2705" i="1"/>
  <c r="AA2705" i="1"/>
  <c r="Z2705" i="1"/>
  <c r="R2704" i="1"/>
  <c r="S2704" i="1" s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AA2706" i="1"/>
  <c r="Z2706" i="1"/>
  <c r="C2706" i="1"/>
  <c r="R2705" i="1"/>
  <c r="S2705" i="1" s="1"/>
  <c r="Y2705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A2708" i="1" l="1"/>
  <c r="H2707" i="1"/>
  <c r="Q2707" i="1"/>
  <c r="AA2707" i="1"/>
  <c r="R2706" i="1"/>
  <c r="S2706" i="1" s="1"/>
  <c r="Y2706" i="1"/>
  <c r="C2707" i="1"/>
  <c r="Z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Z2708" i="1"/>
  <c r="Y2707" i="1"/>
  <c r="R2707" i="1"/>
  <c r="S2707" i="1" s="1"/>
  <c r="A2709" i="1"/>
  <c r="H2708" i="1"/>
  <c r="Q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A2710" i="1" l="1"/>
  <c r="Q2709" i="1"/>
  <c r="H2709" i="1"/>
  <c r="AA2709" i="1"/>
  <c r="Z2709" i="1"/>
  <c r="R2708" i="1"/>
  <c r="S2708" i="1" s="1"/>
  <c r="Y2708" i="1"/>
  <c r="C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R2709" i="1"/>
  <c r="S2709" i="1" s="1"/>
  <c r="Y2709" i="1"/>
  <c r="AA2710" i="1"/>
  <c r="Z2710" i="1"/>
  <c r="Q2710" i="1"/>
  <c r="A2711" i="1"/>
  <c r="H2710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Y2710" i="1" l="1"/>
  <c r="C2711" i="1"/>
  <c r="AA2711" i="1"/>
  <c r="R2710" i="1"/>
  <c r="S2710" i="1" s="1"/>
  <c r="Z2711" i="1"/>
  <c r="Q2711" i="1"/>
  <c r="H2711" i="1"/>
  <c r="A2712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C2712" i="1" l="1"/>
  <c r="AA2712" i="1"/>
  <c r="Z2712" i="1"/>
  <c r="R2711" i="1"/>
  <c r="S2711" i="1" s="1"/>
  <c r="Y2711" i="1"/>
  <c r="H2712" i="1"/>
  <c r="A2713" i="1"/>
  <c r="Q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C2713" i="1"/>
  <c r="AA2713" i="1"/>
  <c r="Z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R2713" i="1"/>
  <c r="S2713" i="1" s="1"/>
  <c r="Y2713" i="1"/>
  <c r="AA2714" i="1"/>
  <c r="Z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Y2714" i="1" l="1"/>
  <c r="C2715" i="1"/>
  <c r="AA2715" i="1"/>
  <c r="R2714" i="1"/>
  <c r="S2714" i="1" s="1"/>
  <c r="Z2715" i="1"/>
  <c r="H2715" i="1"/>
  <c r="Q2715" i="1"/>
  <c r="A2716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H2716" i="1" l="1"/>
  <c r="A2717" i="1"/>
  <c r="Q2716" i="1"/>
  <c r="C2716" i="1"/>
  <c r="AA2716" i="1"/>
  <c r="Z2716" i="1"/>
  <c r="R2715" i="1"/>
  <c r="S2715" i="1" s="1"/>
  <c r="Y2715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C2717" i="1" l="1"/>
  <c r="AA2717" i="1"/>
  <c r="R2716" i="1"/>
  <c r="S2716" i="1" s="1"/>
  <c r="Y2716" i="1"/>
  <c r="Z2717" i="1"/>
  <c r="A2718" i="1"/>
  <c r="Q2717" i="1"/>
  <c r="H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R2717" i="1" l="1"/>
  <c r="S2717" i="1" s="1"/>
  <c r="Y2717" i="1"/>
  <c r="AA2718" i="1"/>
  <c r="Z2718" i="1"/>
  <c r="C2718" i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R2718" i="1" l="1"/>
  <c r="S2718" i="1" s="1"/>
  <c r="Z2719" i="1"/>
  <c r="C2719" i="1"/>
  <c r="AA2719" i="1"/>
  <c r="Y2718" i="1"/>
  <c r="A2720" i="1"/>
  <c r="H2719" i="1"/>
  <c r="Q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A2721" i="1" l="1"/>
  <c r="H2720" i="1"/>
  <c r="Q2720" i="1"/>
  <c r="Y2719" i="1"/>
  <c r="AA2720" i="1"/>
  <c r="Z2720" i="1"/>
  <c r="R2719" i="1"/>
  <c r="S2719" i="1" s="1"/>
  <c r="C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Z2721" i="1"/>
  <c r="C2721" i="1"/>
  <c r="AA2721" i="1"/>
  <c r="R2720" i="1"/>
  <c r="S2720" i="1" s="1"/>
  <c r="A2722" i="1"/>
  <c r="Q2721" i="1"/>
  <c r="H2721" i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R2721" i="1" l="1"/>
  <c r="S2721" i="1" s="1"/>
  <c r="C2722" i="1"/>
  <c r="AA2722" i="1"/>
  <c r="Y2721" i="1"/>
  <c r="Z2722" i="1"/>
  <c r="Q2722" i="1"/>
  <c r="A2723" i="1"/>
  <c r="H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C2723" i="1" l="1"/>
  <c r="AA2723" i="1"/>
  <c r="R2722" i="1"/>
  <c r="S2722" i="1" s="1"/>
  <c r="Z2723" i="1"/>
  <c r="Y2722" i="1"/>
  <c r="H2723" i="1"/>
  <c r="Q2723" i="1"/>
  <c r="A2724" i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A2725" i="1" l="1"/>
  <c r="Q2724" i="1"/>
  <c r="H2724" i="1"/>
  <c r="C2724" i="1"/>
  <c r="AA2724" i="1"/>
  <c r="Z2724" i="1"/>
  <c r="R2723" i="1"/>
  <c r="S2723" i="1" s="1"/>
  <c r="Y2723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Q2725" i="1" l="1"/>
  <c r="H2725" i="1"/>
  <c r="A2726" i="1"/>
  <c r="Z2725" i="1"/>
  <c r="Y2724" i="1"/>
  <c r="AA2725" i="1"/>
  <c r="R2724" i="1"/>
  <c r="S2724" i="1" s="1"/>
  <c r="C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H2726" i="1" l="1"/>
  <c r="Q2726" i="1"/>
  <c r="A2727" i="1"/>
  <c r="R2725" i="1"/>
  <c r="S2725" i="1" s="1"/>
  <c r="Y2725" i="1"/>
  <c r="AA2726" i="1"/>
  <c r="Z2726" i="1"/>
  <c r="C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C2727" i="1"/>
  <c r="AA2727" i="1"/>
  <c r="Z2727" i="1"/>
  <c r="R2726" i="1"/>
  <c r="S2726" i="1" s="1"/>
  <c r="Q2727" i="1"/>
  <c r="A2728" i="1"/>
  <c r="H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H2728" i="1"/>
  <c r="A2729" i="1"/>
  <c r="AA2728" i="1"/>
  <c r="Z2728" i="1"/>
  <c r="C2728" i="1"/>
  <c r="R2727" i="1"/>
  <c r="S2727" i="1" s="1"/>
  <c r="Y2727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H2729" i="1"/>
  <c r="Q2729" i="1"/>
  <c r="R2728" i="1"/>
  <c r="S2728" i="1" s="1"/>
  <c r="AA2729" i="1"/>
  <c r="Z2729" i="1"/>
  <c r="Y2728" i="1"/>
  <c r="C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R2729" i="1" l="1"/>
  <c r="S2729" i="1" s="1"/>
  <c r="Y2729" i="1"/>
  <c r="AA2730" i="1"/>
  <c r="Z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Q2731" i="1" l="1"/>
  <c r="A2732" i="1"/>
  <c r="H2731" i="1"/>
  <c r="Z2731" i="1"/>
  <c r="Y2730" i="1"/>
  <c r="C2731" i="1"/>
  <c r="AA2731" i="1"/>
  <c r="R2730" i="1"/>
  <c r="S2730" i="1" s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Q2732" i="1" l="1"/>
  <c r="H2732" i="1"/>
  <c r="A2733" i="1"/>
  <c r="Z2732" i="1"/>
  <c r="R2731" i="1"/>
  <c r="S2731" i="1" s="1"/>
  <c r="AA2732" i="1"/>
  <c r="Y2731" i="1"/>
  <c r="C2732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A2734" i="1"/>
  <c r="H2733" i="1"/>
  <c r="C2733" i="1"/>
  <c r="AA2733" i="1"/>
  <c r="Z2733" i="1"/>
  <c r="Y2732" i="1"/>
  <c r="R2732" i="1"/>
  <c r="S2732" i="1" s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A2735" i="1" l="1"/>
  <c r="H2734" i="1"/>
  <c r="Q2734" i="1"/>
  <c r="C2734" i="1"/>
  <c r="Y2733" i="1"/>
  <c r="AA2734" i="1"/>
  <c r="R2733" i="1"/>
  <c r="S2733" i="1" s="1"/>
  <c r="Z2734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R2734" i="1" l="1"/>
  <c r="S2734" i="1" s="1"/>
  <c r="Z2735" i="1"/>
  <c r="Y2734" i="1"/>
  <c r="C2735" i="1"/>
  <c r="AA2735" i="1"/>
  <c r="A2736" i="1"/>
  <c r="H2735" i="1"/>
  <c r="Q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C2736" i="1" l="1"/>
  <c r="AA2736" i="1"/>
  <c r="Z2736" i="1"/>
  <c r="R2735" i="1"/>
  <c r="S2735" i="1" s="1"/>
  <c r="Y2735" i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AA2737" i="1" l="1"/>
  <c r="R2736" i="1"/>
  <c r="S2736" i="1" s="1"/>
  <c r="Y2736" i="1"/>
  <c r="C2737" i="1"/>
  <c r="Z2737" i="1"/>
  <c r="A2738" i="1"/>
  <c r="Q2737" i="1"/>
  <c r="H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R2737" i="1"/>
  <c r="S2737" i="1" s="1"/>
  <c r="Y2737" i="1"/>
  <c r="Z2738" i="1"/>
  <c r="AA2738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AA2740" i="1"/>
  <c r="Z2740" i="1"/>
  <c r="R2739" i="1"/>
  <c r="S2739" i="1" s="1"/>
  <c r="Y2739" i="1"/>
  <c r="H2740" i="1"/>
  <c r="Q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Y2740" i="1" l="1"/>
  <c r="AA2741" i="1"/>
  <c r="Z2741" i="1"/>
  <c r="R2740" i="1"/>
  <c r="S2740" i="1" s="1"/>
  <c r="C2741" i="1"/>
  <c r="A2742" i="1"/>
  <c r="Q2741" i="1"/>
  <c r="H2741" i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Y2741" i="1"/>
  <c r="C2742" i="1"/>
  <c r="R2741" i="1"/>
  <c r="S2741" i="1" s="1"/>
  <c r="AA2742" i="1"/>
  <c r="H2742" i="1"/>
  <c r="Q2742" i="1"/>
  <c r="A2743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Q2743" i="1" l="1"/>
  <c r="H2743" i="1"/>
  <c r="A2744" i="1"/>
  <c r="Y2742" i="1"/>
  <c r="C2743" i="1"/>
  <c r="AA2743" i="1"/>
  <c r="R2742" i="1"/>
  <c r="S2742" i="1" s="1"/>
  <c r="Z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Z2744" i="1" l="1"/>
  <c r="Y2743" i="1"/>
  <c r="C2744" i="1"/>
  <c r="AA2744" i="1"/>
  <c r="R2743" i="1"/>
  <c r="S2743" i="1" s="1"/>
  <c r="Q2744" i="1"/>
  <c r="H2744" i="1"/>
  <c r="A2745" i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H2745" i="1"/>
  <c r="Q2745" i="1"/>
  <c r="AA2745" i="1"/>
  <c r="R2744" i="1"/>
  <c r="S2744" i="1" s="1"/>
  <c r="Y2744" i="1"/>
  <c r="C2745" i="1"/>
  <c r="Z2745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Y2745" i="1"/>
  <c r="R2745" i="1"/>
  <c r="S2745" i="1" s="1"/>
  <c r="AA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Y2746" i="1" l="1"/>
  <c r="C2747" i="1"/>
  <c r="AA2747" i="1"/>
  <c r="Z2747" i="1"/>
  <c r="R2746" i="1"/>
  <c r="S2746" i="1" s="1"/>
  <c r="Q2747" i="1"/>
  <c r="A2748" i="1"/>
  <c r="H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C2748" i="1" l="1"/>
  <c r="AA2748" i="1"/>
  <c r="Z2748" i="1"/>
  <c r="R2747" i="1"/>
  <c r="S2747" i="1" s="1"/>
  <c r="Y2747" i="1"/>
  <c r="Q2748" i="1"/>
  <c r="H2748" i="1"/>
  <c r="A2749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R2748" i="1"/>
  <c r="S2748" i="1" s="1"/>
  <c r="Y2748" i="1"/>
  <c r="AA2749" i="1"/>
  <c r="Z2749" i="1"/>
  <c r="C2749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AA2751" i="1"/>
  <c r="R2750" i="1"/>
  <c r="S2750" i="1" s="1"/>
  <c r="Z2751" i="1"/>
  <c r="Y2750" i="1"/>
  <c r="C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Y2751" i="1" l="1"/>
  <c r="Z2752" i="1"/>
  <c r="R2751" i="1"/>
  <c r="S2751" i="1" s="1"/>
  <c r="AA2752" i="1"/>
  <c r="C2752" i="1"/>
  <c r="A2753" i="1"/>
  <c r="Q2752" i="1"/>
  <c r="H2752" i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AA2753" i="1"/>
  <c r="Z2753" i="1"/>
  <c r="R2752" i="1"/>
  <c r="S2752" i="1" s="1"/>
  <c r="H2753" i="1"/>
  <c r="A2754" i="1"/>
  <c r="Q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AA2754" i="1"/>
  <c r="Z2754" i="1"/>
  <c r="R2753" i="1"/>
  <c r="S2753" i="1" s="1"/>
  <c r="Y2753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Y2754" i="1" l="1"/>
  <c r="AA2755" i="1"/>
  <c r="R2754" i="1"/>
  <c r="S2754" i="1" s="1"/>
  <c r="Z2755" i="1"/>
  <c r="C2755" i="1"/>
  <c r="H2755" i="1"/>
  <c r="Q2755" i="1"/>
  <c r="A2756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A2756" i="1" l="1"/>
  <c r="Z2756" i="1"/>
  <c r="R2755" i="1"/>
  <c r="S2755" i="1" s="1"/>
  <c r="Y2755" i="1"/>
  <c r="C2756" i="1"/>
  <c r="A2757" i="1"/>
  <c r="Q2756" i="1"/>
  <c r="H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Y2756" i="1" l="1"/>
  <c r="C2757" i="1"/>
  <c r="AA2757" i="1"/>
  <c r="Z2757" i="1"/>
  <c r="R2756" i="1"/>
  <c r="S2756" i="1" s="1"/>
  <c r="H2757" i="1"/>
  <c r="A2758" i="1"/>
  <c r="Q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AA2758" i="1" l="1"/>
  <c r="C2758" i="1"/>
  <c r="R2757" i="1"/>
  <c r="S2757" i="1" s="1"/>
  <c r="Y2757" i="1"/>
  <c r="Z2758" i="1"/>
  <c r="H2758" i="1"/>
  <c r="Q2758" i="1"/>
  <c r="A2759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H2759" i="1"/>
  <c r="Q2759" i="1"/>
  <c r="Z2759" i="1"/>
  <c r="Y2758" i="1"/>
  <c r="AA2759" i="1"/>
  <c r="R2758" i="1"/>
  <c r="S2758" i="1" s="1"/>
  <c r="C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Y2759" i="1" l="1"/>
  <c r="C2760" i="1"/>
  <c r="R2759" i="1"/>
  <c r="S2759" i="1" s="1"/>
  <c r="AA2760" i="1"/>
  <c r="Z2760" i="1"/>
  <c r="Q2760" i="1"/>
  <c r="H2760" i="1"/>
  <c r="A2761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Q2761" i="1" l="1"/>
  <c r="H2761" i="1"/>
  <c r="A2762" i="1"/>
  <c r="Y2760" i="1"/>
  <c r="AA2761" i="1"/>
  <c r="Z2761" i="1"/>
  <c r="R2760" i="1"/>
  <c r="S2760" i="1" s="1"/>
  <c r="C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H2762" i="1" l="1"/>
  <c r="Q2762" i="1"/>
  <c r="A2763" i="1"/>
  <c r="Z2762" i="1"/>
  <c r="C2762" i="1"/>
  <c r="AA2762" i="1"/>
  <c r="R2761" i="1"/>
  <c r="S2761" i="1" s="1"/>
  <c r="Y2761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A2764" i="1" l="1"/>
  <c r="H2763" i="1"/>
  <c r="Q2763" i="1"/>
  <c r="Z2763" i="1"/>
  <c r="Y2762" i="1"/>
  <c r="C2763" i="1"/>
  <c r="AA2763" i="1"/>
  <c r="R2762" i="1"/>
  <c r="S2762" i="1" s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Z2764" i="1" l="1"/>
  <c r="C2764" i="1"/>
  <c r="AA2764" i="1"/>
  <c r="Y2763" i="1"/>
  <c r="R2763" i="1"/>
  <c r="S2763" i="1" s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A2766" i="1"/>
  <c r="Q2765" i="1"/>
  <c r="R2764" i="1"/>
  <c r="S2764" i="1" s="1"/>
  <c r="C2765" i="1"/>
  <c r="AA2765" i="1"/>
  <c r="Z2765" i="1"/>
  <c r="Y2764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R2765" i="1"/>
  <c r="S2765" i="1" s="1"/>
  <c r="Y2765" i="1"/>
  <c r="AA2766" i="1"/>
  <c r="Z2766" i="1"/>
  <c r="A2767" i="1"/>
  <c r="H2766" i="1"/>
  <c r="Q2766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Y2766" i="1"/>
  <c r="C2767" i="1"/>
  <c r="AA2767" i="1"/>
  <c r="R2766" i="1"/>
  <c r="S2766" i="1" s="1"/>
  <c r="Z2767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C2768" i="1"/>
  <c r="AA2768" i="1"/>
  <c r="Z2768" i="1"/>
  <c r="Y2767" i="1"/>
  <c r="R2767" i="1"/>
  <c r="S2767" i="1" s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AA2769" i="1" l="1"/>
  <c r="Z2769" i="1"/>
  <c r="R2768" i="1"/>
  <c r="S2768" i="1" s="1"/>
  <c r="C2769" i="1"/>
  <c r="Y2768" i="1"/>
  <c r="A2770" i="1"/>
  <c r="H2769" i="1"/>
  <c r="Q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Z2770" i="1" l="1"/>
  <c r="C2770" i="1"/>
  <c r="R2769" i="1"/>
  <c r="S2769" i="1" s="1"/>
  <c r="AA2770" i="1"/>
  <c r="Y2769" i="1"/>
  <c r="H2770" i="1"/>
  <c r="Q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Y2770" i="1" l="1"/>
  <c r="AA2771" i="1"/>
  <c r="R2770" i="1"/>
  <c r="S2770" i="1" s="1"/>
  <c r="C2771" i="1"/>
  <c r="Z2771" i="1"/>
  <c r="H2771" i="1"/>
  <c r="Q2771" i="1"/>
  <c r="A2772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R2771" i="1" l="1"/>
  <c r="S2771" i="1" s="1"/>
  <c r="C2772" i="1"/>
  <c r="AA2772" i="1"/>
  <c r="Z2772" i="1"/>
  <c r="Y2771" i="1"/>
  <c r="Q2772" i="1"/>
  <c r="A2773" i="1"/>
  <c r="H2772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A2773" i="1" l="1"/>
  <c r="Z2773" i="1"/>
  <c r="R2772" i="1"/>
  <c r="S2772" i="1" s="1"/>
  <c r="Y2772" i="1"/>
  <c r="C2773" i="1"/>
  <c r="A2774" i="1"/>
  <c r="Q2773" i="1"/>
  <c r="H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R2773" i="1"/>
  <c r="S2773" i="1" s="1"/>
  <c r="Y2773" i="1"/>
  <c r="AA2774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C2775" i="1" l="1"/>
  <c r="Y2774" i="1"/>
  <c r="AA2775" i="1"/>
  <c r="R2774" i="1"/>
  <c r="S2774" i="1" s="1"/>
  <c r="Z2775" i="1"/>
  <c r="H2775" i="1"/>
  <c r="Q2775" i="1"/>
  <c r="A2776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Q2776" i="1"/>
  <c r="A2777" i="1"/>
  <c r="C2776" i="1"/>
  <c r="AA2776" i="1"/>
  <c r="Y2775" i="1"/>
  <c r="Z2776" i="1"/>
  <c r="R2775" i="1"/>
  <c r="S2775" i="1" s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2778" i="1" l="1"/>
  <c r="Q2777" i="1"/>
  <c r="H2777" i="1"/>
  <c r="AA2777" i="1"/>
  <c r="Z2777" i="1"/>
  <c r="C2777" i="1"/>
  <c r="Y2776" i="1"/>
  <c r="R2776" i="1"/>
  <c r="S2776" i="1" s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R2777" i="1" l="1"/>
  <c r="S2777" i="1" s="1"/>
  <c r="AA2778" i="1"/>
  <c r="Z2778" i="1"/>
  <c r="C2778" i="1"/>
  <c r="Y2777" i="1"/>
  <c r="Q2778" i="1"/>
  <c r="A2779" i="1"/>
  <c r="H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R2778" i="1" l="1"/>
  <c r="S2778" i="1" s="1"/>
  <c r="Z2779" i="1"/>
  <c r="Y2778" i="1"/>
  <c r="C2779" i="1"/>
  <c r="AA2779" i="1"/>
  <c r="A2780" i="1"/>
  <c r="H2779" i="1"/>
  <c r="Q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C2780" i="1" l="1"/>
  <c r="Z2780" i="1"/>
  <c r="Y2779" i="1"/>
  <c r="AA2780" i="1"/>
  <c r="R2779" i="1"/>
  <c r="S2779" i="1" s="1"/>
  <c r="H2780" i="1"/>
  <c r="A2781" i="1"/>
  <c r="Q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C2781" i="1"/>
  <c r="R2780" i="1"/>
  <c r="S2780" i="1" s="1"/>
  <c r="AA2781" i="1"/>
  <c r="Z2781" i="1"/>
  <c r="H2781" i="1"/>
  <c r="Q2781" i="1"/>
  <c r="A2782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H2782" i="1" l="1"/>
  <c r="Q2782" i="1"/>
  <c r="A2783" i="1"/>
  <c r="C2782" i="1"/>
  <c r="R2781" i="1"/>
  <c r="S2781" i="1" s="1"/>
  <c r="Z2782" i="1"/>
  <c r="Y2781" i="1"/>
  <c r="AA2782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AA2783" i="1" l="1"/>
  <c r="R2782" i="1"/>
  <c r="S2782" i="1" s="1"/>
  <c r="Z2783" i="1"/>
  <c r="Y2782" i="1"/>
  <c r="C2783" i="1"/>
  <c r="A2784" i="1"/>
  <c r="H2783" i="1"/>
  <c r="Q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Q2784" i="1" l="1"/>
  <c r="H2784" i="1"/>
  <c r="A2785" i="1"/>
  <c r="AA2784" i="1"/>
  <c r="Z2784" i="1"/>
  <c r="C2784" i="1"/>
  <c r="R2783" i="1"/>
  <c r="S2783" i="1" s="1"/>
  <c r="Y2783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H2785" i="1" l="1"/>
  <c r="A2786" i="1"/>
  <c r="Q2785" i="1"/>
  <c r="AA2785" i="1"/>
  <c r="Z2785" i="1"/>
  <c r="R2784" i="1"/>
  <c r="S2784" i="1" s="1"/>
  <c r="C2785" i="1"/>
  <c r="Y2784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R2785" i="1" l="1"/>
  <c r="S2785" i="1" s="1"/>
  <c r="Y2785" i="1"/>
  <c r="Z2786" i="1"/>
  <c r="C2786" i="1"/>
  <c r="AA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Z2787" i="1"/>
  <c r="C2787" i="1"/>
  <c r="AA2787" i="1"/>
  <c r="R2786" i="1"/>
  <c r="S2786" i="1" s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C2788" i="1"/>
  <c r="AA2788" i="1"/>
  <c r="Z2788" i="1"/>
  <c r="R2787" i="1"/>
  <c r="S2787" i="1" s="1"/>
  <c r="Y2787" i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AA2789" i="1" l="1"/>
  <c r="Z2789" i="1"/>
  <c r="R2788" i="1"/>
  <c r="S2788" i="1" s="1"/>
  <c r="Y2788" i="1"/>
  <c r="C2789" i="1"/>
  <c r="H2789" i="1"/>
  <c r="A2790" i="1"/>
  <c r="Q2789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Z2790" i="1"/>
  <c r="Y2789" i="1"/>
  <c r="AA2790" i="1"/>
  <c r="Q2790" i="1"/>
  <c r="H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Y2790" i="1" l="1"/>
  <c r="C2791" i="1"/>
  <c r="AA2791" i="1"/>
  <c r="R2790" i="1"/>
  <c r="S2790" i="1" s="1"/>
  <c r="Z2791" i="1"/>
  <c r="H2791" i="1"/>
  <c r="Q2791" i="1"/>
  <c r="A2792" i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C2792" i="1" l="1"/>
  <c r="AA2792" i="1"/>
  <c r="Z2792" i="1"/>
  <c r="R2791" i="1"/>
  <c r="S2791" i="1" s="1"/>
  <c r="Y2791" i="1"/>
  <c r="H2792" i="1"/>
  <c r="A2793" i="1"/>
  <c r="Q2792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AA2793" i="1" l="1"/>
  <c r="R2792" i="1"/>
  <c r="S2792" i="1" s="1"/>
  <c r="Z2793" i="1"/>
  <c r="C2793" i="1"/>
  <c r="Y2792" i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Q2794" i="1"/>
  <c r="A2795" i="1"/>
  <c r="R2793" i="1"/>
  <c r="S2793" i="1" s="1"/>
  <c r="Y2793" i="1"/>
  <c r="AA2794" i="1"/>
  <c r="Z2794" i="1"/>
  <c r="C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C2795" i="1"/>
  <c r="AA2795" i="1"/>
  <c r="R2794" i="1"/>
  <c r="S2794" i="1" s="1"/>
  <c r="Y2794" i="1"/>
  <c r="Z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Q2796" i="1" l="1"/>
  <c r="A2797" i="1"/>
  <c r="H2796" i="1"/>
  <c r="Y2795" i="1"/>
  <c r="Z2796" i="1"/>
  <c r="C2796" i="1"/>
  <c r="AA2796" i="1"/>
  <c r="R2795" i="1"/>
  <c r="S2795" i="1" s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H2797" i="1" l="1"/>
  <c r="A2798" i="1"/>
  <c r="Q2797" i="1"/>
  <c r="AA2797" i="1"/>
  <c r="Z2797" i="1"/>
  <c r="R2796" i="1"/>
  <c r="S2796" i="1" s="1"/>
  <c r="Y2796" i="1"/>
  <c r="C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C2798" i="1" l="1"/>
  <c r="Y2797" i="1"/>
  <c r="AA2798" i="1"/>
  <c r="Z2798" i="1"/>
  <c r="R2797" i="1"/>
  <c r="S2797" i="1" s="1"/>
  <c r="H2798" i="1"/>
  <c r="Q2798" i="1"/>
  <c r="A2799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A2800" i="1" l="1"/>
  <c r="H2799" i="1"/>
  <c r="Q2799" i="1"/>
  <c r="Z2799" i="1"/>
  <c r="Y2798" i="1"/>
  <c r="C2799" i="1"/>
  <c r="AA2799" i="1"/>
  <c r="R2798" i="1"/>
  <c r="S2798" i="1" s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Q2801" i="1" l="1"/>
  <c r="H2801" i="1"/>
  <c r="A2802" i="1"/>
  <c r="AA2801" i="1"/>
  <c r="Z2801" i="1"/>
  <c r="R2800" i="1"/>
  <c r="S2800" i="1" s="1"/>
  <c r="Y2800" i="1"/>
  <c r="C2801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H2802" i="1"/>
  <c r="Q2802" i="1"/>
  <c r="C2802" i="1"/>
  <c r="R2801" i="1"/>
  <c r="S2801" i="1" s="1"/>
  <c r="Y2801" i="1"/>
  <c r="AA2802" i="1"/>
  <c r="Z2802" i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Z2803" i="1" l="1"/>
  <c r="C2803" i="1"/>
  <c r="Y2802" i="1"/>
  <c r="AA2803" i="1"/>
  <c r="R2802" i="1"/>
  <c r="S2802" i="1" s="1"/>
  <c r="A2804" i="1"/>
  <c r="H2803" i="1"/>
  <c r="Q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Z2804" i="1" l="1"/>
  <c r="R2803" i="1"/>
  <c r="S2803" i="1" s="1"/>
  <c r="Y2803" i="1"/>
  <c r="C2804" i="1"/>
  <c r="AA2804" i="1"/>
  <c r="H2804" i="1"/>
  <c r="Q2804" i="1"/>
  <c r="A2805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H2805" i="1" l="1"/>
  <c r="A2806" i="1"/>
  <c r="Q2805" i="1"/>
  <c r="Y2804" i="1"/>
  <c r="C2805" i="1"/>
  <c r="Z2805" i="1"/>
  <c r="R2804" i="1"/>
  <c r="S2804" i="1" s="1"/>
  <c r="AA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Z2806" i="1" l="1"/>
  <c r="Y2805" i="1"/>
  <c r="AA2806" i="1"/>
  <c r="C2806" i="1"/>
  <c r="R2805" i="1"/>
  <c r="S2805" i="1" s="1"/>
  <c r="H2806" i="1"/>
  <c r="Q2806" i="1"/>
  <c r="A2807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A2808" i="1" l="1"/>
  <c r="H2807" i="1"/>
  <c r="Q2807" i="1"/>
  <c r="C2807" i="1"/>
  <c r="AA2807" i="1"/>
  <c r="R2806" i="1"/>
  <c r="S2806" i="1" s="1"/>
  <c r="Z2807" i="1"/>
  <c r="Y2806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C2808" i="1" l="1"/>
  <c r="Z2808" i="1"/>
  <c r="R2807" i="1"/>
  <c r="S2807" i="1" s="1"/>
  <c r="AA2808" i="1"/>
  <c r="Y2807" i="1"/>
  <c r="H2808" i="1"/>
  <c r="Q2808" i="1"/>
  <c r="A2809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Y2808" i="1" l="1"/>
  <c r="C2809" i="1"/>
  <c r="AA2809" i="1"/>
  <c r="Z2809" i="1"/>
  <c r="R2808" i="1"/>
  <c r="S2808" i="1" s="1"/>
  <c r="H2809" i="1"/>
  <c r="A2810" i="1"/>
  <c r="Q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Q2810" i="1" l="1"/>
  <c r="A2811" i="1"/>
  <c r="H2810" i="1"/>
  <c r="C2810" i="1"/>
  <c r="R2809" i="1"/>
  <c r="S2809" i="1" s="1"/>
  <c r="AA2810" i="1"/>
  <c r="Z2810" i="1"/>
  <c r="Y2809" i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A2812" i="1" l="1"/>
  <c r="Q2811" i="1"/>
  <c r="H2811" i="1"/>
  <c r="R2810" i="1"/>
  <c r="S2810" i="1" s="1"/>
  <c r="Z2811" i="1"/>
  <c r="C2811" i="1"/>
  <c r="Y2810" i="1"/>
  <c r="AA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Y2811" i="1"/>
  <c r="AA2812" i="1"/>
  <c r="Z2812" i="1"/>
  <c r="R2811" i="1"/>
  <c r="S2811" i="1" s="1"/>
  <c r="A2813" i="1"/>
  <c r="H2812" i="1"/>
  <c r="Q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H2813" i="1" l="1"/>
  <c r="A2814" i="1"/>
  <c r="Q2813" i="1"/>
  <c r="Y2812" i="1"/>
  <c r="C2813" i="1"/>
  <c r="AA2813" i="1"/>
  <c r="Z2813" i="1"/>
  <c r="R2812" i="1"/>
  <c r="S2812" i="1" s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H2814" i="1" l="1"/>
  <c r="Q2814" i="1"/>
  <c r="A2815" i="1"/>
  <c r="Z2814" i="1"/>
  <c r="R2813" i="1"/>
  <c r="S2813" i="1" s="1"/>
  <c r="C2814" i="1"/>
  <c r="Y2813" i="1"/>
  <c r="AA2814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Q2815" i="1" l="1"/>
  <c r="A2816" i="1"/>
  <c r="H2815" i="1"/>
  <c r="C2815" i="1"/>
  <c r="Y2814" i="1"/>
  <c r="AA2815" i="1"/>
  <c r="R2814" i="1"/>
  <c r="S2814" i="1" s="1"/>
  <c r="Z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A2817" i="1" l="1"/>
  <c r="Q2816" i="1"/>
  <c r="H2816" i="1"/>
  <c r="C2816" i="1"/>
  <c r="AA2816" i="1"/>
  <c r="Z2816" i="1"/>
  <c r="R2815" i="1"/>
  <c r="S2815" i="1" s="1"/>
  <c r="Y2815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AA2817" i="1"/>
  <c r="C2817" i="1"/>
  <c r="H2817" i="1"/>
  <c r="Q2817" i="1"/>
  <c r="A2818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A2819" i="1" l="1"/>
  <c r="H2818" i="1"/>
  <c r="Q2818" i="1"/>
  <c r="R2817" i="1"/>
  <c r="S2817" i="1" s="1"/>
  <c r="Y2817" i="1"/>
  <c r="AA2818" i="1"/>
  <c r="Z2818" i="1"/>
  <c r="C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AA2819" i="1"/>
  <c r="R2818" i="1"/>
  <c r="S2818" i="1" s="1"/>
  <c r="Z2819" i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A2821" i="1" l="1"/>
  <c r="Q2820" i="1"/>
  <c r="H2820" i="1"/>
  <c r="R2819" i="1"/>
  <c r="S2819" i="1" s="1"/>
  <c r="Y2819" i="1"/>
  <c r="Z2820" i="1"/>
  <c r="C2820" i="1"/>
  <c r="AA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Z2821" i="1" l="1"/>
  <c r="AA2821" i="1"/>
  <c r="R2820" i="1"/>
  <c r="S2820" i="1" s="1"/>
  <c r="Y2820" i="1"/>
  <c r="C2821" i="1"/>
  <c r="Q2821" i="1"/>
  <c r="H2821" i="1"/>
  <c r="A2822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Q2822" i="1" l="1"/>
  <c r="A2823" i="1"/>
  <c r="H2822" i="1"/>
  <c r="AA2822" i="1"/>
  <c r="Z2822" i="1"/>
  <c r="C2822" i="1"/>
  <c r="R2821" i="1"/>
  <c r="S2821" i="1" s="1"/>
  <c r="Y2821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Z2823" i="1" l="1"/>
  <c r="Y2822" i="1"/>
  <c r="C2823" i="1"/>
  <c r="AA2823" i="1"/>
  <c r="R2822" i="1"/>
  <c r="S2822" i="1" s="1"/>
  <c r="A2824" i="1"/>
  <c r="H2823" i="1"/>
  <c r="Q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C2824" i="1" l="1"/>
  <c r="AA2824" i="1"/>
  <c r="Z2824" i="1"/>
  <c r="R2823" i="1"/>
  <c r="S2823" i="1" s="1"/>
  <c r="Y2823" i="1"/>
  <c r="Q2824" i="1"/>
  <c r="H2824" i="1"/>
  <c r="A2825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Q2825" i="1" l="1"/>
  <c r="H2825" i="1"/>
  <c r="A2826" i="1"/>
  <c r="AA2825" i="1"/>
  <c r="Y2824" i="1"/>
  <c r="Z2825" i="1"/>
  <c r="R2824" i="1"/>
  <c r="S2824" i="1" s="1"/>
  <c r="C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H2826" i="1" l="1"/>
  <c r="Q2826" i="1"/>
  <c r="A2827" i="1"/>
  <c r="AA2826" i="1"/>
  <c r="Z2826" i="1"/>
  <c r="C2826" i="1"/>
  <c r="R2825" i="1"/>
  <c r="S2825" i="1" s="1"/>
  <c r="Y2825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A2827" i="1" l="1"/>
  <c r="Z2827" i="1"/>
  <c r="Y2826" i="1"/>
  <c r="R2826" i="1"/>
  <c r="S2826" i="1" s="1"/>
  <c r="C2827" i="1"/>
  <c r="A2828" i="1"/>
  <c r="Q2827" i="1"/>
  <c r="H2827" i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A2828" i="1" l="1"/>
  <c r="Z2828" i="1"/>
  <c r="R2827" i="1"/>
  <c r="S2827" i="1" s="1"/>
  <c r="Y2827" i="1"/>
  <c r="C2828" i="1"/>
  <c r="A2829" i="1"/>
  <c r="H2828" i="1"/>
  <c r="Q2828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C2829" i="1" l="1"/>
  <c r="AA2829" i="1"/>
  <c r="Z2829" i="1"/>
  <c r="R2828" i="1"/>
  <c r="S2828" i="1" s="1"/>
  <c r="Y2828" i="1"/>
  <c r="Q2829" i="1"/>
  <c r="H2829" i="1"/>
  <c r="A2830" i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A2831" i="1"/>
  <c r="Q2830" i="1"/>
  <c r="AA2830" i="1"/>
  <c r="Z2830" i="1"/>
  <c r="C2830" i="1"/>
  <c r="R2829" i="1"/>
  <c r="S2829" i="1" s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Y2830" i="1" l="1"/>
  <c r="C2831" i="1"/>
  <c r="AA2831" i="1"/>
  <c r="Z2831" i="1"/>
  <c r="R2830" i="1"/>
  <c r="S2830" i="1" s="1"/>
  <c r="Q2831" i="1"/>
  <c r="A2832" i="1"/>
  <c r="H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R2831" i="1" l="1"/>
  <c r="S2831" i="1" s="1"/>
  <c r="Y2831" i="1"/>
  <c r="AA2832" i="1"/>
  <c r="Z2832" i="1"/>
  <c r="C2832" i="1"/>
  <c r="A2833" i="1"/>
  <c r="Q2832" i="1"/>
  <c r="H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2834" i="1" l="1"/>
  <c r="Q2833" i="1"/>
  <c r="H2833" i="1"/>
  <c r="AA2833" i="1"/>
  <c r="Y2832" i="1"/>
  <c r="C2833" i="1"/>
  <c r="Z2833" i="1"/>
  <c r="R2832" i="1"/>
  <c r="S2832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R2833" i="1"/>
  <c r="S2833" i="1" s="1"/>
  <c r="Y2833" i="1"/>
  <c r="AA2834" i="1"/>
  <c r="H2834" i="1"/>
  <c r="Q2834" i="1"/>
  <c r="A2835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A2836" i="1" l="1"/>
  <c r="H2835" i="1"/>
  <c r="Q2835" i="1"/>
  <c r="C2835" i="1"/>
  <c r="AA2835" i="1"/>
  <c r="Y2834" i="1"/>
  <c r="R2834" i="1"/>
  <c r="S2834" i="1" s="1"/>
  <c r="Z2835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C2836" i="1"/>
  <c r="AA2836" i="1"/>
  <c r="Z2836" i="1"/>
  <c r="A2837" i="1"/>
  <c r="Q2836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Z2837" i="1"/>
  <c r="R2836" i="1"/>
  <c r="S2836" i="1" s="1"/>
  <c r="Y2836" i="1"/>
  <c r="C2837" i="1"/>
  <c r="A2838" i="1"/>
  <c r="Q2837" i="1"/>
  <c r="H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H2838" i="1" l="1"/>
  <c r="Q2838" i="1"/>
  <c r="A2839" i="1"/>
  <c r="C2838" i="1"/>
  <c r="R2837" i="1"/>
  <c r="S2837" i="1" s="1"/>
  <c r="Y2837" i="1"/>
  <c r="AA2838" i="1"/>
  <c r="Z2838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Q2839" i="1" l="1"/>
  <c r="A2840" i="1"/>
  <c r="H2839" i="1"/>
  <c r="C2839" i="1"/>
  <c r="AA2839" i="1"/>
  <c r="Z2839" i="1"/>
  <c r="Y2838" i="1"/>
  <c r="R2838" i="1"/>
  <c r="S2838" i="1" s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C2840" i="1"/>
  <c r="AA2840" i="1"/>
  <c r="Z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Z2841" i="1" l="1"/>
  <c r="AA2841" i="1"/>
  <c r="R2840" i="1"/>
  <c r="S2840" i="1" s="1"/>
  <c r="Y2840" i="1"/>
  <c r="C2841" i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R2841" i="1" l="1"/>
  <c r="S2841" i="1" s="1"/>
  <c r="Y2841" i="1"/>
  <c r="C2842" i="1"/>
  <c r="AA2842" i="1"/>
  <c r="Z2842" i="1"/>
  <c r="Q2842" i="1"/>
  <c r="A2843" i="1"/>
  <c r="H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Y2842" i="1"/>
  <c r="C2843" i="1"/>
  <c r="AA2843" i="1"/>
  <c r="R2842" i="1"/>
  <c r="S2842" i="1" s="1"/>
  <c r="Z2843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R2843" i="1" l="1"/>
  <c r="S2843" i="1" s="1"/>
  <c r="Y2843" i="1"/>
  <c r="C2844" i="1"/>
  <c r="AA2844" i="1"/>
  <c r="Z2844" i="1"/>
  <c r="H2844" i="1"/>
  <c r="A2845" i="1"/>
  <c r="Q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R2844" i="1" l="1"/>
  <c r="S2844" i="1" s="1"/>
  <c r="AA2845" i="1"/>
  <c r="Z2845" i="1"/>
  <c r="C2845" i="1"/>
  <c r="Y2844" i="1"/>
  <c r="H2845" i="1"/>
  <c r="Q2845" i="1"/>
  <c r="A2846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Q2846" i="1" l="1"/>
  <c r="H2846" i="1"/>
  <c r="A2847" i="1"/>
  <c r="C2846" i="1"/>
  <c r="Y2845" i="1"/>
  <c r="AA2846" i="1"/>
  <c r="Z2846" i="1"/>
  <c r="R2845" i="1"/>
  <c r="S2845" i="1" s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C2847" i="1" l="1"/>
  <c r="AA2847" i="1"/>
  <c r="Y2846" i="1"/>
  <c r="R2846" i="1"/>
  <c r="S2846" i="1" s="1"/>
  <c r="Z2847" i="1"/>
  <c r="A2848" i="1"/>
  <c r="Q2847" i="1"/>
  <c r="H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Q2848" i="1" l="1"/>
  <c r="A2849" i="1"/>
  <c r="H2848" i="1"/>
  <c r="Z2848" i="1"/>
  <c r="R2847" i="1"/>
  <c r="S2847" i="1" s="1"/>
  <c r="AA2848" i="1"/>
  <c r="Y2847" i="1"/>
  <c r="C2848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Q2849" i="1"/>
  <c r="H2849" i="1"/>
  <c r="A2850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A2850" i="1" l="1"/>
  <c r="Z2850" i="1"/>
  <c r="Y2849" i="1"/>
  <c r="C2850" i="1"/>
  <c r="R2849" i="1"/>
  <c r="S2849" i="1" s="1"/>
  <c r="Q2850" i="1"/>
  <c r="A2851" i="1"/>
  <c r="H2850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2852" i="1" l="1"/>
  <c r="H2851" i="1"/>
  <c r="Q2851" i="1"/>
  <c r="AA2851" i="1"/>
  <c r="R2850" i="1"/>
  <c r="S2850" i="1" s="1"/>
  <c r="Y2850" i="1"/>
  <c r="C2851" i="1"/>
  <c r="Z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C2852" i="1"/>
  <c r="AA2852" i="1"/>
  <c r="Z2852" i="1"/>
  <c r="R2851" i="1"/>
  <c r="S2851" i="1" s="1"/>
  <c r="A2853" i="1"/>
  <c r="Q2852" i="1"/>
  <c r="H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R2852" i="1"/>
  <c r="S2852" i="1" s="1"/>
  <c r="Y2852" i="1"/>
  <c r="C2853" i="1"/>
  <c r="Q2853" i="1"/>
  <c r="H2853" i="1"/>
  <c r="A2854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H2854" i="1" l="1"/>
  <c r="Q2854" i="1"/>
  <c r="A2855" i="1"/>
  <c r="R2853" i="1"/>
  <c r="S2853" i="1" s="1"/>
  <c r="Y2853" i="1"/>
  <c r="C2854" i="1"/>
  <c r="AA2854" i="1"/>
  <c r="Z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A2856" i="1" l="1"/>
  <c r="H2855" i="1"/>
  <c r="Q2855" i="1"/>
  <c r="Z2855" i="1"/>
  <c r="R2854" i="1"/>
  <c r="S2854" i="1" s="1"/>
  <c r="AA2855" i="1"/>
  <c r="Y2854" i="1"/>
  <c r="C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C2856" i="1" l="1"/>
  <c r="AA2856" i="1"/>
  <c r="R2855" i="1"/>
  <c r="S2855" i="1" s="1"/>
  <c r="Y2855" i="1"/>
  <c r="Z2856" i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R2856" i="1" l="1"/>
  <c r="S2856" i="1" s="1"/>
  <c r="Y2856" i="1"/>
  <c r="C2857" i="1"/>
  <c r="AA2857" i="1"/>
  <c r="Z2857" i="1"/>
  <c r="H2857" i="1"/>
  <c r="Q2857" i="1"/>
  <c r="A2858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Q2858" i="1" l="1"/>
  <c r="A2859" i="1"/>
  <c r="H2858" i="1"/>
  <c r="Z2858" i="1"/>
  <c r="C2858" i="1"/>
  <c r="Y2857" i="1"/>
  <c r="AA2858" i="1"/>
  <c r="R2857" i="1"/>
  <c r="S2857" i="1" s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Q2859" i="1" l="1"/>
  <c r="A2860" i="1"/>
  <c r="H2859" i="1"/>
  <c r="Y2858" i="1"/>
  <c r="C2859" i="1"/>
  <c r="AA2859" i="1"/>
  <c r="R2858" i="1"/>
  <c r="S2858" i="1" s="1"/>
  <c r="Z2859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A2861" i="1" l="1"/>
  <c r="Q2860" i="1"/>
  <c r="H2860" i="1"/>
  <c r="Z2860" i="1"/>
  <c r="AA2860" i="1"/>
  <c r="R2859" i="1"/>
  <c r="S2859" i="1" s="1"/>
  <c r="Y2859" i="1"/>
  <c r="C2860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A2861" i="1" l="1"/>
  <c r="Z2861" i="1"/>
  <c r="C2861" i="1"/>
  <c r="R2860" i="1"/>
  <c r="S2860" i="1" s="1"/>
  <c r="Y2860" i="1"/>
  <c r="Q2861" i="1"/>
  <c r="A2862" i="1"/>
  <c r="H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AA2862" i="1"/>
  <c r="R2861" i="1"/>
  <c r="S2861" i="1" s="1"/>
  <c r="Z2862" i="1"/>
  <c r="Q2862" i="1"/>
  <c r="H2862" i="1"/>
  <c r="A2863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Q2863" i="1" l="1"/>
  <c r="H2863" i="1"/>
  <c r="A2864" i="1"/>
  <c r="AA2863" i="1"/>
  <c r="Z2863" i="1"/>
  <c r="Y2862" i="1"/>
  <c r="C2863" i="1"/>
  <c r="R2862" i="1"/>
  <c r="S2862" i="1" s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H2864" i="1" l="1"/>
  <c r="Q2864" i="1"/>
  <c r="A2865" i="1"/>
  <c r="C2864" i="1"/>
  <c r="AA2864" i="1"/>
  <c r="R2863" i="1"/>
  <c r="S2863" i="1" s="1"/>
  <c r="Y2863" i="1"/>
  <c r="Z2864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A2866" i="1"/>
  <c r="Q2865" i="1"/>
  <c r="AA2865" i="1"/>
  <c r="R2864" i="1"/>
  <c r="S2864" i="1" s="1"/>
  <c r="Y2864" i="1"/>
  <c r="C2865" i="1"/>
  <c r="Z2865" i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R2865" i="1" l="1"/>
  <c r="S2865" i="1" s="1"/>
  <c r="Y2865" i="1"/>
  <c r="C2866" i="1"/>
  <c r="AA2866" i="1"/>
  <c r="Z2866" i="1"/>
  <c r="Q2866" i="1"/>
  <c r="H2866" i="1"/>
  <c r="A2867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Z2867" i="1" l="1"/>
  <c r="AA2867" i="1"/>
  <c r="R2866" i="1"/>
  <c r="S2866" i="1" s="1"/>
  <c r="C2867" i="1"/>
  <c r="Y2866" i="1"/>
  <c r="Q2867" i="1"/>
  <c r="H2867" i="1"/>
  <c r="A2868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AA2868" i="1" l="1"/>
  <c r="R2867" i="1"/>
  <c r="S2867" i="1" s="1"/>
  <c r="Y2867" i="1"/>
  <c r="Z2868" i="1"/>
  <c r="C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R2868" i="1" l="1"/>
  <c r="S2868" i="1" s="1"/>
  <c r="Y2868" i="1"/>
  <c r="C2869" i="1"/>
  <c r="Z2869" i="1"/>
  <c r="AA2869" i="1"/>
  <c r="H2869" i="1"/>
  <c r="A2870" i="1"/>
  <c r="Q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A2871" i="1" l="1"/>
  <c r="H2870" i="1"/>
  <c r="Q2870" i="1"/>
  <c r="R2869" i="1"/>
  <c r="S2869" i="1" s="1"/>
  <c r="Y2869" i="1"/>
  <c r="C2870" i="1"/>
  <c r="AA2870" i="1"/>
  <c r="Z2870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Y2870" i="1"/>
  <c r="AA2871" i="1"/>
  <c r="Z2871" i="1"/>
  <c r="R2870" i="1"/>
  <c r="S2870" i="1" s="1"/>
  <c r="H2871" i="1"/>
  <c r="A2872" i="1"/>
  <c r="Q2871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C2872" i="1" l="1"/>
  <c r="AA2872" i="1"/>
  <c r="Z2872" i="1"/>
  <c r="R2871" i="1"/>
  <c r="S2871" i="1" s="1"/>
  <c r="Y2871" i="1"/>
  <c r="H2872" i="1"/>
  <c r="Q2872" i="1"/>
  <c r="A2873" i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Y2872" i="1"/>
  <c r="AA2873" i="1"/>
  <c r="Z2873" i="1"/>
  <c r="R2872" i="1"/>
  <c r="S2872" i="1" s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AA2874" i="1" l="1"/>
  <c r="Y2873" i="1"/>
  <c r="C2874" i="1"/>
  <c r="Z2874" i="1"/>
  <c r="R2873" i="1"/>
  <c r="S2873" i="1" s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R2874" i="1" l="1"/>
  <c r="S2874" i="1" s="1"/>
  <c r="C2875" i="1"/>
  <c r="Y2874" i="1"/>
  <c r="AA2875" i="1"/>
  <c r="Z2875" i="1"/>
  <c r="H2875" i="1"/>
  <c r="Q2875" i="1"/>
  <c r="A2876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AA2876" i="1" l="1"/>
  <c r="R2875" i="1"/>
  <c r="S2875" i="1" s="1"/>
  <c r="Y2875" i="1"/>
  <c r="Z2876" i="1"/>
  <c r="C2876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Y2876" i="1" l="1"/>
  <c r="Z2877" i="1"/>
  <c r="R2876" i="1"/>
  <c r="S2876" i="1" s="1"/>
  <c r="AA2877" i="1"/>
  <c r="C2877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Y2877" i="1" l="1"/>
  <c r="AA2878" i="1"/>
  <c r="R2877" i="1"/>
  <c r="S2877" i="1" s="1"/>
  <c r="Z2878" i="1"/>
  <c r="C2878" i="1"/>
  <c r="H2878" i="1"/>
  <c r="Q2878" i="1"/>
  <c r="A2879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AA2879" i="1" l="1"/>
  <c r="C2879" i="1"/>
  <c r="Z2879" i="1"/>
  <c r="R2878" i="1"/>
  <c r="S2878" i="1" s="1"/>
  <c r="Y2878" i="1"/>
  <c r="H2879" i="1"/>
  <c r="A2880" i="1"/>
  <c r="Q2879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C2880" i="1" l="1"/>
  <c r="AA2880" i="1"/>
  <c r="R2879" i="1"/>
  <c r="S2879" i="1" s="1"/>
  <c r="Y2879" i="1"/>
  <c r="Z2880" i="1"/>
  <c r="A2881" i="1"/>
  <c r="Q2880" i="1"/>
  <c r="H2880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Z2881" i="1" l="1"/>
  <c r="R2880" i="1"/>
  <c r="S2880" i="1" s="1"/>
  <c r="Y2880" i="1"/>
  <c r="AA2881" i="1"/>
  <c r="C2881" i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C2882" i="1"/>
  <c r="Z2882" i="1"/>
  <c r="Y2881" i="1"/>
  <c r="AA2882" i="1"/>
  <c r="Q2882" i="1"/>
  <c r="A2883" i="1"/>
  <c r="H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A2883" i="1" l="1"/>
  <c r="Z2883" i="1"/>
  <c r="C2883" i="1"/>
  <c r="Y2882" i="1"/>
  <c r="R2882" i="1"/>
  <c r="S2882" i="1" s="1"/>
  <c r="Q2883" i="1"/>
  <c r="H2883" i="1"/>
  <c r="A2884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H2884" i="1" l="1"/>
  <c r="Q2884" i="1"/>
  <c r="A2885" i="1"/>
  <c r="C2884" i="1"/>
  <c r="AA2884" i="1"/>
  <c r="R2883" i="1"/>
  <c r="S2883" i="1" s="1"/>
  <c r="Y2883" i="1"/>
  <c r="Z2884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Q2885" i="1" l="1"/>
  <c r="H2885" i="1"/>
  <c r="A2886" i="1"/>
  <c r="AA2885" i="1"/>
  <c r="C2885" i="1"/>
  <c r="Z2885" i="1"/>
  <c r="R2884" i="1"/>
  <c r="S2884" i="1" s="1"/>
  <c r="Y2884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Q2886" i="1" l="1"/>
  <c r="A2887" i="1"/>
  <c r="H2886" i="1"/>
  <c r="R2885" i="1"/>
  <c r="S2885" i="1" s="1"/>
  <c r="AA2886" i="1"/>
  <c r="Z2886" i="1"/>
  <c r="Y2885" i="1"/>
  <c r="C2886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Y2886" i="1"/>
  <c r="Z2887" i="1"/>
  <c r="R2886" i="1"/>
  <c r="S2886" i="1" s="1"/>
  <c r="C2887" i="1"/>
  <c r="H2887" i="1"/>
  <c r="A2888" i="1"/>
  <c r="Q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C2888" i="1" l="1"/>
  <c r="R2887" i="1"/>
  <c r="S2887" i="1" s="1"/>
  <c r="AA2888" i="1"/>
  <c r="Y2887" i="1"/>
  <c r="Z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AA2889" i="1" l="1"/>
  <c r="Y2888" i="1"/>
  <c r="C2889" i="1"/>
  <c r="Z2889" i="1"/>
  <c r="R2888" i="1"/>
  <c r="S2888" i="1" s="1"/>
  <c r="Q2889" i="1"/>
  <c r="H2889" i="1"/>
  <c r="A2890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A2891" i="1" l="1"/>
  <c r="H2890" i="1"/>
  <c r="Q2890" i="1"/>
  <c r="R2889" i="1"/>
  <c r="S2889" i="1" s="1"/>
  <c r="Z2890" i="1"/>
  <c r="Y2889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Q2891" i="1" l="1"/>
  <c r="H2891" i="1"/>
  <c r="A2892" i="1"/>
  <c r="C2891" i="1"/>
  <c r="AA2891" i="1"/>
  <c r="Z2891" i="1"/>
  <c r="Y2890" i="1"/>
  <c r="R2890" i="1"/>
  <c r="S2890" i="1" s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Y2891" i="1" l="1"/>
  <c r="Z2892" i="1"/>
  <c r="R2891" i="1"/>
  <c r="S2891" i="1" s="1"/>
  <c r="C2892" i="1"/>
  <c r="AA2892" i="1"/>
  <c r="A2893" i="1"/>
  <c r="H2892" i="1"/>
  <c r="Q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C2893" i="1"/>
  <c r="Z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R2893" i="1" l="1"/>
  <c r="S2893" i="1" s="1"/>
  <c r="Y2893" i="1"/>
  <c r="Z2894" i="1"/>
  <c r="C2894" i="1"/>
  <c r="AA2894" i="1"/>
  <c r="A2895" i="1"/>
  <c r="Q2894" i="1"/>
  <c r="H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Q2895" i="1" l="1"/>
  <c r="H2895" i="1"/>
  <c r="A2896" i="1"/>
  <c r="AA2895" i="1"/>
  <c r="R2894" i="1"/>
  <c r="S2894" i="1" s="1"/>
  <c r="C2895" i="1"/>
  <c r="Z2895" i="1"/>
  <c r="Y2894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AA2896" i="1"/>
  <c r="C2896" i="1"/>
  <c r="R2895" i="1"/>
  <c r="S2895" i="1" s="1"/>
  <c r="Y2895" i="1"/>
  <c r="Z2896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H2897" i="1"/>
  <c r="A2898" i="1"/>
  <c r="AA2897" i="1"/>
  <c r="C2897" i="1"/>
  <c r="R2896" i="1"/>
  <c r="S2896" i="1" s="1"/>
  <c r="Y2896" i="1"/>
  <c r="Z2897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H2898" i="1" l="1"/>
  <c r="A2899" i="1"/>
  <c r="Q2898" i="1"/>
  <c r="Z2898" i="1"/>
  <c r="C2898" i="1"/>
  <c r="R2897" i="1"/>
  <c r="S2897" i="1" s="1"/>
  <c r="AA2898" i="1"/>
  <c r="Y2897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H2899" i="1" l="1"/>
  <c r="A2900" i="1"/>
  <c r="Q2899" i="1"/>
  <c r="AA2899" i="1"/>
  <c r="C2899" i="1"/>
  <c r="Z2899" i="1"/>
  <c r="R2898" i="1"/>
  <c r="S2898" i="1" s="1"/>
  <c r="Y2898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C2900" i="1" l="1"/>
  <c r="Z2900" i="1"/>
  <c r="AA2900" i="1"/>
  <c r="R2899" i="1"/>
  <c r="S2899" i="1" s="1"/>
  <c r="Y2899" i="1"/>
  <c r="H2900" i="1"/>
  <c r="A2901" i="1"/>
  <c r="Q2900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R2900" i="1"/>
  <c r="S2900" i="1" s="1"/>
  <c r="AA2901" i="1"/>
  <c r="C2901" i="1"/>
  <c r="Y2900" i="1"/>
  <c r="Z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R2901" i="1" l="1"/>
  <c r="S2901" i="1" s="1"/>
  <c r="Y2901" i="1"/>
  <c r="C2902" i="1"/>
  <c r="AA2902" i="1"/>
  <c r="Z2902" i="1"/>
  <c r="H2902" i="1"/>
  <c r="A2903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Z2903" i="1"/>
  <c r="R2902" i="1"/>
  <c r="S2902" i="1" s="1"/>
  <c r="C2903" i="1"/>
  <c r="Y2902" i="1"/>
  <c r="A2904" i="1"/>
  <c r="Q2903" i="1"/>
  <c r="H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Z2905" i="1" l="1"/>
  <c r="AA2905" i="1"/>
  <c r="R2904" i="1"/>
  <c r="S2904" i="1" s="1"/>
  <c r="Y2904" i="1"/>
  <c r="C2905" i="1"/>
  <c r="Q2905" i="1"/>
  <c r="A2906" i="1"/>
  <c r="H2905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Y2905" i="1" l="1"/>
  <c r="AA2906" i="1"/>
  <c r="C2906" i="1"/>
  <c r="Z2906" i="1"/>
  <c r="R2905" i="1"/>
  <c r="S2905" i="1" s="1"/>
  <c r="A2907" i="1"/>
  <c r="H2906" i="1"/>
  <c r="Q2906" i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2908" i="1" l="1"/>
  <c r="Q2907" i="1"/>
  <c r="H2907" i="1"/>
  <c r="AA2907" i="1"/>
  <c r="R2906" i="1"/>
  <c r="S2906" i="1" s="1"/>
  <c r="Z2907" i="1"/>
  <c r="C2907" i="1"/>
  <c r="Y2906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C2908" i="1" l="1"/>
  <c r="AA2908" i="1"/>
  <c r="Y2907" i="1"/>
  <c r="Z2908" i="1"/>
  <c r="R2907" i="1"/>
  <c r="S2907" i="1" s="1"/>
  <c r="H2908" i="1"/>
  <c r="Q2908" i="1"/>
  <c r="A2909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Q2909" i="1" l="1"/>
  <c r="A2910" i="1"/>
  <c r="H2909" i="1"/>
  <c r="Z2909" i="1"/>
  <c r="R2908" i="1"/>
  <c r="S2908" i="1" s="1"/>
  <c r="Y2908" i="1"/>
  <c r="C2909" i="1"/>
  <c r="AA2909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A2911" i="1" l="1"/>
  <c r="H2910" i="1"/>
  <c r="Q2910" i="1"/>
  <c r="Z2910" i="1"/>
  <c r="Y2909" i="1"/>
  <c r="C2910" i="1"/>
  <c r="AA2910" i="1"/>
  <c r="R2909" i="1"/>
  <c r="S2909" i="1" s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A2911" i="1" l="1"/>
  <c r="Z2911" i="1"/>
  <c r="R2910" i="1"/>
  <c r="S2910" i="1" s="1"/>
  <c r="C2911" i="1"/>
  <c r="Y2910" i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Z2912" i="1"/>
  <c r="R2911" i="1"/>
  <c r="S2911" i="1" s="1"/>
  <c r="C2912" i="1"/>
  <c r="AA2912" i="1"/>
  <c r="H2912" i="1"/>
  <c r="A2913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C2913" i="1"/>
  <c r="Z2913" i="1"/>
  <c r="R2912" i="1"/>
  <c r="S2912" i="1" s="1"/>
  <c r="Y2912" i="1"/>
  <c r="Q2913" i="1"/>
  <c r="H2913" i="1"/>
  <c r="A2914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Y2913" i="1" l="1"/>
  <c r="C2914" i="1"/>
  <c r="R2913" i="1"/>
  <c r="S2913" i="1" s="1"/>
  <c r="Z2914" i="1"/>
  <c r="AA2914" i="1"/>
  <c r="A2915" i="1"/>
  <c r="H2914" i="1"/>
  <c r="Q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2916" i="1" l="1"/>
  <c r="Q2915" i="1"/>
  <c r="H2915" i="1"/>
  <c r="AA2915" i="1"/>
  <c r="C2915" i="1"/>
  <c r="Z2915" i="1"/>
  <c r="R2914" i="1"/>
  <c r="S2914" i="1" s="1"/>
  <c r="Y2914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Z2916" i="1" l="1"/>
  <c r="C2916" i="1"/>
  <c r="Y2915" i="1"/>
  <c r="AA2916" i="1"/>
  <c r="R2915" i="1"/>
  <c r="S2915" i="1" s="1"/>
  <c r="A2917" i="1"/>
  <c r="Q2916" i="1"/>
  <c r="H2916" i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Y2916" i="1" l="1"/>
  <c r="AA2917" i="1"/>
  <c r="C2917" i="1"/>
  <c r="Z2917" i="1"/>
  <c r="R2916" i="1"/>
  <c r="S2916" i="1" s="1"/>
  <c r="Q2917" i="1"/>
  <c r="H2917" i="1"/>
  <c r="A2918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Q2918" i="1" l="1"/>
  <c r="A2919" i="1"/>
  <c r="H2918" i="1"/>
  <c r="Y2917" i="1"/>
  <c r="C2918" i="1"/>
  <c r="AA2918" i="1"/>
  <c r="R2917" i="1"/>
  <c r="S2917" i="1" s="1"/>
  <c r="Z2918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2920" i="1" l="1"/>
  <c r="Q2919" i="1"/>
  <c r="H2919" i="1"/>
  <c r="AA2919" i="1"/>
  <c r="Z2919" i="1"/>
  <c r="C2919" i="1"/>
  <c r="Y2918" i="1"/>
  <c r="R2918" i="1"/>
  <c r="S2918" i="1" s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C2920" i="1" l="1"/>
  <c r="AA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A2921" i="1" l="1"/>
  <c r="Z2921" i="1"/>
  <c r="R2920" i="1"/>
  <c r="S2920" i="1" s="1"/>
  <c r="C2921" i="1"/>
  <c r="Y2920" i="1"/>
  <c r="A2922" i="1"/>
  <c r="Q2921" i="1"/>
  <c r="H2921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Z2922" i="1" l="1"/>
  <c r="C2922" i="1"/>
  <c r="R2921" i="1"/>
  <c r="S2921" i="1" s="1"/>
  <c r="Y2921" i="1"/>
  <c r="AA2922" i="1"/>
  <c r="Q2922" i="1"/>
  <c r="H2922" i="1"/>
  <c r="A2923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Q2923" i="1" l="1"/>
  <c r="A2924" i="1"/>
  <c r="H2923" i="1"/>
  <c r="R2922" i="1"/>
  <c r="S2922" i="1" s="1"/>
  <c r="C2923" i="1"/>
  <c r="AA2923" i="1"/>
  <c r="Z2923" i="1"/>
  <c r="Y2922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A2925" i="1" l="1"/>
  <c r="H2924" i="1"/>
  <c r="Q2924" i="1"/>
  <c r="Z2924" i="1"/>
  <c r="Y2923" i="1"/>
  <c r="R2923" i="1"/>
  <c r="S2923" i="1" s="1"/>
  <c r="C2924" i="1"/>
  <c r="AA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R2924" i="1" l="1"/>
  <c r="S2924" i="1" s="1"/>
  <c r="Z2925" i="1"/>
  <c r="Y2924" i="1"/>
  <c r="AA2925" i="1"/>
  <c r="C2925" i="1"/>
  <c r="Q2925" i="1"/>
  <c r="H2925" i="1"/>
  <c r="A2926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C2926" i="1"/>
  <c r="AA2926" i="1"/>
  <c r="Y2925" i="1"/>
  <c r="A2927" i="1"/>
  <c r="Q2926" i="1"/>
  <c r="H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A2928" i="1" l="1"/>
  <c r="Q2927" i="1"/>
  <c r="H2927" i="1"/>
  <c r="AA2927" i="1"/>
  <c r="Z2927" i="1"/>
  <c r="Y2926" i="1"/>
  <c r="R2926" i="1"/>
  <c r="S2926" i="1" s="1"/>
  <c r="C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AA2928" i="1" l="1"/>
  <c r="Y2927" i="1"/>
  <c r="C2928" i="1"/>
  <c r="R2927" i="1"/>
  <c r="S2927" i="1" s="1"/>
  <c r="Z2928" i="1"/>
  <c r="H2928" i="1"/>
  <c r="Q2928" i="1"/>
  <c r="A2929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H2929" i="1" l="1"/>
  <c r="A2930" i="1"/>
  <c r="Q2929" i="1"/>
  <c r="Z2929" i="1"/>
  <c r="R2928" i="1"/>
  <c r="S2928" i="1" s="1"/>
  <c r="Y2928" i="1"/>
  <c r="AA2929" i="1"/>
  <c r="C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Y2929" i="1" l="1"/>
  <c r="AA2930" i="1"/>
  <c r="Z2930" i="1"/>
  <c r="R2929" i="1"/>
  <c r="S2929" i="1" s="1"/>
  <c r="C2930" i="1"/>
  <c r="H2930" i="1"/>
  <c r="A2931" i="1"/>
  <c r="Q2930" i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C2931" i="1"/>
  <c r="R2930" i="1"/>
  <c r="S2930" i="1" s="1"/>
  <c r="AA2931" i="1"/>
  <c r="Z2931" i="1"/>
  <c r="Y2930" i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Q2932" i="1" l="1"/>
  <c r="A2933" i="1"/>
  <c r="H2932" i="1"/>
  <c r="C2932" i="1"/>
  <c r="AA2932" i="1"/>
  <c r="Y2931" i="1"/>
  <c r="Z2932" i="1"/>
  <c r="R2931" i="1"/>
  <c r="S2931" i="1" s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A2934" i="1" l="1"/>
  <c r="Q2933" i="1"/>
  <c r="H2933" i="1"/>
  <c r="Z2933" i="1"/>
  <c r="R2932" i="1"/>
  <c r="S2932" i="1" s="1"/>
  <c r="Y2932" i="1"/>
  <c r="AA2933" i="1"/>
  <c r="C2933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C2934" i="1"/>
  <c r="AA2934" i="1"/>
  <c r="A2935" i="1"/>
  <c r="H2934" i="1"/>
  <c r="Q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Q2935" i="1" l="1"/>
  <c r="A2936" i="1"/>
  <c r="H2935" i="1"/>
  <c r="AA2935" i="1"/>
  <c r="R2934" i="1"/>
  <c r="S2934" i="1" s="1"/>
  <c r="C2935" i="1"/>
  <c r="Y2934" i="1"/>
  <c r="Z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Q2936" i="1" l="1"/>
  <c r="A2937" i="1"/>
  <c r="H2936" i="1"/>
  <c r="C2936" i="1"/>
  <c r="AA2936" i="1"/>
  <c r="R2935" i="1"/>
  <c r="S2935" i="1" s="1"/>
  <c r="Z2936" i="1"/>
  <c r="Y2935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A2938" i="1" l="1"/>
  <c r="Q2937" i="1"/>
  <c r="H2937" i="1"/>
  <c r="AA2937" i="1"/>
  <c r="Z2937" i="1"/>
  <c r="Y2936" i="1"/>
  <c r="C2937" i="1"/>
  <c r="R2936" i="1"/>
  <c r="S2936" i="1" s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Y2937" i="1" l="1"/>
  <c r="C2938" i="1"/>
  <c r="AA2938" i="1"/>
  <c r="Z2938" i="1"/>
  <c r="R2937" i="1"/>
  <c r="S2937" i="1" s="1"/>
  <c r="H2938" i="1"/>
  <c r="Q2938" i="1"/>
  <c r="A2939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H2939" i="1" l="1"/>
  <c r="A2940" i="1"/>
  <c r="Q2939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C2940" i="1" l="1"/>
  <c r="Y2939" i="1"/>
  <c r="Z2940" i="1"/>
  <c r="AA2940" i="1"/>
  <c r="R2939" i="1"/>
  <c r="S2939" i="1" s="1"/>
  <c r="H2940" i="1"/>
  <c r="Q2940" i="1"/>
  <c r="A2941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A2942" i="1" l="1"/>
  <c r="Q2941" i="1"/>
  <c r="H2941" i="1"/>
  <c r="C2941" i="1"/>
  <c r="Y2940" i="1"/>
  <c r="AA2941" i="1"/>
  <c r="Z2941" i="1"/>
  <c r="R2940" i="1"/>
  <c r="S2940" i="1" s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C2942" i="1" l="1"/>
  <c r="AA2942" i="1"/>
  <c r="R2941" i="1"/>
  <c r="S2941" i="1" s="1"/>
  <c r="Y2941" i="1"/>
  <c r="Z2942" i="1"/>
  <c r="A2943" i="1"/>
  <c r="Q2942" i="1"/>
  <c r="H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AA2943" i="1" l="1"/>
  <c r="Z2943" i="1"/>
  <c r="R2942" i="1"/>
  <c r="S2942" i="1" s="1"/>
  <c r="Y2942" i="1"/>
  <c r="C2943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C2944" i="1" l="1"/>
  <c r="AA2944" i="1"/>
  <c r="R2943" i="1"/>
  <c r="S2943" i="1" s="1"/>
  <c r="Y2943" i="1"/>
  <c r="Z2944" i="1"/>
  <c r="H2944" i="1"/>
  <c r="Q2944" i="1"/>
  <c r="A2945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R2944" i="1" l="1"/>
  <c r="S2944" i="1" s="1"/>
  <c r="Y2944" i="1"/>
  <c r="Z2945" i="1"/>
  <c r="AA2945" i="1"/>
  <c r="C2945" i="1"/>
  <c r="H2945" i="1"/>
  <c r="A2946" i="1"/>
  <c r="Q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Y2945" i="1" l="1"/>
  <c r="AA2946" i="1"/>
  <c r="C2946" i="1"/>
  <c r="R2945" i="1"/>
  <c r="S2945" i="1" s="1"/>
  <c r="Z2946" i="1"/>
  <c r="H2946" i="1"/>
  <c r="Q2946" i="1"/>
  <c r="A2947" i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H2947" i="1" l="1"/>
  <c r="A2948" i="1"/>
  <c r="Q2947" i="1"/>
  <c r="AA2947" i="1"/>
  <c r="R2946" i="1"/>
  <c r="S2946" i="1" s="1"/>
  <c r="C2947" i="1"/>
  <c r="Z2947" i="1"/>
  <c r="Y2946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A2949" i="1" l="1"/>
  <c r="H2948" i="1"/>
  <c r="Q2948" i="1"/>
  <c r="Z2948" i="1"/>
  <c r="R2947" i="1"/>
  <c r="S2947" i="1" s="1"/>
  <c r="Y2947" i="1"/>
  <c r="C2948" i="1"/>
  <c r="AA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R2948" i="1"/>
  <c r="S2948" i="1" s="1"/>
  <c r="Z2949" i="1"/>
  <c r="Y2948" i="1"/>
  <c r="Q2949" i="1"/>
  <c r="H2949" i="1"/>
  <c r="A2950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R2949" i="1" l="1"/>
  <c r="S2949" i="1" s="1"/>
  <c r="Z2950" i="1"/>
  <c r="Y2949" i="1"/>
  <c r="AA2950" i="1"/>
  <c r="C2950" i="1"/>
  <c r="A2951" i="1"/>
  <c r="Q2950" i="1"/>
  <c r="H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Z2951" i="1" l="1"/>
  <c r="AA2951" i="1"/>
  <c r="R2950" i="1"/>
  <c r="S2950" i="1" s="1"/>
  <c r="C2951" i="1"/>
  <c r="Y2950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A2953" i="1" l="1"/>
  <c r="Q2952" i="1"/>
  <c r="H2952" i="1"/>
  <c r="Y2951" i="1"/>
  <c r="Z2952" i="1"/>
  <c r="C2952" i="1"/>
  <c r="AA2952" i="1"/>
  <c r="R2951" i="1"/>
  <c r="S2951" i="1" s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Y2952" i="1"/>
  <c r="AA2953" i="1"/>
  <c r="C2953" i="1"/>
  <c r="A2954" i="1"/>
  <c r="H2953" i="1"/>
  <c r="Q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Y2953" i="1"/>
  <c r="C2954" i="1"/>
  <c r="R2953" i="1"/>
  <c r="S2953" i="1" s="1"/>
  <c r="AA2954" i="1"/>
  <c r="A2955" i="1"/>
  <c r="Q2954" i="1"/>
  <c r="H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2956" i="1" l="1"/>
  <c r="Q2955" i="1"/>
  <c r="H2955" i="1"/>
  <c r="R2954" i="1"/>
  <c r="S2954" i="1" s="1"/>
  <c r="C2955" i="1"/>
  <c r="AA2955" i="1"/>
  <c r="Z2955" i="1"/>
  <c r="Y2954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C2956" i="1"/>
  <c r="R2955" i="1"/>
  <c r="S2955" i="1" s="1"/>
  <c r="Y2955" i="1"/>
  <c r="AA2956" i="1"/>
  <c r="A2957" i="1"/>
  <c r="H2956" i="1"/>
  <c r="Q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C2957" i="1" l="1"/>
  <c r="R2956" i="1"/>
  <c r="S2956" i="1" s="1"/>
  <c r="Y2956" i="1"/>
  <c r="AA2957" i="1"/>
  <c r="Z2957" i="1"/>
  <c r="Q2957" i="1"/>
  <c r="A2958" i="1"/>
  <c r="H2957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R2957" i="1" l="1"/>
  <c r="S2957" i="1" s="1"/>
  <c r="Z2958" i="1"/>
  <c r="Y2957" i="1"/>
  <c r="C2958" i="1"/>
  <c r="AA2958" i="1"/>
  <c r="A2959" i="1"/>
  <c r="Q2958" i="1"/>
  <c r="H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AA2959" i="1"/>
  <c r="R2958" i="1"/>
  <c r="S2958" i="1" s="1"/>
  <c r="C2959" i="1"/>
  <c r="Z2959" i="1"/>
  <c r="H2959" i="1"/>
  <c r="Q2959" i="1"/>
  <c r="A2960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AA2960" i="1" l="1"/>
  <c r="R2959" i="1"/>
  <c r="S2959" i="1" s="1"/>
  <c r="Z2960" i="1"/>
  <c r="C2960" i="1"/>
  <c r="Y2959" i="1"/>
  <c r="Q2960" i="1"/>
  <c r="A2961" i="1"/>
  <c r="H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Q2961" i="1"/>
  <c r="H2961" i="1"/>
  <c r="Z2961" i="1"/>
  <c r="R2960" i="1"/>
  <c r="S2960" i="1" s="1"/>
  <c r="Y2960" i="1"/>
  <c r="AA2961" i="1"/>
  <c r="C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AA2962" i="1"/>
  <c r="R2961" i="1"/>
  <c r="S2961" i="1" s="1"/>
  <c r="Y2961" i="1"/>
  <c r="C2962" i="1"/>
  <c r="A2963" i="1"/>
  <c r="Q2962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R2962" i="1"/>
  <c r="S2962" i="1" s="1"/>
  <c r="Z2963" i="1"/>
  <c r="Y2962" i="1"/>
  <c r="Q2963" i="1"/>
  <c r="H2963" i="1"/>
  <c r="A2964" i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C2964" i="1"/>
  <c r="AA2964" i="1"/>
  <c r="Y2963" i="1"/>
  <c r="R2963" i="1"/>
  <c r="S2963" i="1" s="1"/>
  <c r="Z2964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Q2965" i="1" l="1"/>
  <c r="H2965" i="1"/>
  <c r="A2966" i="1"/>
  <c r="C2965" i="1"/>
  <c r="Z2965" i="1"/>
  <c r="Y2964" i="1"/>
  <c r="AA2965" i="1"/>
  <c r="R2964" i="1"/>
  <c r="S2964" i="1" s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A2967" i="1" l="1"/>
  <c r="Q2966" i="1"/>
  <c r="H2966" i="1"/>
  <c r="C2966" i="1"/>
  <c r="AA2966" i="1"/>
  <c r="Z2966" i="1"/>
  <c r="Y2965" i="1"/>
  <c r="R2965" i="1"/>
  <c r="S2965" i="1" s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AA2967" i="1" l="1"/>
  <c r="Z2967" i="1"/>
  <c r="C2967" i="1"/>
  <c r="R2966" i="1"/>
  <c r="S2966" i="1" s="1"/>
  <c r="Y2966" i="1"/>
  <c r="Q2967" i="1"/>
  <c r="H2967" i="1"/>
  <c r="A2968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C2968" i="1" l="1"/>
  <c r="AA2968" i="1"/>
  <c r="R2967" i="1"/>
  <c r="S2967" i="1" s="1"/>
  <c r="Y2967" i="1"/>
  <c r="Z2968" i="1"/>
  <c r="Q2968" i="1"/>
  <c r="A2969" i="1"/>
  <c r="H2968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Q2969" i="1"/>
  <c r="H2969" i="1"/>
  <c r="Z2969" i="1"/>
  <c r="C2969" i="1"/>
  <c r="R2968" i="1"/>
  <c r="S2968" i="1" s="1"/>
  <c r="Y2968" i="1"/>
  <c r="AA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C2970" i="1"/>
  <c r="AA2970" i="1"/>
  <c r="Y2969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Y2970" i="1"/>
  <c r="R2970" i="1"/>
  <c r="S2970" i="1" s="1"/>
  <c r="AA2971" i="1"/>
  <c r="Z2971" i="1"/>
  <c r="Q2971" i="1"/>
  <c r="H2971" i="1"/>
  <c r="A2972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Y2971" i="1" l="1"/>
  <c r="AA2972" i="1"/>
  <c r="R2971" i="1"/>
  <c r="S2971" i="1" s="1"/>
  <c r="Z2972" i="1"/>
  <c r="C2972" i="1"/>
  <c r="A2973" i="1"/>
  <c r="H2972" i="1"/>
  <c r="Q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Z2973" i="1"/>
  <c r="R2972" i="1"/>
  <c r="S2972" i="1" s="1"/>
  <c r="Y2972" i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Z2974" i="1" l="1"/>
  <c r="AA2974" i="1"/>
  <c r="R2973" i="1"/>
  <c r="S2973" i="1" s="1"/>
  <c r="Y2973" i="1"/>
  <c r="C2974" i="1"/>
  <c r="H2974" i="1"/>
  <c r="A2975" i="1"/>
  <c r="Q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Y2974" i="1"/>
  <c r="Z2975" i="1"/>
  <c r="R2974" i="1"/>
  <c r="S2974" i="1" s="1"/>
  <c r="AA2975" i="1"/>
  <c r="H2975" i="1"/>
  <c r="A2976" i="1"/>
  <c r="Q2975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Y2975" i="1" l="1"/>
  <c r="C2976" i="1"/>
  <c r="AA2976" i="1"/>
  <c r="R2975" i="1"/>
  <c r="S2975" i="1" s="1"/>
  <c r="Z2976" i="1"/>
  <c r="Q2976" i="1"/>
  <c r="A2977" i="1"/>
  <c r="H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AA2977" i="1" l="1"/>
  <c r="Z2977" i="1"/>
  <c r="C2977" i="1"/>
  <c r="R2976" i="1"/>
  <c r="S2976" i="1" s="1"/>
  <c r="Y2976" i="1"/>
  <c r="Q2977" i="1"/>
  <c r="H2977" i="1"/>
  <c r="A2978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Y2977" i="1" l="1"/>
  <c r="R2977" i="1"/>
  <c r="S2977" i="1" s="1"/>
  <c r="AA2978" i="1"/>
  <c r="C2978" i="1"/>
  <c r="Z2978" i="1"/>
  <c r="Q2978" i="1"/>
  <c r="A2979" i="1"/>
  <c r="H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Z2979" i="1"/>
  <c r="R2978" i="1"/>
  <c r="S2978" i="1" s="1"/>
  <c r="C2979" i="1"/>
  <c r="Y2978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Z2980" i="1" l="1"/>
  <c r="C2980" i="1"/>
  <c r="AA2980" i="1"/>
  <c r="R2979" i="1"/>
  <c r="S2979" i="1" s="1"/>
  <c r="Y2979" i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Q2981" i="1" l="1"/>
  <c r="H2981" i="1"/>
  <c r="A2982" i="1"/>
  <c r="C2981" i="1"/>
  <c r="Z2981" i="1"/>
  <c r="Y2980" i="1"/>
  <c r="AA2981" i="1"/>
  <c r="R2980" i="1"/>
  <c r="S2980" i="1" s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Q2982" i="1"/>
  <c r="A2983" i="1"/>
  <c r="Y2981" i="1"/>
  <c r="C2982" i="1"/>
  <c r="R2981" i="1"/>
  <c r="S2981" i="1" s="1"/>
  <c r="Z2982" i="1"/>
  <c r="AA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H2983" i="1" l="1"/>
  <c r="A2984" i="1"/>
  <c r="Q2983" i="1"/>
  <c r="AA2983" i="1"/>
  <c r="Z2983" i="1"/>
  <c r="R2982" i="1"/>
  <c r="S2982" i="1" s="1"/>
  <c r="C2983" i="1"/>
  <c r="Y2982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Y2983" i="1"/>
  <c r="AA2984" i="1"/>
  <c r="R2983" i="1"/>
  <c r="S2983" i="1" s="1"/>
  <c r="C2984" i="1"/>
  <c r="A2985" i="1"/>
  <c r="Q2984" i="1"/>
  <c r="H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Z2985" i="1" l="1"/>
  <c r="C2985" i="1"/>
  <c r="R2984" i="1"/>
  <c r="S2984" i="1" s="1"/>
  <c r="Y2984" i="1"/>
  <c r="AA2985" i="1"/>
  <c r="Q2985" i="1"/>
  <c r="H2985" i="1"/>
  <c r="A2986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AA2986" i="1"/>
  <c r="C2986" i="1"/>
  <c r="R2985" i="1"/>
  <c r="S2985" i="1" s="1"/>
  <c r="Z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Y2986" i="1"/>
  <c r="AA2987" i="1"/>
  <c r="Z2987" i="1"/>
  <c r="C2987" i="1"/>
  <c r="R2986" i="1"/>
  <c r="S2986" i="1" s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Z2988" i="1"/>
  <c r="C2988" i="1"/>
  <c r="AA2988" i="1"/>
  <c r="R2987" i="1"/>
  <c r="S2987" i="1" s="1"/>
  <c r="A2989" i="1"/>
  <c r="Q2988" i="1"/>
  <c r="H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Q2989" i="1" l="1"/>
  <c r="H2989" i="1"/>
  <c r="A2990" i="1"/>
  <c r="C2989" i="1"/>
  <c r="AA2989" i="1"/>
  <c r="R2988" i="1"/>
  <c r="S2988" i="1" s="1"/>
  <c r="Y2988" i="1"/>
  <c r="Z2989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Q2990" i="1" l="1"/>
  <c r="A2991" i="1"/>
  <c r="H2990" i="1"/>
  <c r="R2989" i="1"/>
  <c r="S2989" i="1" s="1"/>
  <c r="Y2989" i="1"/>
  <c r="C2990" i="1"/>
  <c r="AA2990" i="1"/>
  <c r="Z2990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Z2991" i="1"/>
  <c r="R2990" i="1"/>
  <c r="S2990" i="1" s="1"/>
  <c r="Y2990" i="1"/>
  <c r="C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C2992" i="1"/>
  <c r="AA2992" i="1"/>
  <c r="R2991" i="1"/>
  <c r="S2991" i="1" s="1"/>
  <c r="A2993" i="1"/>
  <c r="Q2992" i="1"/>
  <c r="H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AA2993" i="1" l="1"/>
  <c r="Z2993" i="1"/>
  <c r="R2992" i="1"/>
  <c r="S2992" i="1" s="1"/>
  <c r="Y2992" i="1"/>
  <c r="C2993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Y2993" i="1" l="1"/>
  <c r="C2994" i="1"/>
  <c r="AA2994" i="1"/>
  <c r="Z2994" i="1"/>
  <c r="R2993" i="1"/>
  <c r="S2993" i="1" s="1"/>
  <c r="Q2994" i="1"/>
  <c r="A2995" i="1"/>
  <c r="H2994" i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R2994" i="1" l="1"/>
  <c r="S2994" i="1" s="1"/>
  <c r="AA2995" i="1"/>
  <c r="Z2995" i="1"/>
  <c r="Y2994" i="1"/>
  <c r="C2995" i="1"/>
  <c r="H2995" i="1"/>
  <c r="A2996" i="1"/>
  <c r="Q2995" i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H2996" i="1" l="1"/>
  <c r="A2997" i="1"/>
  <c r="Q2996" i="1"/>
  <c r="Y2995" i="1"/>
  <c r="Z2996" i="1"/>
  <c r="R2995" i="1"/>
  <c r="S2995" i="1" s="1"/>
  <c r="C2996" i="1"/>
  <c r="AA2996" i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R2996" i="1" l="1"/>
  <c r="S2996" i="1" s="1"/>
  <c r="Y2996" i="1"/>
  <c r="AA2997" i="1"/>
  <c r="Z2997" i="1"/>
  <c r="C2997" i="1"/>
  <c r="A2998" i="1"/>
  <c r="Q2997" i="1"/>
  <c r="H2997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C2998" i="1" l="1"/>
  <c r="AA2998" i="1"/>
  <c r="R2997" i="1"/>
  <c r="S2997" i="1" s="1"/>
  <c r="Y2997" i="1"/>
  <c r="Z2998" i="1"/>
  <c r="A2999" i="1"/>
  <c r="H2998" i="1"/>
  <c r="Q2998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Y2998" i="1"/>
  <c r="AA2999" i="1"/>
  <c r="Z2999" i="1"/>
  <c r="R2998" i="1"/>
  <c r="S2998" i="1" s="1"/>
  <c r="H2999" i="1"/>
  <c r="A3000" i="1"/>
  <c r="Q2999" i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Z3000" i="1" l="1"/>
  <c r="AA3000" i="1"/>
  <c r="C3000" i="1"/>
  <c r="R2999" i="1"/>
  <c r="S2999" i="1" s="1"/>
  <c r="Y2999" i="1"/>
  <c r="A3001" i="1"/>
  <c r="Q3000" i="1"/>
  <c r="H3000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Q3001" i="1" l="1"/>
  <c r="H3001" i="1"/>
  <c r="A3002" i="1"/>
  <c r="Y3000" i="1"/>
  <c r="AA3001" i="1"/>
  <c r="C3001" i="1"/>
  <c r="Z3001" i="1"/>
  <c r="R3000" i="1"/>
  <c r="S3000" i="1" s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3003" i="1" l="1"/>
  <c r="H3002" i="1"/>
  <c r="Q3002" i="1"/>
  <c r="AA3002" i="1"/>
  <c r="Z3002" i="1"/>
  <c r="R3001" i="1"/>
  <c r="S3001" i="1" s="1"/>
  <c r="Y3001" i="1"/>
  <c r="C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C3003" i="1"/>
  <c r="Y3002" i="1"/>
  <c r="Z3003" i="1"/>
  <c r="AA3003" i="1"/>
  <c r="H3003" i="1"/>
  <c r="Q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A3005" i="1" l="1"/>
  <c r="Q3004" i="1"/>
  <c r="H3004" i="1"/>
  <c r="R3003" i="1"/>
  <c r="S3003" i="1" s="1"/>
  <c r="C3004" i="1"/>
  <c r="Y3003" i="1"/>
  <c r="Z3004" i="1"/>
  <c r="AA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Z3005" i="1" l="1"/>
  <c r="R3004" i="1"/>
  <c r="S3004" i="1" s="1"/>
  <c r="Y3004" i="1"/>
  <c r="AA3005" i="1"/>
  <c r="C3005" i="1"/>
  <c r="A3006" i="1"/>
  <c r="Q3005" i="1"/>
  <c r="H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A3007" i="1" l="1"/>
  <c r="H3006" i="1"/>
  <c r="Q3006" i="1"/>
  <c r="R3005" i="1"/>
  <c r="S3005" i="1" s="1"/>
  <c r="Z3006" i="1"/>
  <c r="Y3005" i="1"/>
  <c r="C3006" i="1"/>
  <c r="AA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AA3007" i="1"/>
  <c r="Z3007" i="1"/>
  <c r="R3006" i="1"/>
  <c r="S3006" i="1" s="1"/>
  <c r="Q3007" i="1"/>
  <c r="H3007" i="1"/>
  <c r="A3008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H3008" i="1"/>
  <c r="Q3008" i="1"/>
  <c r="Y3007" i="1"/>
  <c r="Z3008" i="1"/>
  <c r="C3008" i="1"/>
  <c r="AA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Z3009" i="1" l="1"/>
  <c r="AA3009" i="1"/>
  <c r="R3008" i="1"/>
  <c r="S3008" i="1" s="1"/>
  <c r="Y3008" i="1"/>
  <c r="C3009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C3010" i="1"/>
  <c r="AA3010" i="1"/>
  <c r="R3009" i="1"/>
  <c r="S3009" i="1" s="1"/>
  <c r="Y3009" i="1"/>
  <c r="H3010" i="1"/>
  <c r="A3011" i="1"/>
  <c r="Q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Z3011" i="1" l="1"/>
  <c r="R3010" i="1"/>
  <c r="S3010" i="1" s="1"/>
  <c r="AA3011" i="1"/>
  <c r="C3011" i="1"/>
  <c r="Y3010" i="1"/>
  <c r="H3011" i="1"/>
  <c r="Q3011" i="1"/>
  <c r="A3012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H3012" i="1" l="1"/>
  <c r="Q3012" i="1"/>
  <c r="A3013" i="1"/>
  <c r="C3012" i="1"/>
  <c r="AA3012" i="1"/>
  <c r="R3011" i="1"/>
  <c r="S3011" i="1" s="1"/>
  <c r="Z3012" i="1"/>
  <c r="Y3011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Z3013" i="1" l="1"/>
  <c r="C3013" i="1"/>
  <c r="R3012" i="1"/>
  <c r="S3012" i="1" s="1"/>
  <c r="Y3012" i="1"/>
  <c r="AA3013" i="1"/>
  <c r="A3014" i="1"/>
  <c r="Q3013" i="1"/>
  <c r="H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C3014" i="1"/>
  <c r="Y3013" i="1"/>
  <c r="AA3014" i="1"/>
  <c r="A3015" i="1"/>
  <c r="Q3014" i="1"/>
  <c r="H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3016" i="1" l="1"/>
  <c r="Q3015" i="1"/>
  <c r="H3015" i="1"/>
  <c r="AA3015" i="1"/>
  <c r="Z3015" i="1"/>
  <c r="R3014" i="1"/>
  <c r="S3014" i="1" s="1"/>
  <c r="C3015" i="1"/>
  <c r="Y3014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R3015" i="1"/>
  <c r="S3015" i="1" s="1"/>
  <c r="C3016" i="1"/>
  <c r="AA3016" i="1"/>
  <c r="A3017" i="1"/>
  <c r="H3016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C3017" i="1"/>
  <c r="Z3017" i="1"/>
  <c r="R3016" i="1"/>
  <c r="S3016" i="1" s="1"/>
  <c r="Y3016" i="1"/>
  <c r="Q3017" i="1"/>
  <c r="H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H3018" i="1" l="1"/>
  <c r="A3019" i="1"/>
  <c r="Q3018" i="1"/>
  <c r="R3017" i="1"/>
  <c r="S3017" i="1" s="1"/>
  <c r="C3018" i="1"/>
  <c r="AA3018" i="1"/>
  <c r="Z3018" i="1"/>
  <c r="Y3017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AA3019" i="1" l="1"/>
  <c r="Z3019" i="1"/>
  <c r="Y3018" i="1"/>
  <c r="C3019" i="1"/>
  <c r="R3018" i="1"/>
  <c r="S3018" i="1" s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Q3021" i="1" l="1"/>
  <c r="H3021" i="1"/>
  <c r="A3022" i="1"/>
  <c r="C3021" i="1"/>
  <c r="R3020" i="1"/>
  <c r="S3020" i="1" s="1"/>
  <c r="Y3020" i="1"/>
  <c r="AA3021" i="1"/>
  <c r="Z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C3022" i="1"/>
  <c r="AA3022" i="1"/>
  <c r="Y3021" i="1"/>
  <c r="R3021" i="1"/>
  <c r="S3021" i="1" s="1"/>
  <c r="Z3022" i="1"/>
  <c r="G2877" i="1"/>
  <c r="U2879" i="1"/>
  <c r="W2879" i="1" s="1"/>
  <c r="E2879" i="1"/>
  <c r="J2880" i="1"/>
  <c r="K2880" i="1" s="1"/>
  <c r="I2881" i="1"/>
  <c r="D2878" i="1"/>
  <c r="F2878" i="1" s="1"/>
  <c r="L2877" i="1"/>
  <c r="Q3023" i="1" l="1"/>
  <c r="A3024" i="1"/>
  <c r="H3023" i="1"/>
  <c r="AA3023" i="1"/>
  <c r="Z3023" i="1"/>
  <c r="C3023" i="1"/>
  <c r="R3022" i="1"/>
  <c r="S3022" i="1" s="1"/>
  <c r="Y3022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A3025" i="1" l="1"/>
  <c r="H3024" i="1"/>
  <c r="Q3024" i="1"/>
  <c r="Y3023" i="1"/>
  <c r="Z3024" i="1"/>
  <c r="C3024" i="1"/>
  <c r="AA3024" i="1"/>
  <c r="R3023" i="1"/>
  <c r="S3023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Z3025" i="1" l="1"/>
  <c r="AA3025" i="1"/>
  <c r="C3025" i="1"/>
  <c r="R3024" i="1"/>
  <c r="S3024" i="1" s="1"/>
  <c r="Y3024" i="1"/>
  <c r="A3026" i="1"/>
  <c r="Q3025" i="1"/>
  <c r="H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C3026" i="1"/>
  <c r="R3025" i="1"/>
  <c r="S3025" i="1" s="1"/>
  <c r="Y3025" i="1"/>
  <c r="AA3026" i="1"/>
  <c r="A3027" i="1"/>
  <c r="H3026" i="1"/>
  <c r="Q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3028" i="1" l="1"/>
  <c r="Q3027" i="1"/>
  <c r="H3027" i="1"/>
  <c r="Y3026" i="1"/>
  <c r="AA3027" i="1"/>
  <c r="Z3027" i="1"/>
  <c r="R3026" i="1"/>
  <c r="S3026" i="1" s="1"/>
  <c r="C3027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Z3028" i="1" l="1"/>
  <c r="Y3027" i="1"/>
  <c r="C3028" i="1"/>
  <c r="AA3028" i="1"/>
  <c r="R3027" i="1"/>
  <c r="S3027" i="1" s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AA3029" i="1" l="1"/>
  <c r="C3029" i="1"/>
  <c r="Z3029" i="1"/>
  <c r="R3028" i="1"/>
  <c r="S3028" i="1" s="1"/>
  <c r="Y3028" i="1"/>
  <c r="Q3029" i="1"/>
  <c r="H3029" i="1"/>
  <c r="A3030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H3030" i="1"/>
  <c r="H3031" i="1" s="1"/>
  <c r="Q3030" i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AA3031" i="1" l="1"/>
  <c r="Z3031" i="1"/>
  <c r="C3031" i="1"/>
  <c r="U3031" i="1"/>
  <c r="W3031" i="1" s="1"/>
  <c r="R3030" i="1"/>
  <c r="A3032" i="1"/>
  <c r="Q3031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Y3031" i="1" l="1"/>
  <c r="R3031" i="1"/>
  <c r="S3031" i="1" s="1"/>
  <c r="C3032" i="1"/>
  <c r="Z3032" i="1"/>
  <c r="A3033" i="1"/>
  <c r="Q3032" i="1"/>
  <c r="AA3032" i="1"/>
  <c r="H3032" i="1"/>
  <c r="H3033" i="1" s="1"/>
  <c r="L2887" i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AA3033" i="1" l="1"/>
  <c r="Z3033" i="1"/>
  <c r="C3033" i="1"/>
  <c r="Y3032" i="1"/>
  <c r="R3032" i="1"/>
  <c r="S3032" i="1" s="1"/>
  <c r="A3034" i="1"/>
  <c r="Q3033" i="1"/>
  <c r="G2888" i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Z3034" i="1"/>
  <c r="A3035" i="1"/>
  <c r="Q3034" i="1"/>
  <c r="C3034" i="1"/>
  <c r="AA3034" i="1"/>
  <c r="H3034" i="1"/>
  <c r="H3035" i="1" s="1"/>
  <c r="G2889" i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AA3035" i="1" l="1"/>
  <c r="C3035" i="1"/>
  <c r="Z3035" i="1"/>
  <c r="Y3034" i="1"/>
  <c r="R3034" i="1"/>
  <c r="S3034" i="1" s="1"/>
  <c r="A3036" i="1"/>
  <c r="Q3035" i="1"/>
  <c r="G2890" i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R3035" i="1" l="1"/>
  <c r="S3035" i="1" s="1"/>
  <c r="Y3035" i="1"/>
  <c r="Z3036" i="1"/>
  <c r="C3036" i="1"/>
  <c r="A3037" i="1"/>
  <c r="Q3036" i="1"/>
  <c r="H3036" i="1"/>
  <c r="H3037" i="1" s="1"/>
  <c r="AA3036" i="1"/>
  <c r="G2891" i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R3036" i="1" l="1"/>
  <c r="S3036" i="1" s="1"/>
  <c r="Y3036" i="1"/>
  <c r="A3038" i="1"/>
  <c r="Q3037" i="1"/>
  <c r="AA3037" i="1"/>
  <c r="C3037" i="1"/>
  <c r="Z3037" i="1"/>
  <c r="Z3038" i="1" s="1"/>
  <c r="D2893" i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AA3038" i="1" l="1"/>
  <c r="R3037" i="1"/>
  <c r="S3037" i="1" s="1"/>
  <c r="Y3037" i="1"/>
  <c r="A3039" i="1"/>
  <c r="Q3038" i="1"/>
  <c r="C3038" i="1"/>
  <c r="H3038" i="1"/>
  <c r="H3039" i="1" s="1"/>
  <c r="G2893" i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C3039" i="1" l="1"/>
  <c r="R3038" i="1"/>
  <c r="S3038" i="1" s="1"/>
  <c r="Y3038" i="1"/>
  <c r="A3040" i="1"/>
  <c r="Q3039" i="1"/>
  <c r="AA3039" i="1"/>
  <c r="Z3039" i="1"/>
  <c r="Z3040" i="1" s="1"/>
  <c r="G2894" i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AA3040" i="1" l="1"/>
  <c r="R3039" i="1"/>
  <c r="S3039" i="1" s="1"/>
  <c r="Y3039" i="1"/>
  <c r="A3041" i="1"/>
  <c r="Q3040" i="1"/>
  <c r="H3040" i="1"/>
  <c r="H3041" i="1" s="1"/>
  <c r="C3040" i="1"/>
  <c r="C3041" i="1" s="1"/>
  <c r="L2895" i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R3040" i="1" l="1"/>
  <c r="S3040" i="1" s="1"/>
  <c r="Y3040" i="1"/>
  <c r="A3042" i="1"/>
  <c r="H3042" i="1" s="1"/>
  <c r="Q3041" i="1"/>
  <c r="AA3041" i="1"/>
  <c r="Z3041" i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Z3042" i="1" l="1"/>
  <c r="AA3042" i="1"/>
  <c r="R3041" i="1"/>
  <c r="S3041" i="1" s="1"/>
  <c r="Y3041" i="1"/>
  <c r="A3043" i="1"/>
  <c r="Q3042" i="1"/>
  <c r="C3042" i="1"/>
  <c r="L2897" i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Y3042" i="1" l="1"/>
  <c r="R3042" i="1"/>
  <c r="S3042" i="1" s="1"/>
  <c r="A3044" i="1"/>
  <c r="Q3043" i="1"/>
  <c r="AA3043" i="1"/>
  <c r="Z3043" i="1"/>
  <c r="Z3044" i="1" s="1"/>
  <c r="C3043" i="1"/>
  <c r="C3044" i="1" s="1"/>
  <c r="H3043" i="1"/>
  <c r="H3044" i="1" s="1"/>
  <c r="G2898" i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R3043" i="1" l="1"/>
  <c r="S3043" i="1" s="1"/>
  <c r="Y3043" i="1"/>
  <c r="A3045" i="1"/>
  <c r="Q3044" i="1"/>
  <c r="C3045" i="1" s="1"/>
  <c r="AA3044" i="1"/>
  <c r="L2899" i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AA3045" i="1" l="1"/>
  <c r="A3046" i="1"/>
  <c r="Q3045" i="1"/>
  <c r="Y3044" i="1"/>
  <c r="R3044" i="1"/>
  <c r="S3044" i="1" s="1"/>
  <c r="H3045" i="1"/>
  <c r="H3046" i="1" s="1"/>
  <c r="Z3045" i="1"/>
  <c r="Z3046" i="1" s="1"/>
  <c r="L2900" i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Y3045" i="1" l="1"/>
  <c r="R3045" i="1"/>
  <c r="S3045" i="1" s="1"/>
  <c r="A3047" i="1"/>
  <c r="Q3046" i="1"/>
  <c r="AA3046" i="1"/>
  <c r="C3046" i="1"/>
  <c r="C3047" i="1" s="1"/>
  <c r="D2902" i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AA3047" i="1" l="1"/>
  <c r="Y3046" i="1"/>
  <c r="R3046" i="1"/>
  <c r="S3046" i="1" s="1"/>
  <c r="A3048" i="1"/>
  <c r="Q3047" i="1"/>
  <c r="H3047" i="1"/>
  <c r="H3048" i="1" s="1"/>
  <c r="Z3047" i="1"/>
  <c r="G2902" i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A3049" i="1" l="1"/>
  <c r="Q3048" i="1"/>
  <c r="R3047" i="1"/>
  <c r="S3047" i="1" s="1"/>
  <c r="Y3047" i="1"/>
  <c r="Z3048" i="1"/>
  <c r="Z3049" i="1" s="1"/>
  <c r="AA3048" i="1"/>
  <c r="AA3049" i="1" s="1"/>
  <c r="C3048" i="1"/>
  <c r="C3049" i="1" s="1"/>
  <c r="G2903" i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R3048" i="1" l="1"/>
  <c r="S3048" i="1" s="1"/>
  <c r="Y3048" i="1"/>
  <c r="A3050" i="1"/>
  <c r="Q3049" i="1"/>
  <c r="H3049" i="1"/>
  <c r="H3050" i="1" s="1"/>
  <c r="G2904" i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R3049" i="1" l="1"/>
  <c r="S3049" i="1" s="1"/>
  <c r="Y3049" i="1"/>
  <c r="A3051" i="1"/>
  <c r="Q3050" i="1"/>
  <c r="Z3050" i="1"/>
  <c r="H3051" i="1"/>
  <c r="C3050" i="1"/>
  <c r="AA3050" i="1"/>
  <c r="AA3051" i="1" s="1"/>
  <c r="L2905" i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Z3051" i="1" l="1"/>
  <c r="A3052" i="1"/>
  <c r="Q3051" i="1"/>
  <c r="C3051" i="1"/>
  <c r="H3052" i="1"/>
  <c r="Y3050" i="1"/>
  <c r="R3050" i="1"/>
  <c r="S3050" i="1" s="1"/>
  <c r="G2906" i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R3051" i="1" l="1"/>
  <c r="S3051" i="1" s="1"/>
  <c r="Y3051" i="1"/>
  <c r="A3053" i="1"/>
  <c r="Q3052" i="1"/>
  <c r="H3053" i="1"/>
  <c r="C3052" i="1"/>
  <c r="AA3052" i="1"/>
  <c r="Z3052" i="1"/>
  <c r="Z3053" i="1" s="1"/>
  <c r="G2907" i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C3053" i="1" l="1"/>
  <c r="AA3053" i="1"/>
  <c r="R3052" i="1"/>
  <c r="S3052" i="1" s="1"/>
  <c r="Y3052" i="1"/>
  <c r="A3054" i="1"/>
  <c r="Q3053" i="1"/>
  <c r="L2908" i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A3055" i="1" l="1"/>
  <c r="Q3054" i="1"/>
  <c r="R3053" i="1"/>
  <c r="S3053" i="1" s="1"/>
  <c r="Y3053" i="1"/>
  <c r="Z3054" i="1"/>
  <c r="Z3055" i="1" s="1"/>
  <c r="H3054" i="1"/>
  <c r="H3055" i="1" s="1"/>
  <c r="AA3054" i="1"/>
  <c r="AA3055" i="1" s="1"/>
  <c r="C3054" i="1"/>
  <c r="C3055" i="1" s="1"/>
  <c r="G2909" i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R3054" i="1" l="1"/>
  <c r="S3054" i="1" s="1"/>
  <c r="Y3054" i="1"/>
  <c r="A3056" i="1"/>
  <c r="H3056" i="1" s="1"/>
  <c r="Q3055" i="1"/>
  <c r="C3056" i="1" s="1"/>
  <c r="L2910" i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R3055" i="1" l="1"/>
  <c r="S3055" i="1" s="1"/>
  <c r="Y3055" i="1"/>
  <c r="A3057" i="1"/>
  <c r="Q3056" i="1"/>
  <c r="Z3056" i="1"/>
  <c r="AA3056" i="1"/>
  <c r="G2911" i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R3056" i="1" l="1"/>
  <c r="S3056" i="1" s="1"/>
  <c r="Y3056" i="1"/>
  <c r="A3058" i="1"/>
  <c r="Q3057" i="1"/>
  <c r="AA3057" i="1"/>
  <c r="Z3057" i="1"/>
  <c r="H3057" i="1"/>
  <c r="H3058" i="1" s="1"/>
  <c r="C3057" i="1"/>
  <c r="C3058" i="1" s="1"/>
  <c r="G2912" i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Z3058" i="1" l="1"/>
  <c r="R3057" i="1"/>
  <c r="S3057" i="1" s="1"/>
  <c r="Y3057" i="1"/>
  <c r="AA3058" i="1"/>
  <c r="A3059" i="1"/>
  <c r="Q3058" i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R3058" i="1" l="1"/>
  <c r="S3058" i="1" s="1"/>
  <c r="Y3058" i="1"/>
  <c r="A3060" i="1"/>
  <c r="H3059" i="1"/>
  <c r="H3060" i="1" s="1"/>
  <c r="Q3059" i="1"/>
  <c r="AA3059" i="1"/>
  <c r="Z3059" i="1"/>
  <c r="C3059" i="1"/>
  <c r="O2913" i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C3060" i="1" l="1"/>
  <c r="AA3060" i="1"/>
  <c r="Z3060" i="1"/>
  <c r="A3061" i="1"/>
  <c r="Q3060" i="1"/>
  <c r="R3059" i="1"/>
  <c r="S3059" i="1" s="1"/>
  <c r="Y3059" i="1"/>
  <c r="L2915" i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R3060" i="1" l="1"/>
  <c r="S3060" i="1" s="1"/>
  <c r="Y3060" i="1"/>
  <c r="A3062" i="1"/>
  <c r="H3061" i="1"/>
  <c r="H3062" i="1" s="1"/>
  <c r="Q3061" i="1"/>
  <c r="Z3061" i="1"/>
  <c r="AA3061" i="1"/>
  <c r="C3061" i="1"/>
  <c r="G2916" i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Z3062" i="1" l="1"/>
  <c r="Y3061" i="1"/>
  <c r="R3061" i="1"/>
  <c r="S3061" i="1" s="1"/>
  <c r="A3063" i="1"/>
  <c r="Q3062" i="1"/>
  <c r="C3062" i="1"/>
  <c r="AA3062" i="1"/>
  <c r="L2917" i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AA3063" i="1" l="1"/>
  <c r="C3063" i="1"/>
  <c r="A3064" i="1"/>
  <c r="Q3063" i="1"/>
  <c r="Y3062" i="1"/>
  <c r="R3062" i="1"/>
  <c r="S3062" i="1" s="1"/>
  <c r="H3063" i="1"/>
  <c r="H3064" i="1" s="1"/>
  <c r="Z3063" i="1"/>
  <c r="Z3064" i="1" s="1"/>
  <c r="G2918" i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R3063" i="1" l="1"/>
  <c r="S3063" i="1" s="1"/>
  <c r="Y3063" i="1"/>
  <c r="A3065" i="1"/>
  <c r="Q3064" i="1"/>
  <c r="C3064" i="1"/>
  <c r="AA3064" i="1"/>
  <c r="L2919" i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C3065" i="1" l="1"/>
  <c r="AA3065" i="1"/>
  <c r="R3064" i="1"/>
  <c r="S3064" i="1" s="1"/>
  <c r="Y3064" i="1"/>
  <c r="A3066" i="1"/>
  <c r="Q3065" i="1"/>
  <c r="Z3065" i="1"/>
  <c r="H3065" i="1"/>
  <c r="H3066" i="1" s="1"/>
  <c r="L2920" i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Z3066" i="1" l="1"/>
  <c r="AA3066" i="1"/>
  <c r="Y3065" i="1"/>
  <c r="R3065" i="1"/>
  <c r="S3065" i="1" s="1"/>
  <c r="A3067" i="1"/>
  <c r="Q3066" i="1"/>
  <c r="C3066" i="1"/>
  <c r="G2921" i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A3068" i="1" l="1"/>
  <c r="Q3067" i="1"/>
  <c r="C3067" i="1"/>
  <c r="C3068" i="1" s="1"/>
  <c r="Y3066" i="1"/>
  <c r="R3066" i="1"/>
  <c r="S3066" i="1" s="1"/>
  <c r="Z3067" i="1"/>
  <c r="Z3068" i="1" s="1"/>
  <c r="AA3067" i="1"/>
  <c r="AA3068" i="1" s="1"/>
  <c r="H3067" i="1"/>
  <c r="H3068" i="1" s="1"/>
  <c r="G2922" i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R3067" i="1" l="1"/>
  <c r="S3067" i="1" s="1"/>
  <c r="Y3067" i="1"/>
  <c r="A3069" i="1"/>
  <c r="H3069" i="1" s="1"/>
  <c r="Q3068" i="1"/>
  <c r="L2923" i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R3068" i="1" l="1"/>
  <c r="S3068" i="1" s="1"/>
  <c r="Y3068" i="1"/>
  <c r="A3070" i="1"/>
  <c r="Q3069" i="1"/>
  <c r="C3069" i="1"/>
  <c r="Z3069" i="1"/>
  <c r="Z3070" i="1" s="1"/>
  <c r="AA3069" i="1"/>
  <c r="AA3070" i="1" s="1"/>
  <c r="U2926" i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Y3069" i="1" l="1"/>
  <c r="R3069" i="1"/>
  <c r="S3069" i="1" s="1"/>
  <c r="A3071" i="1"/>
  <c r="Q3070" i="1"/>
  <c r="AA3071" i="1" s="1"/>
  <c r="C3070" i="1"/>
  <c r="H3070" i="1"/>
  <c r="H3071" i="1" s="1"/>
  <c r="L2925" i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Z3071" i="1" l="1"/>
  <c r="C3071" i="1"/>
  <c r="A3072" i="1"/>
  <c r="Q3071" i="1"/>
  <c r="R3070" i="1"/>
  <c r="S3070" i="1" s="1"/>
  <c r="Y3070" i="1"/>
  <c r="L2926" i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Y3071" i="1" l="1"/>
  <c r="R3071" i="1"/>
  <c r="S3071" i="1" s="1"/>
  <c r="A3073" i="1"/>
  <c r="Q3072" i="1"/>
  <c r="Z3072" i="1"/>
  <c r="Z3073" i="1" s="1"/>
  <c r="H3072" i="1"/>
  <c r="H3073" i="1" s="1"/>
  <c r="C3072" i="1"/>
  <c r="C3073" i="1" s="1"/>
  <c r="AA3072" i="1"/>
  <c r="AA3073" i="1" s="1"/>
  <c r="G2927" i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Y3072" i="1" l="1"/>
  <c r="R3072" i="1"/>
  <c r="S3072" i="1" s="1"/>
  <c r="A3074" i="1"/>
  <c r="Q3073" i="1"/>
  <c r="L2928" i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R3073" i="1" l="1"/>
  <c r="S3073" i="1" s="1"/>
  <c r="Y3073" i="1"/>
  <c r="A3075" i="1"/>
  <c r="Q3074" i="1"/>
  <c r="Z3074" i="1"/>
  <c r="H3074" i="1"/>
  <c r="H3075" i="1" s="1"/>
  <c r="C3074" i="1"/>
  <c r="AA3074" i="1"/>
  <c r="L2929" i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AA3075" i="1" l="1"/>
  <c r="C3075" i="1"/>
  <c r="Z3075" i="1"/>
  <c r="A3076" i="1"/>
  <c r="Q3075" i="1"/>
  <c r="R3074" i="1"/>
  <c r="S3074" i="1" s="1"/>
  <c r="Y3074" i="1"/>
  <c r="L2930" i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R3075" i="1" l="1"/>
  <c r="S3075" i="1" s="1"/>
  <c r="Y3075" i="1"/>
  <c r="A3077" i="1"/>
  <c r="Q3076" i="1"/>
  <c r="Z3076" i="1"/>
  <c r="H3076" i="1"/>
  <c r="H3077" i="1" s="1"/>
  <c r="C3076" i="1"/>
  <c r="C3077" i="1" s="1"/>
  <c r="AA3076" i="1"/>
  <c r="AA3077" i="1" s="1"/>
  <c r="L2931" i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Z3077" i="1" l="1"/>
  <c r="R3076" i="1"/>
  <c r="S3076" i="1" s="1"/>
  <c r="Y3076" i="1"/>
  <c r="A3078" i="1"/>
  <c r="Q3077" i="1"/>
  <c r="C3078" i="1" s="1"/>
  <c r="L2932" i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Z3078" i="1" l="1"/>
  <c r="Y3077" i="1"/>
  <c r="R3077" i="1"/>
  <c r="S3077" i="1" s="1"/>
  <c r="A3079" i="1"/>
  <c r="Q3078" i="1"/>
  <c r="H3078" i="1"/>
  <c r="H3079" i="1" s="1"/>
  <c r="AA3078" i="1"/>
  <c r="L2933" i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AA3079" i="1" l="1"/>
  <c r="R3078" i="1"/>
  <c r="S3078" i="1" s="1"/>
  <c r="Y3078" i="1"/>
  <c r="A3080" i="1"/>
  <c r="Q3079" i="1"/>
  <c r="Z3079" i="1"/>
  <c r="H3080" i="1"/>
  <c r="C3079" i="1"/>
  <c r="C3080" i="1" s="1"/>
  <c r="L2934" i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Z3080" i="1" l="1"/>
  <c r="Y3079" i="1"/>
  <c r="R3079" i="1"/>
  <c r="S3079" i="1" s="1"/>
  <c r="A3081" i="1"/>
  <c r="Q3080" i="1"/>
  <c r="AA3080" i="1"/>
  <c r="AA3081" i="1" s="1"/>
  <c r="G2935" i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Y3080" i="1" l="1"/>
  <c r="R3080" i="1"/>
  <c r="S3080" i="1" s="1"/>
  <c r="A3082" i="1"/>
  <c r="Q3081" i="1"/>
  <c r="C3081" i="1"/>
  <c r="C3082" i="1" s="1"/>
  <c r="Z3081" i="1"/>
  <c r="Z3082" i="1" s="1"/>
  <c r="H3081" i="1"/>
  <c r="H3082" i="1" s="1"/>
  <c r="D2937" i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A3083" i="1" l="1"/>
  <c r="Q3082" i="1"/>
  <c r="H3083" i="1"/>
  <c r="R3081" i="1"/>
  <c r="S3081" i="1" s="1"/>
  <c r="Y3081" i="1"/>
  <c r="AA3082" i="1"/>
  <c r="AA3083" i="1" s="1"/>
  <c r="L2937" i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R3082" i="1" l="1"/>
  <c r="S3082" i="1" s="1"/>
  <c r="Y3082" i="1"/>
  <c r="A3084" i="1"/>
  <c r="Q3083" i="1"/>
  <c r="C3083" i="1"/>
  <c r="H3084" i="1"/>
  <c r="Z3083" i="1"/>
  <c r="Z3084" i="1" s="1"/>
  <c r="G2938" i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C3084" i="1" l="1"/>
  <c r="A3085" i="1"/>
  <c r="Q3084" i="1"/>
  <c r="C3085" i="1" s="1"/>
  <c r="R3083" i="1"/>
  <c r="S3083" i="1" s="1"/>
  <c r="Y3083" i="1"/>
  <c r="AA3084" i="1"/>
  <c r="AA3085" i="1" s="1"/>
  <c r="L2939" i="1"/>
  <c r="M2940" i="1" s="1"/>
  <c r="G2939" i="1"/>
  <c r="I2943" i="1"/>
  <c r="J2942" i="1"/>
  <c r="K2942" i="1" s="1"/>
  <c r="U2941" i="1"/>
  <c r="W2941" i="1" s="1"/>
  <c r="E2941" i="1"/>
  <c r="D2940" i="1"/>
  <c r="F2940" i="1" s="1"/>
  <c r="A3086" i="1" l="1"/>
  <c r="Q3085" i="1"/>
  <c r="Z3085" i="1"/>
  <c r="Y3084" i="1"/>
  <c r="R3084" i="1"/>
  <c r="S3084" i="1" s="1"/>
  <c r="H3085" i="1"/>
  <c r="H3086" i="1" s="1"/>
  <c r="O2939" i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Z3086" i="1" l="1"/>
  <c r="A3087" i="1"/>
  <c r="Q3086" i="1"/>
  <c r="H3087" i="1"/>
  <c r="R3085" i="1"/>
  <c r="S3085" i="1" s="1"/>
  <c r="Y3085" i="1"/>
  <c r="AA3086" i="1"/>
  <c r="AA3087" i="1" s="1"/>
  <c r="C3086" i="1"/>
  <c r="C3087" i="1" s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R3086" i="1" l="1"/>
  <c r="S3086" i="1" s="1"/>
  <c r="Y3086" i="1"/>
  <c r="A3088" i="1"/>
  <c r="Q3087" i="1"/>
  <c r="H3088" i="1"/>
  <c r="Z3087" i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A3089" i="1" l="1"/>
  <c r="Q3088" i="1"/>
  <c r="R3087" i="1"/>
  <c r="S3087" i="1" s="1"/>
  <c r="Y3087" i="1"/>
  <c r="Z3088" i="1"/>
  <c r="AA3088" i="1"/>
  <c r="C3088" i="1"/>
  <c r="E2945" i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C3089" i="1" l="1"/>
  <c r="AA3089" i="1"/>
  <c r="Z3089" i="1"/>
  <c r="R3088" i="1"/>
  <c r="S3088" i="1" s="1"/>
  <c r="Y3088" i="1"/>
  <c r="A3090" i="1"/>
  <c r="H3089" i="1"/>
  <c r="H3090" i="1" s="1"/>
  <c r="Q3089" i="1"/>
  <c r="L2944" i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R3089" i="1" l="1"/>
  <c r="S3089" i="1" s="1"/>
  <c r="Y3089" i="1"/>
  <c r="A3091" i="1"/>
  <c r="Q3090" i="1"/>
  <c r="C3090" i="1"/>
  <c r="C3091" i="1" s="1"/>
  <c r="Z3090" i="1"/>
  <c r="AA3090" i="1"/>
  <c r="AA3091" i="1" s="1"/>
  <c r="G2945" i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Z3091" i="1" l="1"/>
  <c r="Y3090" i="1"/>
  <c r="R3090" i="1"/>
  <c r="S3090" i="1" s="1"/>
  <c r="A3092" i="1"/>
  <c r="H3091" i="1"/>
  <c r="H3092" i="1" s="1"/>
  <c r="Q3091" i="1"/>
  <c r="X2945" i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R3091" i="1" l="1"/>
  <c r="S3091" i="1" s="1"/>
  <c r="Y3091" i="1"/>
  <c r="A3093" i="1"/>
  <c r="Q3092" i="1"/>
  <c r="Z3092" i="1"/>
  <c r="C3092" i="1"/>
  <c r="AA3092" i="1"/>
  <c r="G2947" i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C3093" i="1" l="1"/>
  <c r="Z3093" i="1"/>
  <c r="AA3093" i="1"/>
  <c r="A3094" i="1"/>
  <c r="Q3093" i="1"/>
  <c r="Y3092" i="1"/>
  <c r="R3092" i="1"/>
  <c r="S3092" i="1" s="1"/>
  <c r="H3093" i="1"/>
  <c r="H3094" i="1" s="1"/>
  <c r="L2948" i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Z3094" i="1" l="1"/>
  <c r="R3093" i="1"/>
  <c r="S3093" i="1" s="1"/>
  <c r="Y3093" i="1"/>
  <c r="A3095" i="1"/>
  <c r="Q3094" i="1"/>
  <c r="AA3094" i="1"/>
  <c r="C3094" i="1"/>
  <c r="L2949" i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C3095" i="1" l="1"/>
  <c r="A3096" i="1"/>
  <c r="Q3095" i="1"/>
  <c r="AA3095" i="1"/>
  <c r="AA3096" i="1" s="1"/>
  <c r="Z3095" i="1"/>
  <c r="Z3096" i="1" s="1"/>
  <c r="Y3094" i="1"/>
  <c r="R3094" i="1"/>
  <c r="S3094" i="1" s="1"/>
  <c r="H3095" i="1"/>
  <c r="H3096" i="1" s="1"/>
  <c r="M2953" i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R3095" i="1" l="1"/>
  <c r="S3095" i="1" s="1"/>
  <c r="Y3095" i="1"/>
  <c r="A3097" i="1"/>
  <c r="Q3096" i="1"/>
  <c r="C3096" i="1"/>
  <c r="C3097" i="1" s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Y3096" i="1" l="1"/>
  <c r="R3096" i="1"/>
  <c r="S3096" i="1" s="1"/>
  <c r="A3098" i="1"/>
  <c r="Q3097" i="1"/>
  <c r="AA3097" i="1"/>
  <c r="Z3097" i="1"/>
  <c r="H3097" i="1"/>
  <c r="H3098" i="1" s="1"/>
  <c r="G2952" i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AA3098" i="1" l="1"/>
  <c r="A3099" i="1"/>
  <c r="Q3098" i="1"/>
  <c r="H3099" i="1"/>
  <c r="Z3098" i="1"/>
  <c r="R3097" i="1"/>
  <c r="S3097" i="1" s="1"/>
  <c r="Y3097" i="1"/>
  <c r="C3098" i="1"/>
  <c r="G2953" i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C3099" i="1" l="1"/>
  <c r="Z3099" i="1"/>
  <c r="Y3098" i="1"/>
  <c r="R3098" i="1"/>
  <c r="S3098" i="1" s="1"/>
  <c r="A3100" i="1"/>
  <c r="Q3099" i="1"/>
  <c r="AA3099" i="1"/>
  <c r="G2954" i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R3099" i="1" l="1"/>
  <c r="S3099" i="1" s="1"/>
  <c r="Y3099" i="1"/>
  <c r="A3101" i="1"/>
  <c r="Q3100" i="1"/>
  <c r="H3100" i="1"/>
  <c r="H3101" i="1" s="1"/>
  <c r="Z3100" i="1"/>
  <c r="Z3101" i="1" s="1"/>
  <c r="AA3100" i="1"/>
  <c r="AA3101" i="1" s="1"/>
  <c r="C3100" i="1"/>
  <c r="C3101" i="1" s="1"/>
  <c r="L2955" i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R3100" i="1" l="1"/>
  <c r="S3100" i="1" s="1"/>
  <c r="Y3100" i="1"/>
  <c r="A3102" i="1"/>
  <c r="Q3101" i="1"/>
  <c r="AA3102" i="1" s="1"/>
  <c r="H3102" i="1"/>
  <c r="L2956" i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R3101" i="1" l="1"/>
  <c r="S3101" i="1" s="1"/>
  <c r="Y3101" i="1"/>
  <c r="A3103" i="1"/>
  <c r="Q3102" i="1"/>
  <c r="Z3102" i="1"/>
  <c r="C3102" i="1"/>
  <c r="G2957" i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C3103" i="1" l="1"/>
  <c r="A3104" i="1"/>
  <c r="Q3103" i="1"/>
  <c r="Z3103" i="1"/>
  <c r="Z3104" i="1" s="1"/>
  <c r="Y3102" i="1"/>
  <c r="R3102" i="1"/>
  <c r="S3102" i="1" s="1"/>
  <c r="H3103" i="1"/>
  <c r="H3104" i="1" s="1"/>
  <c r="AA3103" i="1"/>
  <c r="AA3104" i="1" s="1"/>
  <c r="E2960" i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R3103" i="1" l="1"/>
  <c r="S3103" i="1" s="1"/>
  <c r="Y3103" i="1"/>
  <c r="A3105" i="1"/>
  <c r="Q3104" i="1"/>
  <c r="C3104" i="1"/>
  <c r="G2959" i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A3106" i="1" l="1"/>
  <c r="Q3105" i="1"/>
  <c r="C3105" i="1"/>
  <c r="Y3104" i="1"/>
  <c r="R3104" i="1"/>
  <c r="S3104" i="1" s="1"/>
  <c r="AA3105" i="1"/>
  <c r="Z3105" i="1"/>
  <c r="H3105" i="1"/>
  <c r="L2960" i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Z3106" i="1" l="1"/>
  <c r="C3106" i="1"/>
  <c r="H3106" i="1"/>
  <c r="AA3106" i="1"/>
  <c r="R3105" i="1"/>
  <c r="S3105" i="1" s="1"/>
  <c r="Y3105" i="1"/>
  <c r="A3107" i="1"/>
  <c r="Q3106" i="1"/>
  <c r="Z3107" i="1" s="1"/>
  <c r="L2961" i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AA3107" i="1" l="1"/>
  <c r="R3106" i="1"/>
  <c r="S3106" i="1" s="1"/>
  <c r="Y3106" i="1"/>
  <c r="A3108" i="1"/>
  <c r="Q3107" i="1"/>
  <c r="C3107" i="1"/>
  <c r="H3107" i="1"/>
  <c r="H3108" i="1" s="1"/>
  <c r="G2962" i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Q3108" i="1"/>
  <c r="H3109" i="1"/>
  <c r="C3108" i="1"/>
  <c r="AA3108" i="1"/>
  <c r="Z3108" i="1"/>
  <c r="Z3109" i="1" s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AA3109" i="1" l="1"/>
  <c r="C3109" i="1"/>
  <c r="R3108" i="1"/>
  <c r="S3108" i="1" s="1"/>
  <c r="Y3108" i="1"/>
  <c r="A3110" i="1"/>
  <c r="H3110" i="1" s="1"/>
  <c r="Q3109" i="1"/>
  <c r="Z3110" i="1" s="1"/>
  <c r="E2966" i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R3109" i="1" l="1"/>
  <c r="S3109" i="1" s="1"/>
  <c r="Y3109" i="1"/>
  <c r="A3111" i="1"/>
  <c r="H3111" i="1" s="1"/>
  <c r="Q3110" i="1"/>
  <c r="C3110" i="1"/>
  <c r="AA3110" i="1"/>
  <c r="L2965" i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Y3110" i="1" l="1"/>
  <c r="R3110" i="1"/>
  <c r="S3110" i="1" s="1"/>
  <c r="AA3111" i="1"/>
  <c r="C3111" i="1"/>
  <c r="A3112" i="1"/>
  <c r="Q3111" i="1"/>
  <c r="Z3111" i="1"/>
  <c r="N2969" i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Z3112" i="1" l="1"/>
  <c r="A3113" i="1"/>
  <c r="Q3112" i="1"/>
  <c r="C3112" i="1"/>
  <c r="R3111" i="1"/>
  <c r="S3111" i="1" s="1"/>
  <c r="Y3111" i="1"/>
  <c r="AA3112" i="1"/>
  <c r="H3112" i="1"/>
  <c r="H3113" i="1" s="1"/>
  <c r="D2968" i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AA3113" i="1" l="1"/>
  <c r="C3113" i="1"/>
  <c r="R3112" i="1"/>
  <c r="S3112" i="1" s="1"/>
  <c r="Y3112" i="1"/>
  <c r="A3114" i="1"/>
  <c r="Q3113" i="1"/>
  <c r="Z3113" i="1"/>
  <c r="E2970" i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Z3114" i="1" l="1"/>
  <c r="R3113" i="1"/>
  <c r="S3113" i="1" s="1"/>
  <c r="Y3113" i="1"/>
  <c r="A3115" i="1"/>
  <c r="Q3114" i="1"/>
  <c r="C3114" i="1"/>
  <c r="AA3114" i="1"/>
  <c r="H3114" i="1"/>
  <c r="H3115" i="1" s="1"/>
  <c r="L2969" i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AA3115" i="1" l="1"/>
  <c r="A3116" i="1"/>
  <c r="Q3115" i="1"/>
  <c r="C3115" i="1"/>
  <c r="R3114" i="1"/>
  <c r="S3114" i="1" s="1"/>
  <c r="Y3114" i="1"/>
  <c r="Z3115" i="1"/>
  <c r="Z3116" i="1" s="1"/>
  <c r="M2970" i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Y3115" i="1" l="1"/>
  <c r="R3115" i="1"/>
  <c r="S3115" i="1" s="1"/>
  <c r="A3117" i="1"/>
  <c r="Q3116" i="1"/>
  <c r="C3116" i="1"/>
  <c r="AA3116" i="1"/>
  <c r="H3116" i="1"/>
  <c r="H3117" i="1" s="1"/>
  <c r="M2971" i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AA3117" i="1" l="1"/>
  <c r="C3117" i="1"/>
  <c r="A3118" i="1"/>
  <c r="Q3117" i="1"/>
  <c r="H3118" i="1"/>
  <c r="Y3116" i="1"/>
  <c r="R3116" i="1"/>
  <c r="S3116" i="1" s="1"/>
  <c r="Z3117" i="1"/>
  <c r="G2972" i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Z3118" i="1" l="1"/>
  <c r="R3117" i="1"/>
  <c r="S3117" i="1" s="1"/>
  <c r="Y3117" i="1"/>
  <c r="A3119" i="1"/>
  <c r="Q3118" i="1"/>
  <c r="C3118" i="1"/>
  <c r="AA3118" i="1"/>
  <c r="L2973" i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AA3119" i="1" l="1"/>
  <c r="R3118" i="1"/>
  <c r="S3118" i="1" s="1"/>
  <c r="Y3118" i="1"/>
  <c r="A3120" i="1"/>
  <c r="Q3119" i="1"/>
  <c r="Z3119" i="1"/>
  <c r="C3119" i="1"/>
  <c r="C3120" i="1" s="1"/>
  <c r="H3119" i="1"/>
  <c r="G2974" i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Z3120" i="1" l="1"/>
  <c r="R3119" i="1"/>
  <c r="S3119" i="1" s="1"/>
  <c r="Y3119" i="1"/>
  <c r="A3121" i="1"/>
  <c r="H3120" i="1"/>
  <c r="H3121" i="1" s="1"/>
  <c r="Q3120" i="1"/>
  <c r="AA3120" i="1"/>
  <c r="L2975" i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R3120" i="1" l="1"/>
  <c r="S3120" i="1" s="1"/>
  <c r="Y3120" i="1"/>
  <c r="Z3121" i="1"/>
  <c r="AA3121" i="1"/>
  <c r="A3122" i="1"/>
  <c r="H3122" i="1" s="1"/>
  <c r="Q3121" i="1"/>
  <c r="C3121" i="1"/>
  <c r="M2979" i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C3122" i="1" l="1"/>
  <c r="AA3122" i="1"/>
  <c r="Z3122" i="1"/>
  <c r="Y3121" i="1"/>
  <c r="R3121" i="1"/>
  <c r="S3121" i="1" s="1"/>
  <c r="A3123" i="1"/>
  <c r="Q3122" i="1"/>
  <c r="D2978" i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A3124" i="1" l="1"/>
  <c r="H3123" i="1"/>
  <c r="H3124" i="1" s="1"/>
  <c r="Q3123" i="1"/>
  <c r="Y3122" i="1"/>
  <c r="R3122" i="1"/>
  <c r="S3122" i="1" s="1"/>
  <c r="Z3123" i="1"/>
  <c r="AA3123" i="1"/>
  <c r="C3123" i="1"/>
  <c r="C3124" i="1" s="1"/>
  <c r="E2980" i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AA3124" i="1" l="1"/>
  <c r="R3123" i="1"/>
  <c r="S3123" i="1" s="1"/>
  <c r="Y3123" i="1"/>
  <c r="Z3124" i="1"/>
  <c r="A3125" i="1"/>
  <c r="Q3124" i="1"/>
  <c r="M2982" i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Y3124" i="1" l="1"/>
  <c r="R3124" i="1"/>
  <c r="S3124" i="1" s="1"/>
  <c r="A3126" i="1"/>
  <c r="Q3125" i="1"/>
  <c r="Z3125" i="1"/>
  <c r="C3125" i="1"/>
  <c r="H3125" i="1"/>
  <c r="H3126" i="1" s="1"/>
  <c r="AA3125" i="1"/>
  <c r="G2980" i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C3126" i="1" l="1"/>
  <c r="Z3126" i="1"/>
  <c r="AA3126" i="1"/>
  <c r="R3125" i="1"/>
  <c r="S3125" i="1" s="1"/>
  <c r="Y3125" i="1"/>
  <c r="A3127" i="1"/>
  <c r="Q3126" i="1"/>
  <c r="L2981" i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A3128" i="1" l="1"/>
  <c r="Q3127" i="1"/>
  <c r="R3126" i="1"/>
  <c r="S3126" i="1" s="1"/>
  <c r="Y3126" i="1"/>
  <c r="AA3127" i="1"/>
  <c r="AA3128" i="1" s="1"/>
  <c r="Z3127" i="1"/>
  <c r="C3127" i="1"/>
  <c r="H3127" i="1"/>
  <c r="H3128" i="1" s="1"/>
  <c r="L2982" i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C3128" i="1" l="1"/>
  <c r="Z3128" i="1"/>
  <c r="R3127" i="1"/>
  <c r="S3127" i="1" s="1"/>
  <c r="Y3127" i="1"/>
  <c r="A3129" i="1"/>
  <c r="Q3128" i="1"/>
  <c r="G2983" i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Y3128" i="1" l="1"/>
  <c r="R3128" i="1"/>
  <c r="S3128" i="1" s="1"/>
  <c r="A3130" i="1"/>
  <c r="Q3129" i="1"/>
  <c r="H3129" i="1"/>
  <c r="H3130" i="1" s="1"/>
  <c r="AA3129" i="1"/>
  <c r="C3129" i="1"/>
  <c r="C3130" i="1" s="1"/>
  <c r="Z3129" i="1"/>
  <c r="Z3130" i="1" s="1"/>
  <c r="G2984" i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AA3130" i="1" l="1"/>
  <c r="Y3129" i="1"/>
  <c r="R3129" i="1"/>
  <c r="S3129" i="1" s="1"/>
  <c r="A3131" i="1"/>
  <c r="Q3130" i="1"/>
  <c r="H3131" i="1"/>
  <c r="G2985" i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Y3130" i="1" l="1"/>
  <c r="R3130" i="1"/>
  <c r="S3130" i="1" s="1"/>
  <c r="A3132" i="1"/>
  <c r="Q3131" i="1"/>
  <c r="AA3131" i="1"/>
  <c r="C3131" i="1"/>
  <c r="Z3131" i="1"/>
  <c r="L2986" i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Z3132" i="1" l="1"/>
  <c r="R3131" i="1"/>
  <c r="S3131" i="1" s="1"/>
  <c r="Y3131" i="1"/>
  <c r="C3132" i="1"/>
  <c r="AA3132" i="1"/>
  <c r="A3133" i="1"/>
  <c r="Q3132" i="1"/>
  <c r="H3132" i="1"/>
  <c r="H3133" i="1" s="1"/>
  <c r="G2987" i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AA3133" i="1" l="1"/>
  <c r="R3132" i="1"/>
  <c r="S3132" i="1" s="1"/>
  <c r="Y3132" i="1"/>
  <c r="A3134" i="1"/>
  <c r="Q3133" i="1"/>
  <c r="C3133" i="1"/>
  <c r="Z3133" i="1"/>
  <c r="Z3134" i="1" s="1"/>
  <c r="L2988" i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C3134" i="1" l="1"/>
  <c r="AA3134" i="1"/>
  <c r="R3133" i="1"/>
  <c r="S3133" i="1" s="1"/>
  <c r="Y3133" i="1"/>
  <c r="A3135" i="1"/>
  <c r="Q3134" i="1"/>
  <c r="H3134" i="1"/>
  <c r="H3135" i="1" s="1"/>
  <c r="L2989" i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R3134" i="1" l="1"/>
  <c r="S3134" i="1" s="1"/>
  <c r="Y3134" i="1"/>
  <c r="A3136" i="1"/>
  <c r="Q3135" i="1"/>
  <c r="AA3135" i="1"/>
  <c r="Z3135" i="1"/>
  <c r="C3135" i="1"/>
  <c r="L2990" i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Z3136" i="1" l="1"/>
  <c r="AA3136" i="1"/>
  <c r="Y3135" i="1"/>
  <c r="R3135" i="1"/>
  <c r="S3135" i="1" s="1"/>
  <c r="A3137" i="1"/>
  <c r="Q3136" i="1"/>
  <c r="C3136" i="1"/>
  <c r="H3136" i="1"/>
  <c r="L2991" i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C3137" i="1" l="1"/>
  <c r="Y3136" i="1"/>
  <c r="R3136" i="1"/>
  <c r="S3136" i="1" s="1"/>
  <c r="A3138" i="1"/>
  <c r="H3137" i="1"/>
  <c r="Q3137" i="1"/>
  <c r="AA3137" i="1"/>
  <c r="Z3137" i="1"/>
  <c r="G2992" i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Y3137" i="1" l="1"/>
  <c r="R3137" i="1"/>
  <c r="S3137" i="1" s="1"/>
  <c r="Z3138" i="1"/>
  <c r="A3139" i="1"/>
  <c r="H3138" i="1"/>
  <c r="Q3138" i="1"/>
  <c r="AA3138" i="1"/>
  <c r="C3138" i="1"/>
  <c r="C3139" i="1" s="1"/>
  <c r="L2993" i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AA3139" i="1" l="1"/>
  <c r="R3138" i="1"/>
  <c r="S3138" i="1" s="1"/>
  <c r="Y3138" i="1"/>
  <c r="A3140" i="1"/>
  <c r="H3139" i="1"/>
  <c r="Q3139" i="1"/>
  <c r="Z3139" i="1"/>
  <c r="G2994" i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R3139" i="1" l="1"/>
  <c r="S3139" i="1" s="1"/>
  <c r="Y3139" i="1"/>
  <c r="Z3140" i="1"/>
  <c r="A3141" i="1"/>
  <c r="H3140" i="1"/>
  <c r="Q3140" i="1"/>
  <c r="AA3140" i="1"/>
  <c r="C3140" i="1"/>
  <c r="L2995" i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R3140" i="1" l="1"/>
  <c r="S3140" i="1" s="1"/>
  <c r="Y3140" i="1"/>
  <c r="Z3141" i="1"/>
  <c r="C3141" i="1"/>
  <c r="AA3141" i="1"/>
  <c r="A3142" i="1"/>
  <c r="H3141" i="1"/>
  <c r="Q3141" i="1"/>
  <c r="L2996" i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A3143" i="1" l="1"/>
  <c r="H3142" i="1"/>
  <c r="Q3142" i="1"/>
  <c r="R3141" i="1"/>
  <c r="S3141" i="1" s="1"/>
  <c r="Y3141" i="1"/>
  <c r="C3142" i="1"/>
  <c r="C3143" i="1" s="1"/>
  <c r="AA3142" i="1"/>
  <c r="AA3143" i="1" s="1"/>
  <c r="Z3142" i="1"/>
  <c r="Z3143" i="1" s="1"/>
  <c r="L2997" i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R3142" i="1" l="1"/>
  <c r="S3142" i="1" s="1"/>
  <c r="Y3142" i="1"/>
  <c r="A3144" i="1"/>
  <c r="H3143" i="1"/>
  <c r="Q3143" i="1"/>
  <c r="L2998" i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R3143" i="1" l="1"/>
  <c r="S3143" i="1" s="1"/>
  <c r="Y3143" i="1"/>
  <c r="H3144" i="1"/>
  <c r="A3145" i="1"/>
  <c r="Q3144" i="1"/>
  <c r="Z3144" i="1"/>
  <c r="C3144" i="1"/>
  <c r="AA3144" i="1"/>
  <c r="L2999" i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C3145" i="1" l="1"/>
  <c r="AA3145" i="1"/>
  <c r="Z3145" i="1"/>
  <c r="R3144" i="1"/>
  <c r="S3144" i="1" s="1"/>
  <c r="Y3144" i="1"/>
  <c r="A3146" i="1"/>
  <c r="H3145" i="1"/>
  <c r="Q3145" i="1"/>
  <c r="L3000" i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R3145" i="1" l="1"/>
  <c r="S3145" i="1" s="1"/>
  <c r="Y3145" i="1"/>
  <c r="A3147" i="1"/>
  <c r="H3146" i="1"/>
  <c r="Q3146" i="1"/>
  <c r="AA3146" i="1"/>
  <c r="Z3146" i="1"/>
  <c r="C3146" i="1"/>
  <c r="G3001" i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C3147" i="1" l="1"/>
  <c r="Z3147" i="1"/>
  <c r="R3146" i="1"/>
  <c r="S3146" i="1" s="1"/>
  <c r="Y3146" i="1"/>
  <c r="AA3147" i="1"/>
  <c r="A3148" i="1"/>
  <c r="H3147" i="1"/>
  <c r="Q3147" i="1"/>
  <c r="L3002" i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R3147" i="1" l="1"/>
  <c r="S3147" i="1" s="1"/>
  <c r="Y3147" i="1"/>
  <c r="H3148" i="1"/>
  <c r="A3149" i="1"/>
  <c r="Q3148" i="1"/>
  <c r="AA3148" i="1"/>
  <c r="Z3148" i="1"/>
  <c r="Z3149" i="1" s="1"/>
  <c r="C3148" i="1"/>
  <c r="C3149" i="1" s="1"/>
  <c r="M3003" i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AA3149" i="1" l="1"/>
  <c r="Y3148" i="1"/>
  <c r="R3148" i="1"/>
  <c r="S3148" i="1" s="1"/>
  <c r="A3150" i="1"/>
  <c r="H3149" i="1"/>
  <c r="Q3149" i="1"/>
  <c r="M3004" i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Y3149" i="1" l="1"/>
  <c r="R3149" i="1"/>
  <c r="S3149" i="1" s="1"/>
  <c r="A3151" i="1"/>
  <c r="H3150" i="1"/>
  <c r="Q3150" i="1"/>
  <c r="C3150" i="1"/>
  <c r="Z3150" i="1"/>
  <c r="Z3151" i="1" s="1"/>
  <c r="AA3150" i="1"/>
  <c r="D3006" i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C3151" i="1" l="1"/>
  <c r="R3150" i="1"/>
  <c r="S3150" i="1" s="1"/>
  <c r="Y3150" i="1"/>
  <c r="AA3151" i="1"/>
  <c r="A3152" i="1"/>
  <c r="H3151" i="1"/>
  <c r="Q3151" i="1"/>
  <c r="L3006" i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R3151" i="1" l="1"/>
  <c r="S3151" i="1" s="1"/>
  <c r="Y3151" i="1"/>
  <c r="H3152" i="1"/>
  <c r="A3153" i="1"/>
  <c r="Q3152" i="1"/>
  <c r="AA3152" i="1"/>
  <c r="C3152" i="1"/>
  <c r="Z3152" i="1"/>
  <c r="Z3153" i="1" s="1"/>
  <c r="G3007" i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C3153" i="1" l="1"/>
  <c r="AA3153" i="1"/>
  <c r="Y3152" i="1"/>
  <c r="R3152" i="1"/>
  <c r="S3152" i="1" s="1"/>
  <c r="A3154" i="1"/>
  <c r="H3153" i="1"/>
  <c r="Q3153" i="1"/>
  <c r="G3008" i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C3154" i="1" l="1"/>
  <c r="R3153" i="1"/>
  <c r="S3153" i="1" s="1"/>
  <c r="Y3153" i="1"/>
  <c r="A3155" i="1"/>
  <c r="H3154" i="1"/>
  <c r="Q3154" i="1"/>
  <c r="AA3154" i="1"/>
  <c r="Z3154" i="1"/>
  <c r="G3009" i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R3154" i="1" l="1"/>
  <c r="S3154" i="1" s="1"/>
  <c r="Y3154" i="1"/>
  <c r="Z3155" i="1"/>
  <c r="AA3155" i="1"/>
  <c r="A3156" i="1"/>
  <c r="H3155" i="1"/>
  <c r="Q3155" i="1"/>
  <c r="C3155" i="1"/>
  <c r="L3010" i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R3155" i="1" l="1"/>
  <c r="S3155" i="1" s="1"/>
  <c r="Y3155" i="1"/>
  <c r="AA3156" i="1"/>
  <c r="C3156" i="1"/>
  <c r="Z3156" i="1"/>
  <c r="A3157" i="1"/>
  <c r="H3156" i="1"/>
  <c r="Q3156" i="1"/>
  <c r="L3011" i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R3156" i="1" l="1"/>
  <c r="S3156" i="1" s="1"/>
  <c r="Y3156" i="1"/>
  <c r="Z3157" i="1"/>
  <c r="AA3157" i="1"/>
  <c r="A3158" i="1"/>
  <c r="H3157" i="1"/>
  <c r="Q3157" i="1"/>
  <c r="C3157" i="1"/>
  <c r="G3012" i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R3157" i="1" l="1"/>
  <c r="S3157" i="1" s="1"/>
  <c r="Y3157" i="1"/>
  <c r="C3158" i="1"/>
  <c r="AA3158" i="1"/>
  <c r="A3159" i="1"/>
  <c r="H3158" i="1"/>
  <c r="Q3158" i="1"/>
  <c r="Z3158" i="1"/>
  <c r="G3013" i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R3158" i="1" l="1"/>
  <c r="S3158" i="1" s="1"/>
  <c r="Y3158" i="1"/>
  <c r="AA3159" i="1"/>
  <c r="C3159" i="1"/>
  <c r="Z3159" i="1"/>
  <c r="H3159" i="1"/>
  <c r="A3160" i="1"/>
  <c r="Q3159" i="1"/>
  <c r="G3014" i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R3159" i="1" l="1"/>
  <c r="S3159" i="1" s="1"/>
  <c r="Y3159" i="1"/>
  <c r="A3161" i="1"/>
  <c r="H3160" i="1"/>
  <c r="Q3160" i="1"/>
  <c r="Z3160" i="1"/>
  <c r="Z3161" i="1" s="1"/>
  <c r="C3160" i="1"/>
  <c r="C3161" i="1" s="1"/>
  <c r="AA3160" i="1"/>
  <c r="U3017" i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AA3161" i="1" l="1"/>
  <c r="Y3160" i="1"/>
  <c r="R3160" i="1"/>
  <c r="S3160" i="1" s="1"/>
  <c r="A3162" i="1"/>
  <c r="H3161" i="1"/>
  <c r="Q3161" i="1"/>
  <c r="G3016" i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R3161" i="1" l="1"/>
  <c r="S3161" i="1" s="1"/>
  <c r="Y3161" i="1"/>
  <c r="Z3162" i="1"/>
  <c r="A3163" i="1"/>
  <c r="H3162" i="1"/>
  <c r="Q3162" i="1"/>
  <c r="C3162" i="1"/>
  <c r="AA3162" i="1"/>
  <c r="G3017" i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AA3163" i="1" l="1"/>
  <c r="R3162" i="1"/>
  <c r="S3162" i="1" s="1"/>
  <c r="Y3162" i="1"/>
  <c r="C3163" i="1"/>
  <c r="Z3163" i="1"/>
  <c r="H3163" i="1"/>
  <c r="A3164" i="1"/>
  <c r="Q3163" i="1"/>
  <c r="E3020" i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A3165" i="1" l="1"/>
  <c r="H3164" i="1"/>
  <c r="Q3164" i="1"/>
  <c r="R3163" i="1"/>
  <c r="S3163" i="1" s="1"/>
  <c r="Y3163" i="1"/>
  <c r="C3164" i="1"/>
  <c r="Z3164" i="1"/>
  <c r="Z3165" i="1" s="1"/>
  <c r="AA3164" i="1"/>
  <c r="AA3165" i="1" s="1"/>
  <c r="G3019" i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Y3164" i="1" l="1"/>
  <c r="R3164" i="1"/>
  <c r="S3164" i="1" s="1"/>
  <c r="C3165" i="1"/>
  <c r="A3166" i="1"/>
  <c r="H3165" i="1"/>
  <c r="Q3165" i="1"/>
  <c r="AA3166" i="1" s="1"/>
  <c r="G3020" i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R3165" i="1" l="1"/>
  <c r="S3165" i="1" s="1"/>
  <c r="Y3165" i="1"/>
  <c r="H3166" i="1"/>
  <c r="A3167" i="1"/>
  <c r="Q3166" i="1"/>
  <c r="C3166" i="1"/>
  <c r="Z3166" i="1"/>
  <c r="L3021" i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Z3167" i="1" l="1"/>
  <c r="C3167" i="1"/>
  <c r="A3168" i="1"/>
  <c r="H3167" i="1"/>
  <c r="Q3167" i="1"/>
  <c r="Y3166" i="1"/>
  <c r="R3166" i="1"/>
  <c r="S3166" i="1" s="1"/>
  <c r="AA3167" i="1"/>
  <c r="G3022" i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R3167" i="1" l="1"/>
  <c r="S3167" i="1" s="1"/>
  <c r="Y3167" i="1"/>
  <c r="AA3168" i="1"/>
  <c r="A3169" i="1"/>
  <c r="H3168" i="1"/>
  <c r="Q3168" i="1"/>
  <c r="C3168" i="1"/>
  <c r="Z3168" i="1"/>
  <c r="L3023" i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C3169" i="1" l="1"/>
  <c r="Y3168" i="1"/>
  <c r="R3168" i="1"/>
  <c r="S3168" i="1" s="1"/>
  <c r="Z3169" i="1"/>
  <c r="AA3169" i="1"/>
  <c r="A3170" i="1"/>
  <c r="H3169" i="1"/>
  <c r="Q3169" i="1"/>
  <c r="G3024" i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AA3170" i="1" l="1"/>
  <c r="R3169" i="1"/>
  <c r="S3169" i="1" s="1"/>
  <c r="Y3169" i="1"/>
  <c r="A3171" i="1"/>
  <c r="H3170" i="1"/>
  <c r="Q3170" i="1"/>
  <c r="Z3170" i="1"/>
  <c r="C3170" i="1"/>
  <c r="D3026" i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C3171" i="1" l="1"/>
  <c r="R3170" i="1"/>
  <c r="S3170" i="1" s="1"/>
  <c r="Y3170" i="1"/>
  <c r="Z3171" i="1"/>
  <c r="A3172" i="1"/>
  <c r="H3171" i="1"/>
  <c r="Q3171" i="1"/>
  <c r="AA3171" i="1"/>
  <c r="L3026" i="1"/>
  <c r="O3026" i="1" s="1"/>
  <c r="P3026" i="1" s="1"/>
  <c r="X3026" i="1" s="1"/>
  <c r="B3026" i="1" s="1"/>
  <c r="G3026" i="1"/>
  <c r="E3028" i="1"/>
  <c r="U3028" i="1"/>
  <c r="W3028" i="1" s="1"/>
  <c r="I3030" i="1"/>
  <c r="I3031" i="1" s="1"/>
  <c r="N3029" i="1"/>
  <c r="J3029" i="1"/>
  <c r="K3029" i="1" s="1"/>
  <c r="M3029" i="1"/>
  <c r="D3027" i="1"/>
  <c r="F3027" i="1" s="1"/>
  <c r="R3171" i="1" l="1"/>
  <c r="S3171" i="1" s="1"/>
  <c r="Y3171" i="1"/>
  <c r="A3173" i="1"/>
  <c r="H3172" i="1"/>
  <c r="Q3172" i="1"/>
  <c r="AA3172" i="1"/>
  <c r="Z3172" i="1"/>
  <c r="C3172" i="1"/>
  <c r="J3031" i="1"/>
  <c r="K3031" i="1" s="1"/>
  <c r="E3031" i="1" s="1"/>
  <c r="I3032" i="1"/>
  <c r="G3027" i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C3173" i="1" l="1"/>
  <c r="Z3173" i="1"/>
  <c r="AA3173" i="1"/>
  <c r="Q3173" i="1"/>
  <c r="H3173" i="1"/>
  <c r="A3174" i="1"/>
  <c r="Y3172" i="1"/>
  <c r="R3172" i="1"/>
  <c r="S3172" i="1" s="1"/>
  <c r="I3033" i="1"/>
  <c r="J3032" i="1"/>
  <c r="K3032" i="1" s="1"/>
  <c r="D3029" i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R3173" i="1" l="1"/>
  <c r="S3173" i="1" s="1"/>
  <c r="Y3173" i="1"/>
  <c r="Q3174" i="1"/>
  <c r="H3174" i="1"/>
  <c r="A3175" i="1"/>
  <c r="AA3174" i="1"/>
  <c r="Z3174" i="1"/>
  <c r="C3174" i="1"/>
  <c r="C3175" i="1" s="1"/>
  <c r="E3032" i="1"/>
  <c r="U3032" i="1"/>
  <c r="W3032" i="1" s="1"/>
  <c r="I3034" i="1"/>
  <c r="J3033" i="1"/>
  <c r="K3033" i="1" s="1"/>
  <c r="G3029" i="1"/>
  <c r="L3029" i="1"/>
  <c r="O3029" i="1" s="1"/>
  <c r="P3029" i="1" s="1"/>
  <c r="X3029" i="1" s="1"/>
  <c r="B3029" i="1" s="1"/>
  <c r="D3030" i="1"/>
  <c r="Z3175" i="1" l="1"/>
  <c r="AA3175" i="1"/>
  <c r="Q3175" i="1"/>
  <c r="Z3176" i="1" s="1"/>
  <c r="H3175" i="1"/>
  <c r="A3176" i="1"/>
  <c r="R3174" i="1"/>
  <c r="S3174" i="1" s="1"/>
  <c r="Y3174" i="1"/>
  <c r="E3033" i="1"/>
  <c r="U3033" i="1"/>
  <c r="W3033" i="1" s="1"/>
  <c r="J3034" i="1"/>
  <c r="K3034" i="1" s="1"/>
  <c r="I3035" i="1"/>
  <c r="F3030" i="1"/>
  <c r="D3031" i="1"/>
  <c r="L3030" i="1"/>
  <c r="G3030" i="1"/>
  <c r="H3176" i="1" l="1"/>
  <c r="Q3176" i="1"/>
  <c r="A3177" i="1"/>
  <c r="R3175" i="1"/>
  <c r="S3175" i="1" s="1"/>
  <c r="Y3175" i="1"/>
  <c r="AA3176" i="1"/>
  <c r="C3176" i="1"/>
  <c r="C3177" i="1" s="1"/>
  <c r="F3031" i="1"/>
  <c r="L3031" i="1"/>
  <c r="G3031" i="1"/>
  <c r="I3036" i="1"/>
  <c r="J3035" i="1"/>
  <c r="K3035" i="1" s="1"/>
  <c r="O3030" i="1"/>
  <c r="P3030" i="1" s="1"/>
  <c r="X3030" i="1" s="1"/>
  <c r="M3031" i="1"/>
  <c r="E3034" i="1"/>
  <c r="U3034" i="1"/>
  <c r="W3034" i="1" s="1"/>
  <c r="D3032" i="1"/>
  <c r="D3033" i="1" s="1"/>
  <c r="S3030" i="1"/>
  <c r="A3178" i="1" l="1"/>
  <c r="Q3177" i="1"/>
  <c r="C3178" i="1" s="1"/>
  <c r="H3177" i="1"/>
  <c r="Y3176" i="1"/>
  <c r="R3176" i="1"/>
  <c r="S3176" i="1" s="1"/>
  <c r="AA3177" i="1"/>
  <c r="Z3177" i="1"/>
  <c r="Y3030" i="1"/>
  <c r="G3033" i="1"/>
  <c r="L3033" i="1"/>
  <c r="E3035" i="1"/>
  <c r="U3035" i="1"/>
  <c r="W3035" i="1" s="1"/>
  <c r="I3037" i="1"/>
  <c r="J3036" i="1"/>
  <c r="K3036" i="1" s="1"/>
  <c r="F3032" i="1"/>
  <c r="F3033" i="1" s="1"/>
  <c r="G3032" i="1"/>
  <c r="L3032" i="1"/>
  <c r="D3034" i="1"/>
  <c r="B3030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AA3178" i="1" l="1"/>
  <c r="Z3178" i="1"/>
  <c r="R3177" i="1"/>
  <c r="S3177" i="1" s="1"/>
  <c r="Y3177" i="1"/>
  <c r="Q3178" i="1"/>
  <c r="AA3179" i="1" s="1"/>
  <c r="H3178" i="1"/>
  <c r="A3179" i="1"/>
  <c r="O3032" i="1"/>
  <c r="P3032" i="1" s="1"/>
  <c r="X3032" i="1" s="1"/>
  <c r="B3032" i="1" s="1"/>
  <c r="O3033" i="1"/>
  <c r="P3033" i="1" s="1"/>
  <c r="X3033" i="1" s="1"/>
  <c r="B3033" i="1" s="1"/>
  <c r="F3034" i="1"/>
  <c r="M3037" i="1"/>
  <c r="N3037" i="1"/>
  <c r="I3038" i="1"/>
  <c r="J3037" i="1"/>
  <c r="K3037" i="1" s="1"/>
  <c r="D3035" i="1"/>
  <c r="L3034" i="1"/>
  <c r="O3034" i="1" s="1"/>
  <c r="P3034" i="1" s="1"/>
  <c r="G3034" i="1"/>
  <c r="E3036" i="1"/>
  <c r="U3036" i="1"/>
  <c r="W3036" i="1" s="1"/>
  <c r="O3031" i="1"/>
  <c r="P3031" i="1" s="1"/>
  <c r="X3031" i="1" s="1"/>
  <c r="B3031" i="1" s="1"/>
  <c r="F3035" i="1" l="1"/>
  <c r="A3180" i="1"/>
  <c r="Q3179" i="1"/>
  <c r="H3179" i="1"/>
  <c r="C3179" i="1"/>
  <c r="C3180" i="1" s="1"/>
  <c r="Y3178" i="1"/>
  <c r="R3178" i="1"/>
  <c r="S3178" i="1" s="1"/>
  <c r="Z3179" i="1"/>
  <c r="Z3180" i="1" s="1"/>
  <c r="L3035" i="1"/>
  <c r="O3035" i="1" s="1"/>
  <c r="P3035" i="1" s="1"/>
  <c r="X3035" i="1" s="1"/>
  <c r="B3035" i="1" s="1"/>
  <c r="G3035" i="1"/>
  <c r="E3037" i="1"/>
  <c r="U3037" i="1"/>
  <c r="W3037" i="1" s="1"/>
  <c r="N3038" i="1"/>
  <c r="M3038" i="1"/>
  <c r="J3038" i="1"/>
  <c r="K3038" i="1" s="1"/>
  <c r="I3039" i="1"/>
  <c r="D3036" i="1"/>
  <c r="F3036" i="1" s="1"/>
  <c r="X3034" i="1"/>
  <c r="B3034" i="1" s="1"/>
  <c r="R3179" i="1" l="1"/>
  <c r="S3179" i="1" s="1"/>
  <c r="Y3179" i="1"/>
  <c r="Q3180" i="1"/>
  <c r="H3180" i="1"/>
  <c r="A3181" i="1"/>
  <c r="AA3180" i="1"/>
  <c r="AA3181" i="1" s="1"/>
  <c r="E3038" i="1"/>
  <c r="U3038" i="1"/>
  <c r="W3038" i="1" s="1"/>
  <c r="G3036" i="1"/>
  <c r="N3039" i="1"/>
  <c r="J3039" i="1"/>
  <c r="K3039" i="1" s="1"/>
  <c r="M3039" i="1"/>
  <c r="I3040" i="1"/>
  <c r="L3036" i="1"/>
  <c r="O3036" i="1" s="1"/>
  <c r="P3036" i="1" s="1"/>
  <c r="D3037" i="1"/>
  <c r="F3037" i="1" s="1"/>
  <c r="G3037" i="1"/>
  <c r="L3037" i="1" l="1"/>
  <c r="O3037" i="1" s="1"/>
  <c r="P3037" i="1" s="1"/>
  <c r="X3037" i="1" s="1"/>
  <c r="B3037" i="1" s="1"/>
  <c r="Q3181" i="1"/>
  <c r="H3181" i="1"/>
  <c r="A3182" i="1"/>
  <c r="Y3180" i="1"/>
  <c r="R3180" i="1"/>
  <c r="S3180" i="1" s="1"/>
  <c r="C3181" i="1"/>
  <c r="Z3181" i="1"/>
  <c r="X3036" i="1"/>
  <c r="B3036" i="1"/>
  <c r="E3039" i="1"/>
  <c r="U3039" i="1"/>
  <c r="W3039" i="1" s="1"/>
  <c r="I3041" i="1"/>
  <c r="J3040" i="1"/>
  <c r="K3040" i="1" s="1"/>
  <c r="N3040" i="1"/>
  <c r="M3040" i="1"/>
  <c r="D3038" i="1"/>
  <c r="F3038" i="1" s="1"/>
  <c r="G3038" i="1"/>
  <c r="C3182" i="1" l="1"/>
  <c r="Z3182" i="1"/>
  <c r="A3183" i="1"/>
  <c r="Q3182" i="1"/>
  <c r="C3183" i="1" s="1"/>
  <c r="H3182" i="1"/>
  <c r="Y3181" i="1"/>
  <c r="R3181" i="1"/>
  <c r="S3181" i="1" s="1"/>
  <c r="AA3182" i="1"/>
  <c r="AA3183" i="1" s="1"/>
  <c r="L3038" i="1"/>
  <c r="O3038" i="1" s="1"/>
  <c r="P3038" i="1" s="1"/>
  <c r="X3038" i="1" s="1"/>
  <c r="B3038" i="1" s="1"/>
  <c r="E3040" i="1"/>
  <c r="U3040" i="1"/>
  <c r="W3040" i="1" s="1"/>
  <c r="I3042" i="1"/>
  <c r="J3041" i="1"/>
  <c r="K3041" i="1" s="1"/>
  <c r="N3041" i="1"/>
  <c r="M3041" i="1"/>
  <c r="D3039" i="1"/>
  <c r="F3039" i="1" s="1"/>
  <c r="Y3182" i="1" l="1"/>
  <c r="R3182" i="1"/>
  <c r="S3182" i="1" s="1"/>
  <c r="Q3183" i="1"/>
  <c r="H3183" i="1"/>
  <c r="A3184" i="1"/>
  <c r="Z3183" i="1"/>
  <c r="Z3184" i="1" s="1"/>
  <c r="L3039" i="1"/>
  <c r="O3039" i="1" s="1"/>
  <c r="P3039" i="1" s="1"/>
  <c r="X3039" i="1" s="1"/>
  <c r="B3039" i="1" s="1"/>
  <c r="G3039" i="1"/>
  <c r="N3042" i="1"/>
  <c r="M3042" i="1"/>
  <c r="J3042" i="1"/>
  <c r="K3042" i="1" s="1"/>
  <c r="I3043" i="1"/>
  <c r="E3041" i="1"/>
  <c r="U3041" i="1"/>
  <c r="W3041" i="1" s="1"/>
  <c r="D3040" i="1"/>
  <c r="F3040" i="1" s="1"/>
  <c r="R3183" i="1" l="1"/>
  <c r="S3183" i="1" s="1"/>
  <c r="Y3183" i="1"/>
  <c r="AA3184" i="1"/>
  <c r="Q3184" i="1"/>
  <c r="H3184" i="1"/>
  <c r="A3185" i="1"/>
  <c r="C3184" i="1"/>
  <c r="G3040" i="1"/>
  <c r="D3041" i="1"/>
  <c r="F3041" i="1" s="1"/>
  <c r="G3041" i="1"/>
  <c r="L3041" i="1"/>
  <c r="O3041" i="1" s="1"/>
  <c r="P3041" i="1" s="1"/>
  <c r="X3041" i="1" s="1"/>
  <c r="B3041" i="1" s="1"/>
  <c r="J3043" i="1"/>
  <c r="K3043" i="1" s="1"/>
  <c r="I3044" i="1"/>
  <c r="N3043" i="1"/>
  <c r="M3043" i="1"/>
  <c r="E3042" i="1"/>
  <c r="U3042" i="1"/>
  <c r="W3042" i="1" s="1"/>
  <c r="L3040" i="1"/>
  <c r="O3040" i="1" s="1"/>
  <c r="P3040" i="1" s="1"/>
  <c r="X3040" i="1" s="1"/>
  <c r="B3040" i="1" s="1"/>
  <c r="C3185" i="1" l="1"/>
  <c r="A3186" i="1"/>
  <c r="Q3185" i="1"/>
  <c r="H3185" i="1"/>
  <c r="Y3184" i="1"/>
  <c r="R3184" i="1"/>
  <c r="S3184" i="1" s="1"/>
  <c r="Z3185" i="1"/>
  <c r="AA3185" i="1"/>
  <c r="AA3186" i="1" s="1"/>
  <c r="D3042" i="1"/>
  <c r="F3042" i="1" s="1"/>
  <c r="L3042" i="1"/>
  <c r="O3042" i="1" s="1"/>
  <c r="P3042" i="1" s="1"/>
  <c r="G3042" i="1"/>
  <c r="N3044" i="1"/>
  <c r="I3045" i="1"/>
  <c r="M3044" i="1"/>
  <c r="J3044" i="1"/>
  <c r="K3044" i="1" s="1"/>
  <c r="E3043" i="1"/>
  <c r="U3043" i="1"/>
  <c r="W3043" i="1" s="1"/>
  <c r="Z3186" i="1" l="1"/>
  <c r="R3185" i="1"/>
  <c r="S3185" i="1" s="1"/>
  <c r="Y3185" i="1"/>
  <c r="A3187" i="1"/>
  <c r="H3186" i="1"/>
  <c r="Q3186" i="1"/>
  <c r="C3186" i="1"/>
  <c r="D3043" i="1"/>
  <c r="F3043" i="1" s="1"/>
  <c r="X3042" i="1"/>
  <c r="B3042" i="1" s="1"/>
  <c r="E3044" i="1"/>
  <c r="U3044" i="1"/>
  <c r="W3044" i="1" s="1"/>
  <c r="N3045" i="1"/>
  <c r="I3046" i="1"/>
  <c r="M3045" i="1"/>
  <c r="J3045" i="1"/>
  <c r="K3045" i="1" s="1"/>
  <c r="L3043" i="1" l="1"/>
  <c r="O3043" i="1" s="1"/>
  <c r="P3043" i="1" s="1"/>
  <c r="X3043" i="1" s="1"/>
  <c r="B3043" i="1" s="1"/>
  <c r="G3043" i="1"/>
  <c r="R3186" i="1"/>
  <c r="S3186" i="1" s="1"/>
  <c r="Y3186" i="1"/>
  <c r="C3187" i="1"/>
  <c r="A3188" i="1"/>
  <c r="Q3187" i="1"/>
  <c r="H3187" i="1"/>
  <c r="Z3187" i="1"/>
  <c r="AA3187" i="1"/>
  <c r="D3044" i="1"/>
  <c r="F3044" i="1" s="1"/>
  <c r="L3044" i="1"/>
  <c r="O3044" i="1" s="1"/>
  <c r="P3044" i="1" s="1"/>
  <c r="X3044" i="1" s="1"/>
  <c r="B3044" i="1" s="1"/>
  <c r="E3045" i="1"/>
  <c r="U3045" i="1"/>
  <c r="W3045" i="1" s="1"/>
  <c r="N3046" i="1"/>
  <c r="I3047" i="1"/>
  <c r="M3046" i="1"/>
  <c r="J3046" i="1"/>
  <c r="K3046" i="1" s="1"/>
  <c r="Z3188" i="1" l="1"/>
  <c r="C3188" i="1"/>
  <c r="R3187" i="1"/>
  <c r="S3187" i="1" s="1"/>
  <c r="Y3187" i="1"/>
  <c r="Q3188" i="1"/>
  <c r="A3189" i="1"/>
  <c r="H3188" i="1"/>
  <c r="AA3188" i="1"/>
  <c r="D3045" i="1"/>
  <c r="F3045" i="1" s="1"/>
  <c r="L3045" i="1"/>
  <c r="O3045" i="1" s="1"/>
  <c r="P3045" i="1" s="1"/>
  <c r="X3045" i="1" s="1"/>
  <c r="B3045" i="1" s="1"/>
  <c r="N3047" i="1"/>
  <c r="I3048" i="1"/>
  <c r="M3047" i="1"/>
  <c r="J3047" i="1"/>
  <c r="K3047" i="1" s="1"/>
  <c r="E3046" i="1"/>
  <c r="U3046" i="1"/>
  <c r="W3046" i="1" s="1"/>
  <c r="G3044" i="1"/>
  <c r="AA3189" i="1" l="1"/>
  <c r="A3190" i="1"/>
  <c r="Q3189" i="1"/>
  <c r="AA3190" i="1" s="1"/>
  <c r="H3189" i="1"/>
  <c r="Y3188" i="1"/>
  <c r="R3188" i="1"/>
  <c r="S3188" i="1" s="1"/>
  <c r="C3189" i="1"/>
  <c r="C3190" i="1" s="1"/>
  <c r="Z3189" i="1"/>
  <c r="E3047" i="1"/>
  <c r="U3047" i="1"/>
  <c r="W3047" i="1" s="1"/>
  <c r="J3048" i="1"/>
  <c r="K3048" i="1" s="1"/>
  <c r="N3048" i="1"/>
  <c r="M3048" i="1"/>
  <c r="I3049" i="1"/>
  <c r="D3046" i="1"/>
  <c r="F3046" i="1" s="1"/>
  <c r="G3045" i="1"/>
  <c r="G3046" i="1" l="1"/>
  <c r="Z3190" i="1"/>
  <c r="R3189" i="1"/>
  <c r="S3189" i="1" s="1"/>
  <c r="Y3189" i="1"/>
  <c r="A3191" i="1"/>
  <c r="H3190" i="1"/>
  <c r="Q3190" i="1"/>
  <c r="I3050" i="1"/>
  <c r="J3049" i="1"/>
  <c r="K3049" i="1" s="1"/>
  <c r="N3049" i="1"/>
  <c r="M3049" i="1"/>
  <c r="E3048" i="1"/>
  <c r="U3048" i="1"/>
  <c r="W3048" i="1" s="1"/>
  <c r="L3046" i="1"/>
  <c r="O3046" i="1" s="1"/>
  <c r="P3046" i="1" s="1"/>
  <c r="X3046" i="1" s="1"/>
  <c r="B3046" i="1" s="1"/>
  <c r="D3047" i="1"/>
  <c r="F3047" i="1" s="1"/>
  <c r="R3190" i="1" l="1"/>
  <c r="S3190" i="1" s="1"/>
  <c r="Y3190" i="1"/>
  <c r="Q3191" i="1"/>
  <c r="H3191" i="1"/>
  <c r="A3192" i="1"/>
  <c r="AA3191" i="1"/>
  <c r="C3191" i="1"/>
  <c r="C3192" i="1" s="1"/>
  <c r="Z3191" i="1"/>
  <c r="Z3192" i="1" s="1"/>
  <c r="D3048" i="1"/>
  <c r="F3048" i="1" s="1"/>
  <c r="L3047" i="1"/>
  <c r="O3047" i="1" s="1"/>
  <c r="P3047" i="1" s="1"/>
  <c r="E3049" i="1"/>
  <c r="U3049" i="1"/>
  <c r="W3049" i="1" s="1"/>
  <c r="G3047" i="1"/>
  <c r="I3051" i="1"/>
  <c r="N3050" i="1"/>
  <c r="M3050" i="1"/>
  <c r="J3050" i="1"/>
  <c r="K3050" i="1" s="1"/>
  <c r="AA3192" i="1" l="1"/>
  <c r="H3192" i="1"/>
  <c r="Q3192" i="1"/>
  <c r="A3193" i="1"/>
  <c r="R3191" i="1"/>
  <c r="S3191" i="1" s="1"/>
  <c r="Y3191" i="1"/>
  <c r="G3048" i="1"/>
  <c r="L3048" i="1"/>
  <c r="O3048" i="1" s="1"/>
  <c r="P3048" i="1" s="1"/>
  <c r="X3048" i="1" s="1"/>
  <c r="B3048" i="1" s="1"/>
  <c r="E3050" i="1"/>
  <c r="U3050" i="1"/>
  <c r="W3050" i="1" s="1"/>
  <c r="N3051" i="1"/>
  <c r="M3051" i="1"/>
  <c r="J3051" i="1"/>
  <c r="K3051" i="1" s="1"/>
  <c r="I3052" i="1"/>
  <c r="D3049" i="1"/>
  <c r="F3049" i="1" s="1"/>
  <c r="X3047" i="1"/>
  <c r="B3047" i="1" s="1"/>
  <c r="Y3192" i="1" l="1"/>
  <c r="R3192" i="1"/>
  <c r="S3192" i="1" s="1"/>
  <c r="A3194" i="1"/>
  <c r="Q3193" i="1"/>
  <c r="H3193" i="1"/>
  <c r="AA3193" i="1"/>
  <c r="Z3193" i="1"/>
  <c r="Z3194" i="1" s="1"/>
  <c r="C3193" i="1"/>
  <c r="C3194" i="1" s="1"/>
  <c r="L3049" i="1"/>
  <c r="O3049" i="1" s="1"/>
  <c r="P3049" i="1" s="1"/>
  <c r="X3049" i="1" s="1"/>
  <c r="B3049" i="1" s="1"/>
  <c r="J3052" i="1"/>
  <c r="K3052" i="1" s="1"/>
  <c r="M3052" i="1"/>
  <c r="N3052" i="1"/>
  <c r="I3053" i="1"/>
  <c r="E3051" i="1"/>
  <c r="U3051" i="1"/>
  <c r="W3051" i="1" s="1"/>
  <c r="G3049" i="1"/>
  <c r="D3050" i="1"/>
  <c r="F3050" i="1" s="1"/>
  <c r="AA3194" i="1" l="1"/>
  <c r="R3193" i="1"/>
  <c r="S3193" i="1" s="1"/>
  <c r="Y3193" i="1"/>
  <c r="A3195" i="1"/>
  <c r="Q3194" i="1"/>
  <c r="H3194" i="1"/>
  <c r="G3050" i="1"/>
  <c r="D3051" i="1"/>
  <c r="F3051" i="1" s="1"/>
  <c r="N3053" i="1"/>
  <c r="I3054" i="1"/>
  <c r="J3053" i="1"/>
  <c r="K3053" i="1" s="1"/>
  <c r="M3053" i="1"/>
  <c r="L3050" i="1"/>
  <c r="O3050" i="1" s="1"/>
  <c r="P3050" i="1" s="1"/>
  <c r="E3052" i="1"/>
  <c r="U3052" i="1"/>
  <c r="W3052" i="1" s="1"/>
  <c r="L3051" i="1" l="1"/>
  <c r="O3051" i="1" s="1"/>
  <c r="P3051" i="1" s="1"/>
  <c r="X3051" i="1" s="1"/>
  <c r="B3051" i="1" s="1"/>
  <c r="R3194" i="1"/>
  <c r="S3194" i="1" s="1"/>
  <c r="Y3194" i="1"/>
  <c r="C3195" i="1"/>
  <c r="H3195" i="1"/>
  <c r="A3196" i="1"/>
  <c r="Q3195" i="1"/>
  <c r="Z3195" i="1"/>
  <c r="AA3195" i="1"/>
  <c r="G3051" i="1"/>
  <c r="E3053" i="1"/>
  <c r="U3053" i="1"/>
  <c r="W3053" i="1" s="1"/>
  <c r="M3054" i="1"/>
  <c r="I3055" i="1"/>
  <c r="J3054" i="1"/>
  <c r="K3054" i="1" s="1"/>
  <c r="N3054" i="1"/>
  <c r="X3050" i="1"/>
  <c r="B3050" i="1" s="1"/>
  <c r="D3052" i="1"/>
  <c r="F3052" i="1" s="1"/>
  <c r="AA3196" i="1" l="1"/>
  <c r="Z3196" i="1"/>
  <c r="R3195" i="1"/>
  <c r="S3195" i="1" s="1"/>
  <c r="Y3195" i="1"/>
  <c r="A3197" i="1"/>
  <c r="Q3196" i="1"/>
  <c r="H3196" i="1"/>
  <c r="C3196" i="1"/>
  <c r="L3052" i="1"/>
  <c r="O3052" i="1" s="1"/>
  <c r="P3052" i="1" s="1"/>
  <c r="X3052" i="1" s="1"/>
  <c r="B3052" i="1" s="1"/>
  <c r="G3052" i="1"/>
  <c r="E3054" i="1"/>
  <c r="U3054" i="1"/>
  <c r="W3054" i="1" s="1"/>
  <c r="M3055" i="1"/>
  <c r="J3055" i="1"/>
  <c r="K3055" i="1" s="1"/>
  <c r="I3056" i="1"/>
  <c r="N3055" i="1"/>
  <c r="D3053" i="1"/>
  <c r="F3053" i="1" s="1"/>
  <c r="C3197" i="1" l="1"/>
  <c r="Y3196" i="1"/>
  <c r="R3196" i="1"/>
  <c r="S3196" i="1" s="1"/>
  <c r="Z3197" i="1"/>
  <c r="Q3197" i="1"/>
  <c r="A3198" i="1"/>
  <c r="H3197" i="1"/>
  <c r="AA3197" i="1"/>
  <c r="G3053" i="1"/>
  <c r="J3056" i="1"/>
  <c r="K3056" i="1" s="1"/>
  <c r="N3056" i="1"/>
  <c r="I3057" i="1"/>
  <c r="M3056" i="1"/>
  <c r="E3055" i="1"/>
  <c r="U3055" i="1"/>
  <c r="W3055" i="1" s="1"/>
  <c r="L3053" i="1"/>
  <c r="O3053" i="1" s="1"/>
  <c r="P3053" i="1" s="1"/>
  <c r="X3053" i="1" s="1"/>
  <c r="B3053" i="1" s="1"/>
  <c r="D3054" i="1"/>
  <c r="F3054" i="1" s="1"/>
  <c r="L3054" i="1"/>
  <c r="O3054" i="1" s="1"/>
  <c r="P3054" i="1" s="1"/>
  <c r="G3054" i="1"/>
  <c r="R3197" i="1" l="1"/>
  <c r="S3197" i="1" s="1"/>
  <c r="Y3197" i="1"/>
  <c r="AA3198" i="1"/>
  <c r="Z3198" i="1"/>
  <c r="A3199" i="1"/>
  <c r="Q3198" i="1"/>
  <c r="H3198" i="1"/>
  <c r="C3198" i="1"/>
  <c r="X3054" i="1"/>
  <c r="B3054" i="1" s="1"/>
  <c r="D3055" i="1"/>
  <c r="F3055" i="1" s="1"/>
  <c r="G3055" i="1"/>
  <c r="L3055" i="1"/>
  <c r="O3055" i="1" s="1"/>
  <c r="P3055" i="1" s="1"/>
  <c r="X3055" i="1" s="1"/>
  <c r="B3055" i="1" s="1"/>
  <c r="N3057" i="1"/>
  <c r="M3057" i="1"/>
  <c r="I3058" i="1"/>
  <c r="J3057" i="1"/>
  <c r="K3057" i="1" s="1"/>
  <c r="E3056" i="1"/>
  <c r="U3056" i="1"/>
  <c r="W3056" i="1" s="1"/>
  <c r="C3199" i="1" l="1"/>
  <c r="R3198" i="1"/>
  <c r="S3198" i="1" s="1"/>
  <c r="Y3198" i="1"/>
  <c r="Z3199" i="1"/>
  <c r="AA3199" i="1"/>
  <c r="A3200" i="1"/>
  <c r="H3199" i="1"/>
  <c r="Q3199" i="1"/>
  <c r="D3056" i="1"/>
  <c r="F3056" i="1" s="1"/>
  <c r="E3057" i="1"/>
  <c r="U3057" i="1"/>
  <c r="W3057" i="1" s="1"/>
  <c r="N3058" i="1"/>
  <c r="M3058" i="1"/>
  <c r="J3058" i="1"/>
  <c r="K3058" i="1" s="1"/>
  <c r="I3059" i="1"/>
  <c r="L3056" i="1" l="1"/>
  <c r="O3056" i="1" s="1"/>
  <c r="P3056" i="1" s="1"/>
  <c r="X3056" i="1" s="1"/>
  <c r="B3056" i="1" s="1"/>
  <c r="G3056" i="1"/>
  <c r="A3201" i="1"/>
  <c r="Q3200" i="1"/>
  <c r="H3200" i="1"/>
  <c r="AA3200" i="1"/>
  <c r="Z3200" i="1"/>
  <c r="R3199" i="1"/>
  <c r="S3199" i="1" s="1"/>
  <c r="Y3199" i="1"/>
  <c r="C3200" i="1"/>
  <c r="E3058" i="1"/>
  <c r="U3058" i="1"/>
  <c r="W3058" i="1" s="1"/>
  <c r="D3057" i="1"/>
  <c r="F3057" i="1" s="1"/>
  <c r="G3057" i="1"/>
  <c r="N3059" i="1"/>
  <c r="M3059" i="1"/>
  <c r="J3059" i="1"/>
  <c r="K3059" i="1" s="1"/>
  <c r="I3060" i="1"/>
  <c r="L3057" i="1" l="1"/>
  <c r="O3057" i="1" s="1"/>
  <c r="P3057" i="1" s="1"/>
  <c r="X3057" i="1" s="1"/>
  <c r="B3057" i="1" s="1"/>
  <c r="C3201" i="1"/>
  <c r="AA3201" i="1"/>
  <c r="Z3201" i="1"/>
  <c r="Y3200" i="1"/>
  <c r="R3200" i="1"/>
  <c r="S3200" i="1" s="1"/>
  <c r="A3202" i="1"/>
  <c r="Q3201" i="1"/>
  <c r="H3201" i="1"/>
  <c r="E3059" i="1"/>
  <c r="U3059" i="1"/>
  <c r="W3059" i="1" s="1"/>
  <c r="J3060" i="1"/>
  <c r="K3060" i="1" s="1"/>
  <c r="I3061" i="1"/>
  <c r="D3058" i="1"/>
  <c r="F3058" i="1" s="1"/>
  <c r="Z3202" i="1" l="1"/>
  <c r="AA3202" i="1"/>
  <c r="R3201" i="1"/>
  <c r="S3201" i="1" s="1"/>
  <c r="Y3201" i="1"/>
  <c r="Q3202" i="1"/>
  <c r="A3203" i="1"/>
  <c r="H3202" i="1"/>
  <c r="C3202" i="1"/>
  <c r="C3203" i="1" s="1"/>
  <c r="L3058" i="1"/>
  <c r="O3058" i="1" s="1"/>
  <c r="P3058" i="1" s="1"/>
  <c r="X3058" i="1"/>
  <c r="B3058" i="1" s="1"/>
  <c r="J3061" i="1"/>
  <c r="K3061" i="1" s="1"/>
  <c r="I3062" i="1"/>
  <c r="E3060" i="1"/>
  <c r="U3060" i="1"/>
  <c r="W3060" i="1" s="1"/>
  <c r="G3058" i="1"/>
  <c r="D3059" i="1"/>
  <c r="F3059" i="1" s="1"/>
  <c r="A3204" i="1" l="1"/>
  <c r="Q3203" i="1"/>
  <c r="H3203" i="1"/>
  <c r="Y3202" i="1"/>
  <c r="R3202" i="1"/>
  <c r="S3202" i="1" s="1"/>
  <c r="AA3203" i="1"/>
  <c r="AA3204" i="1" s="1"/>
  <c r="Z3203" i="1"/>
  <c r="Z3204" i="1" s="1"/>
  <c r="L3059" i="1"/>
  <c r="M3060" i="1" s="1"/>
  <c r="D3060" i="1"/>
  <c r="F3060" i="1" s="1"/>
  <c r="E3061" i="1"/>
  <c r="U3061" i="1"/>
  <c r="W3061" i="1" s="1"/>
  <c r="J3062" i="1"/>
  <c r="K3062" i="1" s="1"/>
  <c r="I3063" i="1"/>
  <c r="G3059" i="1"/>
  <c r="R3203" i="1" l="1"/>
  <c r="S3203" i="1" s="1"/>
  <c r="Y3203" i="1"/>
  <c r="Q3204" i="1"/>
  <c r="H3204" i="1"/>
  <c r="A3205" i="1"/>
  <c r="C3204" i="1"/>
  <c r="O3059" i="1"/>
  <c r="P3059" i="1" s="1"/>
  <c r="X3059" i="1" s="1"/>
  <c r="B3059" i="1" s="1"/>
  <c r="L3060" i="1"/>
  <c r="G3060" i="1"/>
  <c r="E3062" i="1"/>
  <c r="U3062" i="1"/>
  <c r="W3062" i="1" s="1"/>
  <c r="D3061" i="1"/>
  <c r="F3061" i="1" s="1"/>
  <c r="G3061" i="1"/>
  <c r="L3061" i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H3205" i="1" l="1"/>
  <c r="A3206" i="1"/>
  <c r="Q3205" i="1"/>
  <c r="Y3204" i="1"/>
  <c r="R3204" i="1"/>
  <c r="S3204" i="1" s="1"/>
  <c r="C3205" i="1"/>
  <c r="AA3205" i="1"/>
  <c r="Z3205" i="1"/>
  <c r="Z3206" i="1" s="1"/>
  <c r="O3061" i="1"/>
  <c r="P3061" i="1" s="1"/>
  <c r="O3060" i="1"/>
  <c r="P3060" i="1" s="1"/>
  <c r="X3060" i="1" s="1"/>
  <c r="B3060" i="1" s="1"/>
  <c r="I3065" i="1"/>
  <c r="J3064" i="1"/>
  <c r="K3064" i="1" s="1"/>
  <c r="E3063" i="1"/>
  <c r="U3063" i="1"/>
  <c r="W3063" i="1" s="1"/>
  <c r="X3061" i="1"/>
  <c r="B3061" i="1" s="1"/>
  <c r="M3064" i="1"/>
  <c r="N3064" i="1"/>
  <c r="D3062" i="1"/>
  <c r="F3062" i="1" s="1"/>
  <c r="R3205" i="1" l="1"/>
  <c r="S3205" i="1" s="1"/>
  <c r="Y3205" i="1"/>
  <c r="AA3206" i="1"/>
  <c r="C3206" i="1"/>
  <c r="H3206" i="1"/>
  <c r="A3207" i="1"/>
  <c r="Q3206" i="1"/>
  <c r="G3062" i="1"/>
  <c r="L3062" i="1"/>
  <c r="O3062" i="1" s="1"/>
  <c r="P3062" i="1" s="1"/>
  <c r="X3062" i="1"/>
  <c r="B3062" i="1" s="1"/>
  <c r="D3063" i="1"/>
  <c r="F3063" i="1" s="1"/>
  <c r="E3064" i="1"/>
  <c r="U3064" i="1"/>
  <c r="W3064" i="1" s="1"/>
  <c r="N3065" i="1"/>
  <c r="M3065" i="1"/>
  <c r="J3065" i="1"/>
  <c r="K3065" i="1" s="1"/>
  <c r="I3066" i="1"/>
  <c r="L3063" i="1" l="1"/>
  <c r="O3063" i="1" s="1"/>
  <c r="P3063" i="1" s="1"/>
  <c r="X3063" i="1" s="1"/>
  <c r="B3063" i="1" s="1"/>
  <c r="A3208" i="1"/>
  <c r="Q3207" i="1"/>
  <c r="H3207" i="1"/>
  <c r="R3206" i="1"/>
  <c r="S3206" i="1" s="1"/>
  <c r="Y3206" i="1"/>
  <c r="C3207" i="1"/>
  <c r="C3208" i="1" s="1"/>
  <c r="AA3207" i="1"/>
  <c r="AA3208" i="1" s="1"/>
  <c r="Z3207" i="1"/>
  <c r="D3064" i="1"/>
  <c r="F3064" i="1" s="1"/>
  <c r="L3064" i="1"/>
  <c r="O3064" i="1" s="1"/>
  <c r="P3064" i="1" s="1"/>
  <c r="X3064" i="1" s="1"/>
  <c r="B3064" i="1" s="1"/>
  <c r="N3066" i="1"/>
  <c r="J3066" i="1"/>
  <c r="K3066" i="1" s="1"/>
  <c r="M3066" i="1"/>
  <c r="I3067" i="1"/>
  <c r="G3063" i="1"/>
  <c r="E3065" i="1"/>
  <c r="U3065" i="1"/>
  <c r="W3065" i="1" s="1"/>
  <c r="Z3208" i="1" l="1"/>
  <c r="R3207" i="1"/>
  <c r="S3207" i="1" s="1"/>
  <c r="Y3207" i="1"/>
  <c r="Q3208" i="1"/>
  <c r="A3209" i="1"/>
  <c r="H3208" i="1"/>
  <c r="I3068" i="1"/>
  <c r="N3067" i="1"/>
  <c r="M3067" i="1"/>
  <c r="J3067" i="1"/>
  <c r="K3067" i="1" s="1"/>
  <c r="E3066" i="1"/>
  <c r="U3066" i="1"/>
  <c r="W3066" i="1" s="1"/>
  <c r="D3065" i="1"/>
  <c r="F3065" i="1" s="1"/>
  <c r="G3064" i="1"/>
  <c r="A3210" i="1" l="1"/>
  <c r="Q3209" i="1"/>
  <c r="H3209" i="1"/>
  <c r="Y3208" i="1"/>
  <c r="R3208" i="1"/>
  <c r="S3208" i="1" s="1"/>
  <c r="C3209" i="1"/>
  <c r="AA3209" i="1"/>
  <c r="AA3210" i="1" s="1"/>
  <c r="Z3209" i="1"/>
  <c r="Z3210" i="1" s="1"/>
  <c r="G3065" i="1"/>
  <c r="D3066" i="1"/>
  <c r="F3066" i="1" s="1"/>
  <c r="G3066" i="1"/>
  <c r="E3067" i="1"/>
  <c r="U3067" i="1"/>
  <c r="W3067" i="1" s="1"/>
  <c r="L3065" i="1"/>
  <c r="O3065" i="1" s="1"/>
  <c r="P3065" i="1" s="1"/>
  <c r="I3069" i="1"/>
  <c r="N3068" i="1"/>
  <c r="J3068" i="1"/>
  <c r="K3068" i="1" s="1"/>
  <c r="M3068" i="1"/>
  <c r="C3210" i="1" l="1"/>
  <c r="Y3209" i="1"/>
  <c r="R3209" i="1"/>
  <c r="S3209" i="1" s="1"/>
  <c r="A3211" i="1"/>
  <c r="H3210" i="1"/>
  <c r="Q3210" i="1"/>
  <c r="C3211" i="1" s="1"/>
  <c r="N3069" i="1"/>
  <c r="M3069" i="1"/>
  <c r="J3069" i="1"/>
  <c r="K3069" i="1" s="1"/>
  <c r="I3070" i="1"/>
  <c r="X3065" i="1"/>
  <c r="B3065" i="1" s="1"/>
  <c r="D3067" i="1"/>
  <c r="F3067" i="1" s="1"/>
  <c r="G3067" i="1"/>
  <c r="E3068" i="1"/>
  <c r="U3068" i="1"/>
  <c r="W3068" i="1" s="1"/>
  <c r="L3066" i="1"/>
  <c r="O3066" i="1" s="1"/>
  <c r="P3066" i="1" s="1"/>
  <c r="A3212" i="1" l="1"/>
  <c r="Q3211" i="1"/>
  <c r="H3211" i="1"/>
  <c r="R3210" i="1"/>
  <c r="S3210" i="1" s="1"/>
  <c r="Y3210" i="1"/>
  <c r="AA3211" i="1"/>
  <c r="AA3212" i="1" s="1"/>
  <c r="Z3211" i="1"/>
  <c r="Z3212" i="1" s="1"/>
  <c r="X3066" i="1"/>
  <c r="B3066" i="1" s="1"/>
  <c r="N3070" i="1"/>
  <c r="J3070" i="1"/>
  <c r="K3070" i="1" s="1"/>
  <c r="I3071" i="1"/>
  <c r="M3070" i="1"/>
  <c r="E3069" i="1"/>
  <c r="U3069" i="1"/>
  <c r="W3069" i="1" s="1"/>
  <c r="D3068" i="1"/>
  <c r="F3068" i="1" s="1"/>
  <c r="L3067" i="1"/>
  <c r="O3067" i="1" s="1"/>
  <c r="P3067" i="1" s="1"/>
  <c r="R3211" i="1" l="1"/>
  <c r="S3211" i="1" s="1"/>
  <c r="Y3211" i="1"/>
  <c r="Q3212" i="1"/>
  <c r="H3212" i="1"/>
  <c r="A3213" i="1"/>
  <c r="C3212" i="1"/>
  <c r="G3068" i="1"/>
  <c r="L3068" i="1"/>
  <c r="O3068" i="1" s="1"/>
  <c r="P3068" i="1" s="1"/>
  <c r="X3068" i="1" s="1"/>
  <c r="B3068" i="1" s="1"/>
  <c r="D3069" i="1"/>
  <c r="F3069" i="1" s="1"/>
  <c r="N3071" i="1"/>
  <c r="I3072" i="1"/>
  <c r="M3071" i="1"/>
  <c r="J3071" i="1"/>
  <c r="K3071" i="1" s="1"/>
  <c r="E3070" i="1"/>
  <c r="U3070" i="1"/>
  <c r="W3070" i="1" s="1"/>
  <c r="X3067" i="1"/>
  <c r="B3067" i="1" s="1"/>
  <c r="A3214" i="1" l="1"/>
  <c r="Q3213" i="1"/>
  <c r="H3213" i="1"/>
  <c r="U3213" i="1"/>
  <c r="W3213" i="1" s="1"/>
  <c r="AA3213" i="1"/>
  <c r="Z3213" i="1"/>
  <c r="R3212" i="1"/>
  <c r="S3212" i="1" s="1"/>
  <c r="C3213" i="1"/>
  <c r="C3214" i="1" s="1"/>
  <c r="G3069" i="1"/>
  <c r="L3069" i="1"/>
  <c r="O3069" i="1" s="1"/>
  <c r="P3069" i="1" s="1"/>
  <c r="X3069" i="1" s="1"/>
  <c r="E3071" i="1"/>
  <c r="U3071" i="1"/>
  <c r="W3071" i="1" s="1"/>
  <c r="D3070" i="1"/>
  <c r="F3070" i="1" s="1"/>
  <c r="J3072" i="1"/>
  <c r="K3072" i="1" s="1"/>
  <c r="M3072" i="1"/>
  <c r="N3072" i="1"/>
  <c r="I3073" i="1"/>
  <c r="AA3214" i="1" l="1"/>
  <c r="Z3214" i="1"/>
  <c r="R3213" i="1"/>
  <c r="S3213" i="1" s="1"/>
  <c r="Y3213" i="1"/>
  <c r="A3215" i="1"/>
  <c r="Q3214" i="1"/>
  <c r="H3214" i="1"/>
  <c r="G3070" i="1"/>
  <c r="B3069" i="1"/>
  <c r="L3070" i="1"/>
  <c r="O3070" i="1" s="1"/>
  <c r="P3070" i="1" s="1"/>
  <c r="X3070" i="1" s="1"/>
  <c r="B3070" i="1" s="1"/>
  <c r="E3072" i="1"/>
  <c r="U3072" i="1"/>
  <c r="W3072" i="1" s="1"/>
  <c r="N3073" i="1"/>
  <c r="M3073" i="1"/>
  <c r="J3073" i="1"/>
  <c r="K3073" i="1" s="1"/>
  <c r="I3074" i="1"/>
  <c r="D3071" i="1"/>
  <c r="F3071" i="1" s="1"/>
  <c r="AA3215" i="1" l="1"/>
  <c r="Z3215" i="1"/>
  <c r="Y3214" i="1"/>
  <c r="R3214" i="1"/>
  <c r="S3214" i="1" s="1"/>
  <c r="A3216" i="1"/>
  <c r="Q3215" i="1"/>
  <c r="H3215" i="1"/>
  <c r="C3215" i="1"/>
  <c r="G3071" i="1"/>
  <c r="I3075" i="1"/>
  <c r="J3074" i="1"/>
  <c r="K3074" i="1" s="1"/>
  <c r="M3074" i="1"/>
  <c r="N3074" i="1"/>
  <c r="E3073" i="1"/>
  <c r="U3073" i="1"/>
  <c r="W3073" i="1" s="1"/>
  <c r="L3071" i="1"/>
  <c r="O3071" i="1" s="1"/>
  <c r="P3071" i="1" s="1"/>
  <c r="D3072" i="1"/>
  <c r="F3072" i="1" s="1"/>
  <c r="C3216" i="1" l="1"/>
  <c r="Z3216" i="1"/>
  <c r="R3215" i="1"/>
  <c r="S3215" i="1" s="1"/>
  <c r="Y3215" i="1"/>
  <c r="AA3216" i="1"/>
  <c r="Q3216" i="1"/>
  <c r="H3216" i="1"/>
  <c r="A3217" i="1"/>
  <c r="X3071" i="1"/>
  <c r="B3071" i="1" s="1"/>
  <c r="D3073" i="1"/>
  <c r="F3073" i="1" s="1"/>
  <c r="L3072" i="1"/>
  <c r="O3072" i="1" s="1"/>
  <c r="P3072" i="1" s="1"/>
  <c r="X3072" i="1" s="1"/>
  <c r="B3072" i="1" s="1"/>
  <c r="E3074" i="1"/>
  <c r="U3074" i="1"/>
  <c r="W3074" i="1" s="1"/>
  <c r="G3072" i="1"/>
  <c r="J3075" i="1"/>
  <c r="K3075" i="1" s="1"/>
  <c r="N3075" i="1"/>
  <c r="M3075" i="1"/>
  <c r="I3076" i="1"/>
  <c r="Y3216" i="1" l="1"/>
  <c r="AA3217" i="1"/>
  <c r="Z3217" i="1"/>
  <c r="R3216" i="1"/>
  <c r="S3216" i="1" s="1"/>
  <c r="A3218" i="1"/>
  <c r="Q3217" i="1"/>
  <c r="H3217" i="1"/>
  <c r="C3217" i="1"/>
  <c r="L3073" i="1"/>
  <c r="O3073" i="1" s="1"/>
  <c r="P3073" i="1" s="1"/>
  <c r="D3074" i="1"/>
  <c r="F3074" i="1" s="1"/>
  <c r="G3074" i="1"/>
  <c r="N3076" i="1"/>
  <c r="J3076" i="1"/>
  <c r="K3076" i="1" s="1"/>
  <c r="M3076" i="1"/>
  <c r="I3077" i="1"/>
  <c r="X3073" i="1"/>
  <c r="B3073" i="1" s="1"/>
  <c r="G3073" i="1"/>
  <c r="E3075" i="1"/>
  <c r="U3075" i="1"/>
  <c r="W3075" i="1" s="1"/>
  <c r="C3218" i="1" l="1"/>
  <c r="A3219" i="1"/>
  <c r="Q3218" i="1"/>
  <c r="H3218" i="1"/>
  <c r="AA3218" i="1"/>
  <c r="Z3218" i="1"/>
  <c r="R3217" i="1"/>
  <c r="S3217" i="1" s="1"/>
  <c r="Y3217" i="1"/>
  <c r="L3074" i="1"/>
  <c r="O3074" i="1" s="1"/>
  <c r="P3074" i="1" s="1"/>
  <c r="X3074" i="1" s="1"/>
  <c r="B3074" i="1" s="1"/>
  <c r="E3076" i="1"/>
  <c r="U3076" i="1"/>
  <c r="W3076" i="1" s="1"/>
  <c r="M3077" i="1"/>
  <c r="I3078" i="1"/>
  <c r="N3077" i="1"/>
  <c r="J3077" i="1"/>
  <c r="K3077" i="1" s="1"/>
  <c r="D3075" i="1"/>
  <c r="F3075" i="1" s="1"/>
  <c r="AA3219" i="1" l="1"/>
  <c r="Z3219" i="1"/>
  <c r="R3218" i="1"/>
  <c r="S3218" i="1" s="1"/>
  <c r="Y3218" i="1"/>
  <c r="Q3219" i="1"/>
  <c r="A3220" i="1"/>
  <c r="H3219" i="1"/>
  <c r="C3219" i="1"/>
  <c r="G3075" i="1"/>
  <c r="E3077" i="1"/>
  <c r="U3077" i="1"/>
  <c r="W3077" i="1" s="1"/>
  <c r="M3078" i="1"/>
  <c r="I3079" i="1"/>
  <c r="N3078" i="1"/>
  <c r="J3078" i="1"/>
  <c r="K3078" i="1" s="1"/>
  <c r="L3075" i="1"/>
  <c r="O3075" i="1" s="1"/>
  <c r="P3075" i="1" s="1"/>
  <c r="D3076" i="1"/>
  <c r="F3076" i="1" s="1"/>
  <c r="C3220" i="1" l="1"/>
  <c r="Q3220" i="1"/>
  <c r="A3221" i="1"/>
  <c r="H3220" i="1"/>
  <c r="Z3220" i="1"/>
  <c r="Y3219" i="1"/>
  <c r="AA3220" i="1"/>
  <c r="R3219" i="1"/>
  <c r="S3219" i="1" s="1"/>
  <c r="L3076" i="1"/>
  <c r="O3076" i="1" s="1"/>
  <c r="P3076" i="1" s="1"/>
  <c r="X3076" i="1" s="1"/>
  <c r="B3076" i="1" s="1"/>
  <c r="X3075" i="1"/>
  <c r="B3075" i="1" s="1"/>
  <c r="I3080" i="1"/>
  <c r="J3079" i="1"/>
  <c r="K3079" i="1" s="1"/>
  <c r="M3079" i="1"/>
  <c r="N3079" i="1"/>
  <c r="E3078" i="1"/>
  <c r="U3078" i="1"/>
  <c r="W3078" i="1" s="1"/>
  <c r="G3076" i="1"/>
  <c r="D3077" i="1"/>
  <c r="F3077" i="1" s="1"/>
  <c r="AA3221" i="1" l="1"/>
  <c r="Y3220" i="1"/>
  <c r="Z3221" i="1"/>
  <c r="R3220" i="1"/>
  <c r="S3220" i="1" s="1"/>
  <c r="A3222" i="1"/>
  <c r="Q3221" i="1"/>
  <c r="H3221" i="1"/>
  <c r="C3221" i="1"/>
  <c r="L3077" i="1"/>
  <c r="O3077" i="1" s="1"/>
  <c r="P3077" i="1" s="1"/>
  <c r="G3077" i="1"/>
  <c r="X3077" i="1"/>
  <c r="B3077" i="1" s="1"/>
  <c r="D3078" i="1"/>
  <c r="F3078" i="1" s="1"/>
  <c r="L3078" i="1"/>
  <c r="O3078" i="1" s="1"/>
  <c r="P3078" i="1" s="1"/>
  <c r="X3078" i="1" s="1"/>
  <c r="B3078" i="1" s="1"/>
  <c r="G3078" i="1"/>
  <c r="I3081" i="1"/>
  <c r="N3080" i="1"/>
  <c r="J3080" i="1"/>
  <c r="K3080" i="1" s="1"/>
  <c r="M3080" i="1"/>
  <c r="E3079" i="1"/>
  <c r="U3079" i="1"/>
  <c r="W3079" i="1" s="1"/>
  <c r="C3222" i="1" l="1"/>
  <c r="Z3222" i="1"/>
  <c r="Y3221" i="1"/>
  <c r="AA3222" i="1"/>
  <c r="R3221" i="1"/>
  <c r="S3221" i="1" s="1"/>
  <c r="A3223" i="1"/>
  <c r="Q3222" i="1"/>
  <c r="H3222" i="1"/>
  <c r="E3080" i="1"/>
  <c r="U3080" i="1"/>
  <c r="W3080" i="1" s="1"/>
  <c r="D3079" i="1"/>
  <c r="F3079" i="1" s="1"/>
  <c r="J3081" i="1"/>
  <c r="K3081" i="1" s="1"/>
  <c r="N3081" i="1"/>
  <c r="I3082" i="1"/>
  <c r="M3081" i="1"/>
  <c r="AA3223" i="1" l="1"/>
  <c r="Z3223" i="1"/>
  <c r="R3222" i="1"/>
  <c r="S3222" i="1" s="1"/>
  <c r="Y3222" i="1"/>
  <c r="H3223" i="1"/>
  <c r="A3224" i="1"/>
  <c r="Q3223" i="1"/>
  <c r="C3223" i="1"/>
  <c r="G3079" i="1"/>
  <c r="J3082" i="1"/>
  <c r="K3082" i="1" s="1"/>
  <c r="N3082" i="1"/>
  <c r="M3082" i="1"/>
  <c r="I3083" i="1"/>
  <c r="E3081" i="1"/>
  <c r="U3081" i="1"/>
  <c r="W3081" i="1" s="1"/>
  <c r="L3079" i="1"/>
  <c r="O3079" i="1" s="1"/>
  <c r="P3079" i="1" s="1"/>
  <c r="D3080" i="1"/>
  <c r="F3080" i="1" s="1"/>
  <c r="L3080" i="1"/>
  <c r="O3080" i="1" s="1"/>
  <c r="P3080" i="1" s="1"/>
  <c r="X3080" i="1" s="1"/>
  <c r="B3080" i="1" s="1"/>
  <c r="C3224" i="1" l="1"/>
  <c r="Z3224" i="1"/>
  <c r="R3223" i="1"/>
  <c r="S3223" i="1" s="1"/>
  <c r="Y3223" i="1"/>
  <c r="AA3224" i="1"/>
  <c r="Q3224" i="1"/>
  <c r="H3224" i="1"/>
  <c r="A3225" i="1"/>
  <c r="X3079" i="1"/>
  <c r="B3079" i="1"/>
  <c r="D3081" i="1"/>
  <c r="F3081" i="1" s="1"/>
  <c r="G3081" i="1"/>
  <c r="L3081" i="1"/>
  <c r="O3081" i="1" s="1"/>
  <c r="P3081" i="1" s="1"/>
  <c r="X3081" i="1" s="1"/>
  <c r="B3081" i="1" s="1"/>
  <c r="I3084" i="1"/>
  <c r="J3083" i="1"/>
  <c r="K3083" i="1" s="1"/>
  <c r="N3083" i="1"/>
  <c r="M3083" i="1"/>
  <c r="G3080" i="1"/>
  <c r="E3082" i="1"/>
  <c r="U3082" i="1"/>
  <c r="W3082" i="1" s="1"/>
  <c r="Z3225" i="1" l="1"/>
  <c r="AA3225" i="1"/>
  <c r="Y3224" i="1"/>
  <c r="R3224" i="1"/>
  <c r="S3224" i="1" s="1"/>
  <c r="A3226" i="1"/>
  <c r="H3225" i="1"/>
  <c r="Q3225" i="1"/>
  <c r="C3225" i="1"/>
  <c r="E3083" i="1"/>
  <c r="U3083" i="1"/>
  <c r="W3083" i="1" s="1"/>
  <c r="I3085" i="1"/>
  <c r="N3084" i="1"/>
  <c r="M3084" i="1"/>
  <c r="J3084" i="1"/>
  <c r="K3084" i="1" s="1"/>
  <c r="D3082" i="1"/>
  <c r="F3082" i="1" s="1"/>
  <c r="L3082" i="1"/>
  <c r="O3082" i="1" s="1"/>
  <c r="P3082" i="1" s="1"/>
  <c r="X3082" i="1" s="1"/>
  <c r="B3082" i="1" s="1"/>
  <c r="C3226" i="1" l="1"/>
  <c r="Q3226" i="1"/>
  <c r="H3226" i="1"/>
  <c r="A3227" i="1"/>
  <c r="AA3226" i="1"/>
  <c r="Z3226" i="1"/>
  <c r="Y3225" i="1"/>
  <c r="R3225" i="1"/>
  <c r="S3225" i="1" s="1"/>
  <c r="E3084" i="1"/>
  <c r="U3084" i="1"/>
  <c r="W3084" i="1" s="1"/>
  <c r="M3085" i="1"/>
  <c r="I3086" i="1"/>
  <c r="N3085" i="1"/>
  <c r="J3085" i="1"/>
  <c r="K3085" i="1" s="1"/>
  <c r="G3082" i="1"/>
  <c r="D3083" i="1"/>
  <c r="F3083" i="1" s="1"/>
  <c r="H3227" i="1" l="1"/>
  <c r="A3228" i="1"/>
  <c r="Q3227" i="1"/>
  <c r="AA3227" i="1"/>
  <c r="Y3226" i="1"/>
  <c r="Z3227" i="1"/>
  <c r="R3226" i="1"/>
  <c r="S3226" i="1" s="1"/>
  <c r="C3227" i="1"/>
  <c r="C3228" i="1" s="1"/>
  <c r="E3085" i="1"/>
  <c r="U3085" i="1"/>
  <c r="W3085" i="1" s="1"/>
  <c r="J3086" i="1"/>
  <c r="K3086" i="1" s="1"/>
  <c r="N3086" i="1"/>
  <c r="M3086" i="1"/>
  <c r="I3087" i="1"/>
  <c r="L3083" i="1"/>
  <c r="O3083" i="1" s="1"/>
  <c r="P3083" i="1" s="1"/>
  <c r="X3083" i="1" s="1"/>
  <c r="B3083" i="1" s="1"/>
  <c r="G3083" i="1"/>
  <c r="D3084" i="1"/>
  <c r="F3084" i="1" s="1"/>
  <c r="G3084" i="1"/>
  <c r="L3084" i="1"/>
  <c r="O3084" i="1" s="1"/>
  <c r="P3084" i="1" s="1"/>
  <c r="X3084" i="1" s="1"/>
  <c r="B3084" i="1" s="1"/>
  <c r="Z3228" i="1" l="1"/>
  <c r="R3227" i="1"/>
  <c r="S3227" i="1" s="1"/>
  <c r="Y3227" i="1"/>
  <c r="AA3228" i="1"/>
  <c r="Q3228" i="1"/>
  <c r="A3229" i="1"/>
  <c r="H3228" i="1"/>
  <c r="J3087" i="1"/>
  <c r="K3087" i="1" s="1"/>
  <c r="N3087" i="1"/>
  <c r="M3087" i="1"/>
  <c r="I3088" i="1"/>
  <c r="E3086" i="1"/>
  <c r="U3086" i="1"/>
  <c r="W3086" i="1" s="1"/>
  <c r="D3085" i="1"/>
  <c r="F3085" i="1" s="1"/>
  <c r="A3230" i="1" l="1"/>
  <c r="H3229" i="1"/>
  <c r="Q3229" i="1"/>
  <c r="Y3228" i="1"/>
  <c r="AA3229" i="1"/>
  <c r="Z3229" i="1"/>
  <c r="R3228" i="1"/>
  <c r="S3228" i="1" s="1"/>
  <c r="C3229" i="1"/>
  <c r="L3085" i="1"/>
  <c r="O3085" i="1" s="1"/>
  <c r="P3085" i="1" s="1"/>
  <c r="X3085" i="1" s="1"/>
  <c r="B3085" i="1" s="1"/>
  <c r="G3085" i="1"/>
  <c r="D3086" i="1"/>
  <c r="F3086" i="1" s="1"/>
  <c r="N3088" i="1"/>
  <c r="M3088" i="1"/>
  <c r="J3088" i="1"/>
  <c r="K3088" i="1" s="1"/>
  <c r="I3089" i="1"/>
  <c r="E3087" i="1"/>
  <c r="U3087" i="1"/>
  <c r="W3087" i="1" s="1"/>
  <c r="Y3229" i="1" l="1"/>
  <c r="AA3230" i="1"/>
  <c r="Z3230" i="1"/>
  <c r="R3229" i="1"/>
  <c r="S3229" i="1" s="1"/>
  <c r="C3230" i="1"/>
  <c r="A3231" i="1"/>
  <c r="Q3230" i="1"/>
  <c r="H3230" i="1"/>
  <c r="G3086" i="1"/>
  <c r="L3086" i="1"/>
  <c r="O3086" i="1" s="1"/>
  <c r="P3086" i="1" s="1"/>
  <c r="X3086" i="1" s="1"/>
  <c r="B3086" i="1" s="1"/>
  <c r="M3089" i="1"/>
  <c r="N3089" i="1"/>
  <c r="J3089" i="1"/>
  <c r="K3089" i="1" s="1"/>
  <c r="I3090" i="1"/>
  <c r="E3088" i="1"/>
  <c r="U3088" i="1"/>
  <c r="W3088" i="1" s="1"/>
  <c r="D3087" i="1"/>
  <c r="F3087" i="1" s="1"/>
  <c r="AA3231" i="1" l="1"/>
  <c r="R3230" i="1"/>
  <c r="S3230" i="1" s="1"/>
  <c r="Z3231" i="1"/>
  <c r="Y3230" i="1"/>
  <c r="A3232" i="1"/>
  <c r="Q3231" i="1"/>
  <c r="H3231" i="1"/>
  <c r="C3231" i="1"/>
  <c r="C3232" i="1" s="1"/>
  <c r="G3087" i="1"/>
  <c r="D3088" i="1"/>
  <c r="F3088" i="1" s="1"/>
  <c r="L3088" i="1"/>
  <c r="O3088" i="1" s="1"/>
  <c r="P3088" i="1" s="1"/>
  <c r="X3088" i="1" s="1"/>
  <c r="B3088" i="1" s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R3231" i="1" l="1"/>
  <c r="S3231" i="1" s="1"/>
  <c r="Y3231" i="1"/>
  <c r="Z3232" i="1"/>
  <c r="AA3232" i="1"/>
  <c r="A3233" i="1"/>
  <c r="Q3232" i="1"/>
  <c r="H3232" i="1"/>
  <c r="G3088" i="1"/>
  <c r="D3089" i="1"/>
  <c r="F3089" i="1" s="1"/>
  <c r="E3090" i="1"/>
  <c r="U3090" i="1"/>
  <c r="W3090" i="1" s="1"/>
  <c r="J3091" i="1"/>
  <c r="K3091" i="1" s="1"/>
  <c r="I3092" i="1"/>
  <c r="A3234" i="1" l="1"/>
  <c r="H3233" i="1"/>
  <c r="Q3233" i="1"/>
  <c r="Y3232" i="1"/>
  <c r="AA3233" i="1"/>
  <c r="R3232" i="1"/>
  <c r="S3232" i="1" s="1"/>
  <c r="Z3233" i="1"/>
  <c r="G3089" i="1"/>
  <c r="L3089" i="1"/>
  <c r="C3233" i="1"/>
  <c r="J3092" i="1"/>
  <c r="K3092" i="1" s="1"/>
  <c r="I3093" i="1"/>
  <c r="E3091" i="1"/>
  <c r="U3091" i="1"/>
  <c r="W3091" i="1" s="1"/>
  <c r="D3090" i="1"/>
  <c r="F3090" i="1" s="1"/>
  <c r="O3089" i="1"/>
  <c r="P3089" i="1" s="1"/>
  <c r="X3089" i="1" s="1"/>
  <c r="B3089" i="1" s="1"/>
  <c r="M3090" i="1"/>
  <c r="AA3234" i="1" l="1"/>
  <c r="Z3234" i="1"/>
  <c r="R3233" i="1"/>
  <c r="S3233" i="1" s="1"/>
  <c r="Y3233" i="1"/>
  <c r="C3234" i="1"/>
  <c r="Q3234" i="1"/>
  <c r="H3234" i="1"/>
  <c r="A3235" i="1"/>
  <c r="L3090" i="1"/>
  <c r="G3090" i="1"/>
  <c r="N3090" i="1"/>
  <c r="N3091" i="1" s="1"/>
  <c r="N3092" i="1" s="1"/>
  <c r="N3093" i="1" s="1"/>
  <c r="M3091" i="1"/>
  <c r="M3092" i="1" s="1"/>
  <c r="M3093" i="1" s="1"/>
  <c r="D3091" i="1"/>
  <c r="F3091" i="1" s="1"/>
  <c r="J3093" i="1"/>
  <c r="K3093" i="1" s="1"/>
  <c r="I3094" i="1"/>
  <c r="E3092" i="1"/>
  <c r="U3092" i="1"/>
  <c r="W3092" i="1" s="1"/>
  <c r="AA3235" i="1" l="1"/>
  <c r="R3234" i="1"/>
  <c r="S3234" i="1" s="1"/>
  <c r="Z3235" i="1"/>
  <c r="Y3234" i="1"/>
  <c r="A3236" i="1"/>
  <c r="Q3235" i="1"/>
  <c r="H3235" i="1"/>
  <c r="C3235" i="1"/>
  <c r="O3090" i="1"/>
  <c r="P3090" i="1" s="1"/>
  <c r="X3090" i="1" s="1"/>
  <c r="B3090" i="1" s="1"/>
  <c r="J3094" i="1"/>
  <c r="K3094" i="1" s="1"/>
  <c r="I3095" i="1"/>
  <c r="E3093" i="1"/>
  <c r="U3093" i="1"/>
  <c r="W3093" i="1" s="1"/>
  <c r="L3091" i="1"/>
  <c r="O3091" i="1" s="1"/>
  <c r="P3091" i="1" s="1"/>
  <c r="X3091" i="1" s="1"/>
  <c r="B3091" i="1" s="1"/>
  <c r="G3091" i="1"/>
  <c r="M3094" i="1"/>
  <c r="D3092" i="1"/>
  <c r="F3092" i="1" s="1"/>
  <c r="L3092" i="1"/>
  <c r="O3092" i="1" s="1"/>
  <c r="P3092" i="1" s="1"/>
  <c r="N3094" i="1"/>
  <c r="C3236" i="1" l="1"/>
  <c r="A3237" i="1"/>
  <c r="Q3236" i="1"/>
  <c r="H3236" i="1"/>
  <c r="R3235" i="1"/>
  <c r="S3235" i="1" s="1"/>
  <c r="Z3236" i="1"/>
  <c r="Y3235" i="1"/>
  <c r="AA3236" i="1"/>
  <c r="X3092" i="1"/>
  <c r="B3092" i="1" s="1"/>
  <c r="D3093" i="1"/>
  <c r="F3093" i="1" s="1"/>
  <c r="G3092" i="1"/>
  <c r="N3095" i="1"/>
  <c r="I3096" i="1"/>
  <c r="M3095" i="1"/>
  <c r="J3095" i="1"/>
  <c r="K3095" i="1" s="1"/>
  <c r="E3094" i="1"/>
  <c r="U3094" i="1"/>
  <c r="W3094" i="1" s="1"/>
  <c r="Q3237" i="1" l="1"/>
  <c r="H3237" i="1"/>
  <c r="A3238" i="1"/>
  <c r="Y3236" i="1"/>
  <c r="AA3237" i="1"/>
  <c r="Z3237" i="1"/>
  <c r="R3236" i="1"/>
  <c r="S3236" i="1" s="1"/>
  <c r="C3237" i="1"/>
  <c r="C3238" i="1" s="1"/>
  <c r="G3093" i="1"/>
  <c r="L3093" i="1"/>
  <c r="O3093" i="1" s="1"/>
  <c r="P3093" i="1" s="1"/>
  <c r="X3093" i="1" s="1"/>
  <c r="B3093" i="1" s="1"/>
  <c r="I3097" i="1"/>
  <c r="N3096" i="1"/>
  <c r="M3096" i="1"/>
  <c r="J3096" i="1"/>
  <c r="K3096" i="1" s="1"/>
  <c r="D3094" i="1"/>
  <c r="F3094" i="1" s="1"/>
  <c r="E3095" i="1"/>
  <c r="U3095" i="1"/>
  <c r="W3095" i="1" s="1"/>
  <c r="A3239" i="1" l="1"/>
  <c r="Q3238" i="1"/>
  <c r="H3238" i="1"/>
  <c r="AA3238" i="1"/>
  <c r="Z3238" i="1"/>
  <c r="R3237" i="1"/>
  <c r="S3237" i="1" s="1"/>
  <c r="Y3237" i="1"/>
  <c r="G3094" i="1"/>
  <c r="L3094" i="1"/>
  <c r="O3094" i="1" s="1"/>
  <c r="P3094" i="1" s="1"/>
  <c r="X3094" i="1" s="1"/>
  <c r="B3094" i="1" s="1"/>
  <c r="D3095" i="1"/>
  <c r="F3095" i="1" s="1"/>
  <c r="E3096" i="1"/>
  <c r="U3096" i="1"/>
  <c r="W3096" i="1" s="1"/>
  <c r="M3097" i="1"/>
  <c r="J3097" i="1"/>
  <c r="K3097" i="1" s="1"/>
  <c r="I3098" i="1"/>
  <c r="N3097" i="1"/>
  <c r="AA3239" i="1" l="1"/>
  <c r="Z3239" i="1"/>
  <c r="R3238" i="1"/>
  <c r="S3238" i="1" s="1"/>
  <c r="Y3238" i="1"/>
  <c r="A3240" i="1"/>
  <c r="Q3239" i="1"/>
  <c r="H3239" i="1"/>
  <c r="C3239" i="1"/>
  <c r="C3240" i="1" s="1"/>
  <c r="G3095" i="1"/>
  <c r="L3095" i="1"/>
  <c r="O3095" i="1" s="1"/>
  <c r="P3095" i="1" s="1"/>
  <c r="X3095" i="1" s="1"/>
  <c r="B3095" i="1" s="1"/>
  <c r="M3098" i="1"/>
  <c r="J3098" i="1"/>
  <c r="K3098" i="1" s="1"/>
  <c r="N3098" i="1"/>
  <c r="I3099" i="1"/>
  <c r="E3097" i="1"/>
  <c r="U3097" i="1"/>
  <c r="W3097" i="1" s="1"/>
  <c r="D3096" i="1"/>
  <c r="F3096" i="1" s="1"/>
  <c r="Z3240" i="1" l="1"/>
  <c r="Y3239" i="1"/>
  <c r="R3239" i="1"/>
  <c r="S3239" i="1" s="1"/>
  <c r="AA3240" i="1"/>
  <c r="Q3240" i="1"/>
  <c r="A3241" i="1"/>
  <c r="H3240" i="1"/>
  <c r="G3096" i="1"/>
  <c r="D3097" i="1"/>
  <c r="F3097" i="1" s="1"/>
  <c r="G3097" i="1"/>
  <c r="L3097" i="1"/>
  <c r="O3097" i="1" s="1"/>
  <c r="P3097" i="1" s="1"/>
  <c r="X3097" i="1" s="1"/>
  <c r="B3097" i="1" s="1"/>
  <c r="I3100" i="1"/>
  <c r="J3099" i="1"/>
  <c r="K3099" i="1" s="1"/>
  <c r="N3099" i="1"/>
  <c r="M3099" i="1"/>
  <c r="E3098" i="1"/>
  <c r="U3098" i="1"/>
  <c r="W3098" i="1" s="1"/>
  <c r="L3096" i="1"/>
  <c r="O3096" i="1" s="1"/>
  <c r="P3096" i="1" s="1"/>
  <c r="Q3241" i="1" l="1"/>
  <c r="A3242" i="1"/>
  <c r="H3241" i="1"/>
  <c r="Y3240" i="1"/>
  <c r="AA3241" i="1"/>
  <c r="Z3241" i="1"/>
  <c r="R3240" i="1"/>
  <c r="S3240" i="1" s="1"/>
  <c r="C3241" i="1"/>
  <c r="C3242" i="1" s="1"/>
  <c r="D3098" i="1"/>
  <c r="F3098" i="1" s="1"/>
  <c r="X3096" i="1"/>
  <c r="B3096" i="1" s="1"/>
  <c r="E3099" i="1"/>
  <c r="U3099" i="1"/>
  <c r="W3099" i="1" s="1"/>
  <c r="I3101" i="1"/>
  <c r="M3100" i="1"/>
  <c r="J3100" i="1"/>
  <c r="K3100" i="1" s="1"/>
  <c r="N3100" i="1"/>
  <c r="L3098" i="1" l="1"/>
  <c r="O3098" i="1" s="1"/>
  <c r="P3098" i="1" s="1"/>
  <c r="X3098" i="1" s="1"/>
  <c r="B3098" i="1" s="1"/>
  <c r="G3098" i="1"/>
  <c r="A3243" i="1"/>
  <c r="H3242" i="1"/>
  <c r="Q3242" i="1"/>
  <c r="AA3242" i="1"/>
  <c r="Z3242" i="1"/>
  <c r="R3241" i="1"/>
  <c r="S3241" i="1" s="1"/>
  <c r="Y3241" i="1"/>
  <c r="N3101" i="1"/>
  <c r="M3101" i="1"/>
  <c r="J3101" i="1"/>
  <c r="K3101" i="1" s="1"/>
  <c r="I3102" i="1"/>
  <c r="D3099" i="1"/>
  <c r="F3099" i="1" s="1"/>
  <c r="G3099" i="1"/>
  <c r="E3100" i="1"/>
  <c r="U3100" i="1"/>
  <c r="W3100" i="1" s="1"/>
  <c r="Z3243" i="1" l="1"/>
  <c r="AA3243" i="1"/>
  <c r="R3242" i="1"/>
  <c r="S3242" i="1" s="1"/>
  <c r="Y3242" i="1"/>
  <c r="Q3243" i="1"/>
  <c r="A3244" i="1"/>
  <c r="H3243" i="1"/>
  <c r="C3243" i="1"/>
  <c r="C3244" i="1" s="1"/>
  <c r="L3099" i="1"/>
  <c r="O3099" i="1" s="1"/>
  <c r="P3099" i="1" s="1"/>
  <c r="D3100" i="1"/>
  <c r="F3100" i="1" s="1"/>
  <c r="X3099" i="1"/>
  <c r="B3099" i="1" s="1"/>
  <c r="I3103" i="1"/>
  <c r="M3102" i="1"/>
  <c r="J3102" i="1"/>
  <c r="K3102" i="1" s="1"/>
  <c r="N3102" i="1"/>
  <c r="E3101" i="1"/>
  <c r="U3101" i="1"/>
  <c r="W3101" i="1" s="1"/>
  <c r="Q3244" i="1" l="1"/>
  <c r="H3244" i="1"/>
  <c r="A3245" i="1"/>
  <c r="Z3244" i="1"/>
  <c r="R3243" i="1"/>
  <c r="S3243" i="1" s="1"/>
  <c r="Y3243" i="1"/>
  <c r="AA3244" i="1"/>
  <c r="E3102" i="1"/>
  <c r="U3102" i="1"/>
  <c r="W3102" i="1" s="1"/>
  <c r="I3104" i="1"/>
  <c r="J3103" i="1"/>
  <c r="K3103" i="1" s="1"/>
  <c r="N3103" i="1"/>
  <c r="M3103" i="1"/>
  <c r="D3101" i="1"/>
  <c r="F3101" i="1" s="1"/>
  <c r="L3100" i="1"/>
  <c r="O3100" i="1" s="1"/>
  <c r="P3100" i="1" s="1"/>
  <c r="G3100" i="1"/>
  <c r="G3101" i="1" l="1"/>
  <c r="L3101" i="1"/>
  <c r="O3101" i="1" s="1"/>
  <c r="P3101" i="1" s="1"/>
  <c r="Q3245" i="1"/>
  <c r="A3246" i="1"/>
  <c r="H3245" i="1"/>
  <c r="AA3245" i="1"/>
  <c r="Y3244" i="1"/>
  <c r="Z3245" i="1"/>
  <c r="R3244" i="1"/>
  <c r="S3244" i="1" s="1"/>
  <c r="C3245" i="1"/>
  <c r="X3101" i="1"/>
  <c r="B3101" i="1" s="1"/>
  <c r="E3103" i="1"/>
  <c r="U3103" i="1"/>
  <c r="W3103" i="1" s="1"/>
  <c r="I3105" i="1"/>
  <c r="M3104" i="1"/>
  <c r="J3104" i="1"/>
  <c r="K3104" i="1" s="1"/>
  <c r="N3104" i="1"/>
  <c r="X3100" i="1"/>
  <c r="B3100" i="1" s="1"/>
  <c r="D3102" i="1"/>
  <c r="F3102" i="1" s="1"/>
  <c r="G3102" i="1"/>
  <c r="L3102" i="1"/>
  <c r="O3102" i="1" s="1"/>
  <c r="P3102" i="1" s="1"/>
  <c r="X3102" i="1" s="1"/>
  <c r="B3102" i="1" s="1"/>
  <c r="C3246" i="1" l="1"/>
  <c r="Q3246" i="1"/>
  <c r="H3246" i="1"/>
  <c r="A3247" i="1"/>
  <c r="AA3246" i="1"/>
  <c r="Z3246" i="1"/>
  <c r="Y3245" i="1"/>
  <c r="R3245" i="1"/>
  <c r="S3245" i="1" s="1"/>
  <c r="E3104" i="1"/>
  <c r="U3104" i="1"/>
  <c r="W3104" i="1" s="1"/>
  <c r="I3106" i="1"/>
  <c r="N3105" i="1"/>
  <c r="J3105" i="1"/>
  <c r="K3105" i="1" s="1"/>
  <c r="M3105" i="1"/>
  <c r="D3103" i="1"/>
  <c r="F3103" i="1" s="1"/>
  <c r="A3248" i="1" l="1"/>
  <c r="Q3247" i="1"/>
  <c r="H3247" i="1"/>
  <c r="AA3247" i="1"/>
  <c r="R3246" i="1"/>
  <c r="S3246" i="1" s="1"/>
  <c r="Y3246" i="1"/>
  <c r="Z3247" i="1"/>
  <c r="C3247" i="1"/>
  <c r="L3103" i="1"/>
  <c r="O3103" i="1" s="1"/>
  <c r="P3103" i="1" s="1"/>
  <c r="X3103" i="1" s="1"/>
  <c r="B3103" i="1" s="1"/>
  <c r="G3103" i="1"/>
  <c r="E3105" i="1"/>
  <c r="U3105" i="1"/>
  <c r="W3105" i="1" s="1"/>
  <c r="M3106" i="1"/>
  <c r="J3106" i="1"/>
  <c r="K3106" i="1" s="1"/>
  <c r="N3106" i="1"/>
  <c r="I3107" i="1"/>
  <c r="D3104" i="1"/>
  <c r="F3104" i="1" s="1"/>
  <c r="C3248" i="1" l="1"/>
  <c r="R3247" i="1"/>
  <c r="S3247" i="1" s="1"/>
  <c r="Y3247" i="1"/>
  <c r="Z3248" i="1"/>
  <c r="AA3248" i="1"/>
  <c r="H3248" i="1"/>
  <c r="A3249" i="1"/>
  <c r="Q3248" i="1"/>
  <c r="L3104" i="1"/>
  <c r="O3104" i="1" s="1"/>
  <c r="P3104" i="1" s="1"/>
  <c r="X3104" i="1" s="1"/>
  <c r="B3104" i="1" s="1"/>
  <c r="N3107" i="1"/>
  <c r="M3107" i="1"/>
  <c r="I3108" i="1"/>
  <c r="J3107" i="1"/>
  <c r="K3107" i="1" s="1"/>
  <c r="E3106" i="1"/>
  <c r="U3106" i="1"/>
  <c r="W3106" i="1" s="1"/>
  <c r="G3104" i="1"/>
  <c r="D3105" i="1"/>
  <c r="F3105" i="1" s="1"/>
  <c r="C3249" i="1" l="1"/>
  <c r="Y3248" i="1"/>
  <c r="Z3249" i="1"/>
  <c r="R3248" i="1"/>
  <c r="S3248" i="1" s="1"/>
  <c r="AA3249" i="1"/>
  <c r="Q3249" i="1"/>
  <c r="H3249" i="1"/>
  <c r="A3250" i="1"/>
  <c r="G3105" i="1"/>
  <c r="L3105" i="1"/>
  <c r="O3105" i="1" s="1"/>
  <c r="P3105" i="1" s="1"/>
  <c r="E3107" i="1"/>
  <c r="U3107" i="1"/>
  <c r="W3107" i="1" s="1"/>
  <c r="D3106" i="1"/>
  <c r="F3106" i="1" s="1"/>
  <c r="I3109" i="1"/>
  <c r="N3108" i="1"/>
  <c r="M3108" i="1"/>
  <c r="J3108" i="1"/>
  <c r="K3108" i="1" s="1"/>
  <c r="X3105" i="1"/>
  <c r="B3105" i="1" l="1"/>
  <c r="A3251" i="1"/>
  <c r="H3250" i="1"/>
  <c r="Q3250" i="1"/>
  <c r="C3250" i="1"/>
  <c r="R3249" i="1"/>
  <c r="S3249" i="1" s="1"/>
  <c r="AA3250" i="1"/>
  <c r="Z3250" i="1"/>
  <c r="Y3249" i="1"/>
  <c r="G3106" i="1"/>
  <c r="L3106" i="1"/>
  <c r="O3106" i="1" s="1"/>
  <c r="P3106" i="1" s="1"/>
  <c r="N3109" i="1"/>
  <c r="M3109" i="1"/>
  <c r="J3109" i="1"/>
  <c r="K3109" i="1" s="1"/>
  <c r="I3110" i="1"/>
  <c r="X3106" i="1"/>
  <c r="B3106" i="1" s="1"/>
  <c r="E3108" i="1"/>
  <c r="U3108" i="1"/>
  <c r="W3108" i="1" s="1"/>
  <c r="D3107" i="1"/>
  <c r="F3107" i="1" s="1"/>
  <c r="AA3251" i="1" l="1"/>
  <c r="C3251" i="1"/>
  <c r="Y3250" i="1"/>
  <c r="Z3251" i="1"/>
  <c r="R3250" i="1"/>
  <c r="S3250" i="1" s="1"/>
  <c r="A3252" i="1"/>
  <c r="Q3251" i="1"/>
  <c r="H3251" i="1"/>
  <c r="G3107" i="1"/>
  <c r="L3107" i="1"/>
  <c r="O3107" i="1" s="1"/>
  <c r="P3107" i="1" s="1"/>
  <c r="X3107" i="1" s="1"/>
  <c r="B3107" i="1" s="1"/>
  <c r="D3108" i="1"/>
  <c r="F3108" i="1" s="1"/>
  <c r="M3110" i="1"/>
  <c r="J3110" i="1"/>
  <c r="K3110" i="1" s="1"/>
  <c r="N3110" i="1"/>
  <c r="I3111" i="1"/>
  <c r="E3109" i="1"/>
  <c r="U3109" i="1"/>
  <c r="W3109" i="1" s="1"/>
  <c r="H3252" i="1" l="1"/>
  <c r="A3253" i="1"/>
  <c r="Q3252" i="1"/>
  <c r="R3251" i="1"/>
  <c r="S3251" i="1" s="1"/>
  <c r="Z3252" i="1"/>
  <c r="Y3251" i="1"/>
  <c r="C3252" i="1"/>
  <c r="AA3252" i="1"/>
  <c r="L3108" i="1"/>
  <c r="O3108" i="1" s="1"/>
  <c r="P3108" i="1" s="1"/>
  <c r="X3108" i="1" s="1"/>
  <c r="G3108" i="1"/>
  <c r="E3110" i="1"/>
  <c r="U3110" i="1"/>
  <c r="W3110" i="1" s="1"/>
  <c r="D3109" i="1"/>
  <c r="F3109" i="1" s="1"/>
  <c r="N3111" i="1"/>
  <c r="J3111" i="1"/>
  <c r="K3111" i="1" s="1"/>
  <c r="M3111" i="1"/>
  <c r="I3112" i="1"/>
  <c r="Y3252" i="1" l="1"/>
  <c r="C3253" i="1"/>
  <c r="AA3253" i="1"/>
  <c r="Z3253" i="1"/>
  <c r="R3252" i="1"/>
  <c r="S3252" i="1" s="1"/>
  <c r="A3254" i="1"/>
  <c r="H3253" i="1"/>
  <c r="Q3253" i="1"/>
  <c r="L3109" i="1"/>
  <c r="O3109" i="1" s="1"/>
  <c r="P3109" i="1" s="1"/>
  <c r="G3109" i="1"/>
  <c r="B3108" i="1"/>
  <c r="E3111" i="1"/>
  <c r="U3111" i="1"/>
  <c r="W3111" i="1" s="1"/>
  <c r="X3109" i="1"/>
  <c r="B3109" i="1" s="1"/>
  <c r="I3113" i="1"/>
  <c r="M3112" i="1"/>
  <c r="N3112" i="1"/>
  <c r="J3112" i="1"/>
  <c r="K3112" i="1" s="1"/>
  <c r="D3110" i="1"/>
  <c r="F3110" i="1" s="1"/>
  <c r="L3110" i="1"/>
  <c r="O3110" i="1" s="1"/>
  <c r="P3110" i="1" s="1"/>
  <c r="X3110" i="1" s="1"/>
  <c r="B3110" i="1" s="1"/>
  <c r="A3255" i="1" l="1"/>
  <c r="H3254" i="1"/>
  <c r="Q3254" i="1"/>
  <c r="Z3254" i="1"/>
  <c r="R3253" i="1"/>
  <c r="S3253" i="1" s="1"/>
  <c r="Y3253" i="1"/>
  <c r="C3254" i="1"/>
  <c r="AA3254" i="1"/>
  <c r="G3110" i="1"/>
  <c r="E3112" i="1"/>
  <c r="U3112" i="1"/>
  <c r="W3112" i="1" s="1"/>
  <c r="J3113" i="1"/>
  <c r="K3113" i="1" s="1"/>
  <c r="I3114" i="1"/>
  <c r="N3113" i="1"/>
  <c r="M3113" i="1"/>
  <c r="D3111" i="1"/>
  <c r="F3111" i="1" s="1"/>
  <c r="AA3255" i="1" l="1"/>
  <c r="Z3255" i="1"/>
  <c r="R3254" i="1"/>
  <c r="S3254" i="1" s="1"/>
  <c r="Y3254" i="1"/>
  <c r="C3255" i="1"/>
  <c r="A3256" i="1"/>
  <c r="H3255" i="1"/>
  <c r="Q3255" i="1"/>
  <c r="L3111" i="1"/>
  <c r="O3111" i="1" s="1"/>
  <c r="P3111" i="1" s="1"/>
  <c r="X3111" i="1" s="1"/>
  <c r="B3111" i="1" s="1"/>
  <c r="M3114" i="1"/>
  <c r="N3114" i="1"/>
  <c r="J3114" i="1"/>
  <c r="K3114" i="1" s="1"/>
  <c r="I3115" i="1"/>
  <c r="E3113" i="1"/>
  <c r="U3113" i="1"/>
  <c r="W3113" i="1" s="1"/>
  <c r="G3111" i="1"/>
  <c r="D3112" i="1"/>
  <c r="F3112" i="1" s="1"/>
  <c r="Z3256" i="1" l="1"/>
  <c r="Y3255" i="1"/>
  <c r="C3256" i="1"/>
  <c r="AA3256" i="1"/>
  <c r="R3255" i="1"/>
  <c r="S3255" i="1" s="1"/>
  <c r="Q3256" i="1"/>
  <c r="H3256" i="1"/>
  <c r="A3257" i="1"/>
  <c r="G3112" i="1"/>
  <c r="D3113" i="1"/>
  <c r="F3113" i="1" s="1"/>
  <c r="G3113" i="1"/>
  <c r="N3115" i="1"/>
  <c r="M3115" i="1"/>
  <c r="I3116" i="1"/>
  <c r="J3115" i="1"/>
  <c r="K3115" i="1" s="1"/>
  <c r="E3114" i="1"/>
  <c r="U3114" i="1"/>
  <c r="W3114" i="1" s="1"/>
  <c r="L3112" i="1"/>
  <c r="O3112" i="1" s="1"/>
  <c r="P3112" i="1" s="1"/>
  <c r="Y3256" i="1" l="1"/>
  <c r="AA3257" i="1"/>
  <c r="R3256" i="1"/>
  <c r="S3256" i="1" s="1"/>
  <c r="C3257" i="1"/>
  <c r="Z3257" i="1"/>
  <c r="Q3257" i="1"/>
  <c r="H3257" i="1"/>
  <c r="A3258" i="1"/>
  <c r="L3113" i="1"/>
  <c r="O3113" i="1" s="1"/>
  <c r="P3113" i="1" s="1"/>
  <c r="X3113" i="1" s="1"/>
  <c r="B3113" i="1" s="1"/>
  <c r="E3115" i="1"/>
  <c r="U3115" i="1"/>
  <c r="W3115" i="1" s="1"/>
  <c r="D3114" i="1"/>
  <c r="F3114" i="1" s="1"/>
  <c r="N3116" i="1"/>
  <c r="M3116" i="1"/>
  <c r="J3116" i="1"/>
  <c r="K3116" i="1" s="1"/>
  <c r="I3117" i="1"/>
  <c r="X3112" i="1"/>
  <c r="B3112" i="1" s="1"/>
  <c r="C3258" i="1" l="1"/>
  <c r="R3257" i="1"/>
  <c r="S3257" i="1" s="1"/>
  <c r="Y3257" i="1"/>
  <c r="AA3258" i="1"/>
  <c r="Z3258" i="1"/>
  <c r="H3258" i="1"/>
  <c r="Q3258" i="1"/>
  <c r="A3259" i="1"/>
  <c r="E3116" i="1"/>
  <c r="U3116" i="1"/>
  <c r="W3116" i="1" s="1"/>
  <c r="L3114" i="1"/>
  <c r="O3114" i="1" s="1"/>
  <c r="P3114" i="1" s="1"/>
  <c r="X3114" i="1" s="1"/>
  <c r="B3114" i="1" s="1"/>
  <c r="G3114" i="1"/>
  <c r="N3117" i="1"/>
  <c r="M3117" i="1"/>
  <c r="J3117" i="1"/>
  <c r="K3117" i="1" s="1"/>
  <c r="I3118" i="1"/>
  <c r="D3115" i="1"/>
  <c r="F3115" i="1" s="1"/>
  <c r="L3115" i="1"/>
  <c r="O3115" i="1" s="1"/>
  <c r="P3115" i="1" s="1"/>
  <c r="X3115" i="1" s="1"/>
  <c r="B3115" i="1" s="1"/>
  <c r="G3115" i="1"/>
  <c r="H3259" i="1" l="1"/>
  <c r="Q3259" i="1"/>
  <c r="A3260" i="1"/>
  <c r="C3259" i="1"/>
  <c r="R3258" i="1"/>
  <c r="S3258" i="1" s="1"/>
  <c r="AA3259" i="1"/>
  <c r="Z3259" i="1"/>
  <c r="Y3258" i="1"/>
  <c r="J3118" i="1"/>
  <c r="K3118" i="1" s="1"/>
  <c r="I3119" i="1"/>
  <c r="M3118" i="1"/>
  <c r="N3118" i="1"/>
  <c r="E3117" i="1"/>
  <c r="U3117" i="1"/>
  <c r="W3117" i="1" s="1"/>
  <c r="D3116" i="1"/>
  <c r="F3116" i="1" s="1"/>
  <c r="Q3260" i="1" l="1"/>
  <c r="H3260" i="1"/>
  <c r="A3261" i="1"/>
  <c r="Z3260" i="1"/>
  <c r="Y3259" i="1"/>
  <c r="C3260" i="1"/>
  <c r="R3259" i="1"/>
  <c r="S3259" i="1" s="1"/>
  <c r="AA3260" i="1"/>
  <c r="G3116" i="1"/>
  <c r="L3116" i="1"/>
  <c r="O3116" i="1" s="1"/>
  <c r="P3116" i="1" s="1"/>
  <c r="X3116" i="1" s="1"/>
  <c r="B3116" i="1" s="1"/>
  <c r="D3117" i="1"/>
  <c r="F3117" i="1" s="1"/>
  <c r="N3119" i="1"/>
  <c r="I3120" i="1"/>
  <c r="M3119" i="1"/>
  <c r="J3119" i="1"/>
  <c r="K3119" i="1" s="1"/>
  <c r="E3118" i="1"/>
  <c r="U3118" i="1"/>
  <c r="W3118" i="1" s="1"/>
  <c r="A3262" i="1" l="1"/>
  <c r="H3261" i="1"/>
  <c r="Q3261" i="1"/>
  <c r="R3260" i="1"/>
  <c r="S3260" i="1" s="1"/>
  <c r="Y3260" i="1"/>
  <c r="C3261" i="1"/>
  <c r="Z3261" i="1"/>
  <c r="AA3261" i="1"/>
  <c r="G3117" i="1"/>
  <c r="L3117" i="1"/>
  <c r="O3117" i="1" s="1"/>
  <c r="P3117" i="1" s="1"/>
  <c r="X3117" i="1" s="1"/>
  <c r="B3117" i="1" s="1"/>
  <c r="D3118" i="1"/>
  <c r="F3118" i="1" s="1"/>
  <c r="E3119" i="1"/>
  <c r="U3119" i="1"/>
  <c r="W3119" i="1" s="1"/>
  <c r="N3120" i="1"/>
  <c r="M3120" i="1"/>
  <c r="J3120" i="1"/>
  <c r="K3120" i="1" s="1"/>
  <c r="I3121" i="1"/>
  <c r="C3262" i="1" l="1"/>
  <c r="AA3262" i="1"/>
  <c r="Z3262" i="1"/>
  <c r="R3261" i="1"/>
  <c r="S3261" i="1" s="1"/>
  <c r="Y3261" i="1"/>
  <c r="A3263" i="1"/>
  <c r="Q3262" i="1"/>
  <c r="H3262" i="1"/>
  <c r="G3118" i="1"/>
  <c r="E3120" i="1"/>
  <c r="U3120" i="1"/>
  <c r="W3120" i="1" s="1"/>
  <c r="D3119" i="1"/>
  <c r="F3119" i="1" s="1"/>
  <c r="N3121" i="1"/>
  <c r="M3121" i="1"/>
  <c r="J3121" i="1"/>
  <c r="K3121" i="1" s="1"/>
  <c r="I3122" i="1"/>
  <c r="L3118" i="1"/>
  <c r="O3118" i="1" s="1"/>
  <c r="P3118" i="1" s="1"/>
  <c r="X3118" i="1" s="1"/>
  <c r="B3118" i="1" s="1"/>
  <c r="H3263" i="1" l="1"/>
  <c r="Q3263" i="1"/>
  <c r="A3264" i="1"/>
  <c r="AA3263" i="1"/>
  <c r="R3262" i="1"/>
  <c r="S3262" i="1" s="1"/>
  <c r="Y3262" i="1"/>
  <c r="C3263" i="1"/>
  <c r="Z3263" i="1"/>
  <c r="E3121" i="1"/>
  <c r="U3121" i="1"/>
  <c r="W3121" i="1" s="1"/>
  <c r="G3119" i="1"/>
  <c r="L3119" i="1"/>
  <c r="O3119" i="1" s="1"/>
  <c r="P3119" i="1" s="1"/>
  <c r="X3119" i="1" s="1"/>
  <c r="B3119" i="1" s="1"/>
  <c r="J3122" i="1"/>
  <c r="K3122" i="1" s="1"/>
  <c r="I3123" i="1"/>
  <c r="D3120" i="1"/>
  <c r="F3120" i="1" s="1"/>
  <c r="A3265" i="1" l="1"/>
  <c r="Q3264" i="1"/>
  <c r="H3264" i="1"/>
  <c r="R3263" i="1"/>
  <c r="S3263" i="1" s="1"/>
  <c r="Z3264" i="1"/>
  <c r="Y3263" i="1"/>
  <c r="AA3264" i="1"/>
  <c r="C3264" i="1"/>
  <c r="L3120" i="1"/>
  <c r="O3120" i="1" s="1"/>
  <c r="P3120" i="1" s="1"/>
  <c r="X3120" i="1" s="1"/>
  <c r="B3120" i="1" s="1"/>
  <c r="G3120" i="1"/>
  <c r="E3122" i="1"/>
  <c r="U3122" i="1"/>
  <c r="W3122" i="1" s="1"/>
  <c r="J3123" i="1"/>
  <c r="K3123" i="1" s="1"/>
  <c r="I3124" i="1"/>
  <c r="D3121" i="1"/>
  <c r="F3121" i="1" s="1"/>
  <c r="Y3264" i="1" l="1"/>
  <c r="Z3265" i="1"/>
  <c r="R3264" i="1"/>
  <c r="S3264" i="1" s="1"/>
  <c r="C3265" i="1"/>
  <c r="AA3265" i="1"/>
  <c r="H3265" i="1"/>
  <c r="Q3265" i="1"/>
  <c r="A3266" i="1"/>
  <c r="I3125" i="1"/>
  <c r="J3124" i="1"/>
  <c r="K3124" i="1" s="1"/>
  <c r="E3123" i="1"/>
  <c r="U3123" i="1"/>
  <c r="W3123" i="1" s="1"/>
  <c r="G3121" i="1"/>
  <c r="L3121" i="1"/>
  <c r="D3122" i="1"/>
  <c r="F3122" i="1" s="1"/>
  <c r="H3266" i="1" l="1"/>
  <c r="Q3266" i="1"/>
  <c r="A3267" i="1"/>
  <c r="C3266" i="1"/>
  <c r="R3265" i="1"/>
  <c r="S3265" i="1" s="1"/>
  <c r="Y3265" i="1"/>
  <c r="AA3266" i="1"/>
  <c r="Z3266" i="1"/>
  <c r="G3122" i="1"/>
  <c r="O3121" i="1"/>
  <c r="P3121" i="1" s="1"/>
  <c r="M3122" i="1"/>
  <c r="D3123" i="1"/>
  <c r="F3123" i="1" s="1"/>
  <c r="E3124" i="1"/>
  <c r="U3124" i="1"/>
  <c r="W3124" i="1" s="1"/>
  <c r="L3122" i="1"/>
  <c r="J3125" i="1"/>
  <c r="K3125" i="1" s="1"/>
  <c r="I3126" i="1"/>
  <c r="H3267" i="1" l="1"/>
  <c r="A3268" i="1"/>
  <c r="Q3267" i="1"/>
  <c r="Y3266" i="1"/>
  <c r="Z3267" i="1"/>
  <c r="C3267" i="1"/>
  <c r="R3266" i="1"/>
  <c r="S3266" i="1" s="1"/>
  <c r="AA3267" i="1"/>
  <c r="G3123" i="1"/>
  <c r="L3123" i="1"/>
  <c r="D3124" i="1"/>
  <c r="F3124" i="1" s="1"/>
  <c r="G3124" i="1"/>
  <c r="L3124" i="1"/>
  <c r="J3126" i="1"/>
  <c r="K3126" i="1" s="1"/>
  <c r="I3127" i="1"/>
  <c r="N3122" i="1"/>
  <c r="N3123" i="1" s="1"/>
  <c r="N3124" i="1" s="1"/>
  <c r="N3125" i="1" s="1"/>
  <c r="N3126" i="1" s="1"/>
  <c r="M3123" i="1"/>
  <c r="M3124" i="1" s="1"/>
  <c r="M3125" i="1" s="1"/>
  <c r="M3126" i="1" s="1"/>
  <c r="E3125" i="1"/>
  <c r="U3125" i="1"/>
  <c r="W3125" i="1" s="1"/>
  <c r="X3121" i="1"/>
  <c r="B3121" i="1" s="1"/>
  <c r="C3268" i="1" l="1"/>
  <c r="R3267" i="1"/>
  <c r="S3267" i="1" s="1"/>
  <c r="Z3268" i="1"/>
  <c r="AA3268" i="1"/>
  <c r="Y3267" i="1"/>
  <c r="H3268" i="1"/>
  <c r="A3269" i="1"/>
  <c r="Q3268" i="1"/>
  <c r="J3127" i="1"/>
  <c r="K3127" i="1" s="1"/>
  <c r="M3127" i="1"/>
  <c r="I3128" i="1"/>
  <c r="N3127" i="1"/>
  <c r="O3124" i="1"/>
  <c r="P3124" i="1" s="1"/>
  <c r="E3126" i="1"/>
  <c r="U3126" i="1"/>
  <c r="W3126" i="1" s="1"/>
  <c r="D3125" i="1"/>
  <c r="F3125" i="1" s="1"/>
  <c r="O3123" i="1"/>
  <c r="P3123" i="1" s="1"/>
  <c r="O3122" i="1"/>
  <c r="P3122" i="1" s="1"/>
  <c r="X3122" i="1" s="1"/>
  <c r="B3122" i="1" s="1"/>
  <c r="Z3269" i="1" l="1"/>
  <c r="AA3269" i="1"/>
  <c r="R3268" i="1"/>
  <c r="S3268" i="1" s="1"/>
  <c r="Y3268" i="1"/>
  <c r="C3269" i="1"/>
  <c r="Q3269" i="1"/>
  <c r="A3270" i="1"/>
  <c r="H3269" i="1"/>
  <c r="G3125" i="1"/>
  <c r="D3126" i="1"/>
  <c r="F3126" i="1" s="1"/>
  <c r="G3126" i="1"/>
  <c r="L3126" i="1"/>
  <c r="O3126" i="1" s="1"/>
  <c r="P3126" i="1" s="1"/>
  <c r="X3126" i="1" s="1"/>
  <c r="B3126" i="1" s="1"/>
  <c r="X3124" i="1"/>
  <c r="B3124" i="1" s="1"/>
  <c r="X3123" i="1"/>
  <c r="B3123" i="1" s="1"/>
  <c r="I3129" i="1"/>
  <c r="M3128" i="1"/>
  <c r="J3128" i="1"/>
  <c r="K3128" i="1" s="1"/>
  <c r="N3128" i="1"/>
  <c r="L3125" i="1"/>
  <c r="O3125" i="1" s="1"/>
  <c r="P3125" i="1" s="1"/>
  <c r="E3127" i="1"/>
  <c r="U3127" i="1"/>
  <c r="W3127" i="1" s="1"/>
  <c r="A3271" i="1" l="1"/>
  <c r="H3270" i="1"/>
  <c r="Q3270" i="1"/>
  <c r="R3269" i="1"/>
  <c r="S3269" i="1" s="1"/>
  <c r="AA3270" i="1"/>
  <c r="C3270" i="1"/>
  <c r="Y3269" i="1"/>
  <c r="Z3270" i="1"/>
  <c r="I3130" i="1"/>
  <c r="M3129" i="1"/>
  <c r="J3129" i="1"/>
  <c r="K3129" i="1" s="1"/>
  <c r="N3129" i="1"/>
  <c r="D3127" i="1"/>
  <c r="F3127" i="1" s="1"/>
  <c r="G3127" i="1"/>
  <c r="X3125" i="1"/>
  <c r="B3125" i="1" s="1"/>
  <c r="E3128" i="1"/>
  <c r="U3128" i="1"/>
  <c r="W3128" i="1" s="1"/>
  <c r="C3271" i="1" l="1"/>
  <c r="AA3271" i="1"/>
  <c r="Z3271" i="1"/>
  <c r="Y3270" i="1"/>
  <c r="R3270" i="1"/>
  <c r="S3270" i="1" s="1"/>
  <c r="H3271" i="1"/>
  <c r="A3272" i="1"/>
  <c r="Q3271" i="1"/>
  <c r="L3127" i="1"/>
  <c r="O3127" i="1" s="1"/>
  <c r="P3127" i="1" s="1"/>
  <c r="X3127" i="1" s="1"/>
  <c r="B3127" i="1" s="1"/>
  <c r="E3129" i="1"/>
  <c r="U3129" i="1"/>
  <c r="W3129" i="1" s="1"/>
  <c r="D3128" i="1"/>
  <c r="F3128" i="1" s="1"/>
  <c r="I3131" i="1"/>
  <c r="M3130" i="1"/>
  <c r="J3130" i="1"/>
  <c r="K3130" i="1" s="1"/>
  <c r="N3130" i="1"/>
  <c r="C3272" i="1" l="1"/>
  <c r="Z3272" i="1"/>
  <c r="R3271" i="1"/>
  <c r="S3271" i="1" s="1"/>
  <c r="AA3272" i="1"/>
  <c r="Y3271" i="1"/>
  <c r="H3272" i="1"/>
  <c r="A3273" i="1"/>
  <c r="Q3272" i="1"/>
  <c r="G3128" i="1"/>
  <c r="L3128" i="1"/>
  <c r="O3128" i="1" s="1"/>
  <c r="P3128" i="1" s="1"/>
  <c r="X3128" i="1" s="1"/>
  <c r="B3128" i="1" s="1"/>
  <c r="E3130" i="1"/>
  <c r="U3130" i="1"/>
  <c r="W3130" i="1" s="1"/>
  <c r="J3131" i="1"/>
  <c r="K3131" i="1" s="1"/>
  <c r="M3131" i="1"/>
  <c r="I3132" i="1"/>
  <c r="N3131" i="1"/>
  <c r="D3129" i="1"/>
  <c r="F3129" i="1" s="1"/>
  <c r="Z3273" i="1" l="1"/>
  <c r="AA3273" i="1"/>
  <c r="Y3272" i="1"/>
  <c r="C3273" i="1"/>
  <c r="R3272" i="1"/>
  <c r="S3272" i="1" s="1"/>
  <c r="H3273" i="1"/>
  <c r="Q3273" i="1"/>
  <c r="A3274" i="1"/>
  <c r="G3129" i="1"/>
  <c r="L3129" i="1"/>
  <c r="O3129" i="1" s="1"/>
  <c r="P3129" i="1" s="1"/>
  <c r="X3129" i="1" s="1"/>
  <c r="B3129" i="1" s="1"/>
  <c r="N3132" i="1"/>
  <c r="M3132" i="1"/>
  <c r="J3132" i="1"/>
  <c r="K3132" i="1" s="1"/>
  <c r="I3133" i="1"/>
  <c r="E3131" i="1"/>
  <c r="U3131" i="1"/>
  <c r="W3131" i="1" s="1"/>
  <c r="D3130" i="1"/>
  <c r="F3130" i="1" s="1"/>
  <c r="L3130" i="1"/>
  <c r="O3130" i="1" s="1"/>
  <c r="P3130" i="1" s="1"/>
  <c r="C3274" i="1" l="1"/>
  <c r="Z3274" i="1"/>
  <c r="AA3274" i="1"/>
  <c r="Y3273" i="1"/>
  <c r="R3273" i="1"/>
  <c r="S3273" i="1" s="1"/>
  <c r="A3275" i="1"/>
  <c r="H3274" i="1"/>
  <c r="Q3274" i="1"/>
  <c r="X3130" i="1"/>
  <c r="B3130" i="1"/>
  <c r="D3131" i="1"/>
  <c r="F3131" i="1" s="1"/>
  <c r="L3131" i="1"/>
  <c r="O3131" i="1" s="1"/>
  <c r="P3131" i="1" s="1"/>
  <c r="G3131" i="1"/>
  <c r="N3133" i="1"/>
  <c r="M3133" i="1"/>
  <c r="J3133" i="1"/>
  <c r="K3133" i="1" s="1"/>
  <c r="I3134" i="1"/>
  <c r="E3132" i="1"/>
  <c r="U3132" i="1"/>
  <c r="W3132" i="1" s="1"/>
  <c r="G3130" i="1"/>
  <c r="C3275" i="1" l="1"/>
  <c r="Z3275" i="1"/>
  <c r="AA3275" i="1"/>
  <c r="Y3274" i="1"/>
  <c r="R3274" i="1"/>
  <c r="S3274" i="1" s="1"/>
  <c r="A3276" i="1"/>
  <c r="Q3275" i="1"/>
  <c r="H3275" i="1"/>
  <c r="E3133" i="1"/>
  <c r="U3133" i="1"/>
  <c r="W3133" i="1" s="1"/>
  <c r="D3132" i="1"/>
  <c r="F3132" i="1" s="1"/>
  <c r="L3132" i="1"/>
  <c r="O3132" i="1" s="1"/>
  <c r="P3132" i="1" s="1"/>
  <c r="X3131" i="1"/>
  <c r="B3131" i="1" s="1"/>
  <c r="I3135" i="1"/>
  <c r="J3134" i="1"/>
  <c r="K3134" i="1" s="1"/>
  <c r="M3134" i="1"/>
  <c r="N3134" i="1"/>
  <c r="Q3276" i="1" l="1"/>
  <c r="H3276" i="1"/>
  <c r="A3277" i="1"/>
  <c r="C3276" i="1"/>
  <c r="Z3276" i="1"/>
  <c r="AA3276" i="1"/>
  <c r="R3275" i="1"/>
  <c r="S3275" i="1" s="1"/>
  <c r="Y3275" i="1"/>
  <c r="G3132" i="1"/>
  <c r="M3135" i="1"/>
  <c r="I3136" i="1"/>
  <c r="N3135" i="1"/>
  <c r="J3135" i="1"/>
  <c r="K3135" i="1" s="1"/>
  <c r="X3132" i="1"/>
  <c r="B3132" i="1" s="1"/>
  <c r="E3134" i="1"/>
  <c r="U3134" i="1"/>
  <c r="W3134" i="1" s="1"/>
  <c r="D3133" i="1"/>
  <c r="F3133" i="1" s="1"/>
  <c r="Q3277" i="1" l="1"/>
  <c r="A3278" i="1"/>
  <c r="H3277" i="1"/>
  <c r="Z3277" i="1"/>
  <c r="Y3276" i="1"/>
  <c r="C3277" i="1"/>
  <c r="AA3277" i="1"/>
  <c r="R3276" i="1"/>
  <c r="S3276" i="1" s="1"/>
  <c r="G3133" i="1"/>
  <c r="L3133" i="1"/>
  <c r="O3133" i="1" s="1"/>
  <c r="P3133" i="1" s="1"/>
  <c r="X3133" i="1" s="1"/>
  <c r="B3133" i="1" s="1"/>
  <c r="D3134" i="1"/>
  <c r="F3134" i="1" s="1"/>
  <c r="G3134" i="1"/>
  <c r="L3134" i="1"/>
  <c r="O3134" i="1" s="1"/>
  <c r="P3134" i="1" s="1"/>
  <c r="X3134" i="1" s="1"/>
  <c r="B3134" i="1" s="1"/>
  <c r="E3135" i="1"/>
  <c r="U3135" i="1"/>
  <c r="W3135" i="1" s="1"/>
  <c r="N3136" i="1"/>
  <c r="M3136" i="1"/>
  <c r="J3136" i="1"/>
  <c r="K3136" i="1" s="1"/>
  <c r="I3137" i="1"/>
  <c r="A3279" i="1" l="1"/>
  <c r="Q3278" i="1"/>
  <c r="H3278" i="1"/>
  <c r="AA3278" i="1"/>
  <c r="Z3278" i="1"/>
  <c r="R3277" i="1"/>
  <c r="S3277" i="1" s="1"/>
  <c r="C3278" i="1"/>
  <c r="Y3277" i="1"/>
  <c r="M3137" i="1"/>
  <c r="I3138" i="1"/>
  <c r="N3137" i="1"/>
  <c r="J3137" i="1"/>
  <c r="K3137" i="1" s="1"/>
  <c r="D3135" i="1"/>
  <c r="F3135" i="1" s="1"/>
  <c r="G3135" i="1"/>
  <c r="L3135" i="1"/>
  <c r="O3135" i="1" s="1"/>
  <c r="P3135" i="1" s="1"/>
  <c r="X3135" i="1" s="1"/>
  <c r="B3135" i="1" s="1"/>
  <c r="E3136" i="1"/>
  <c r="U3136" i="1"/>
  <c r="W3136" i="1" s="1"/>
  <c r="AA3279" i="1" l="1"/>
  <c r="Z3279" i="1"/>
  <c r="R3278" i="1"/>
  <c r="S3278" i="1" s="1"/>
  <c r="Y3278" i="1"/>
  <c r="C3279" i="1"/>
  <c r="A3280" i="1"/>
  <c r="Q3279" i="1"/>
  <c r="H3279" i="1"/>
  <c r="D3136" i="1"/>
  <c r="F3136" i="1" s="1"/>
  <c r="L3136" i="1"/>
  <c r="O3136" i="1" s="1"/>
  <c r="P3136" i="1" s="1"/>
  <c r="G3136" i="1"/>
  <c r="E3137" i="1"/>
  <c r="U3137" i="1"/>
  <c r="W3137" i="1" s="1"/>
  <c r="M3138" i="1"/>
  <c r="J3138" i="1"/>
  <c r="K3138" i="1" s="1"/>
  <c r="N3138" i="1"/>
  <c r="I3139" i="1"/>
  <c r="C3280" i="1" l="1"/>
  <c r="AA3280" i="1"/>
  <c r="Z3280" i="1"/>
  <c r="R3279" i="1"/>
  <c r="S3279" i="1" s="1"/>
  <c r="Y3279" i="1"/>
  <c r="H3280" i="1"/>
  <c r="Q3280" i="1"/>
  <c r="A3281" i="1"/>
  <c r="E3138" i="1"/>
  <c r="U3138" i="1"/>
  <c r="W3138" i="1" s="1"/>
  <c r="D3137" i="1"/>
  <c r="F3137" i="1" s="1"/>
  <c r="G3137" i="1"/>
  <c r="X3136" i="1"/>
  <c r="B3136" i="1" s="1"/>
  <c r="N3139" i="1"/>
  <c r="M3139" i="1"/>
  <c r="I3140" i="1"/>
  <c r="J3139" i="1"/>
  <c r="K3139" i="1" s="1"/>
  <c r="Z3281" i="1" l="1"/>
  <c r="R3280" i="1"/>
  <c r="S3280" i="1" s="1"/>
  <c r="Y3280" i="1"/>
  <c r="C3281" i="1"/>
  <c r="AA3281" i="1"/>
  <c r="Q3281" i="1"/>
  <c r="A3282" i="1"/>
  <c r="H3281" i="1"/>
  <c r="L3137" i="1"/>
  <c r="O3137" i="1" s="1"/>
  <c r="P3137" i="1" s="1"/>
  <c r="X3137" i="1" s="1"/>
  <c r="E3139" i="1"/>
  <c r="U3139" i="1"/>
  <c r="W3139" i="1" s="1"/>
  <c r="N3140" i="1"/>
  <c r="J3140" i="1"/>
  <c r="K3140" i="1" s="1"/>
  <c r="M3140" i="1"/>
  <c r="I3141" i="1"/>
  <c r="D3138" i="1"/>
  <c r="F3138" i="1" s="1"/>
  <c r="B3137" i="1" l="1"/>
  <c r="Y3281" i="1"/>
  <c r="C3282" i="1"/>
  <c r="R3281" i="1"/>
  <c r="S3281" i="1" s="1"/>
  <c r="AA3282" i="1"/>
  <c r="Z3282" i="1"/>
  <c r="L3138" i="1"/>
  <c r="O3138" i="1" s="1"/>
  <c r="P3138" i="1" s="1"/>
  <c r="X3138" i="1" s="1"/>
  <c r="B3138" i="1" s="1"/>
  <c r="G3138" i="1"/>
  <c r="A3283" i="1"/>
  <c r="Q3282" i="1"/>
  <c r="H3282" i="1"/>
  <c r="N3141" i="1"/>
  <c r="J3141" i="1"/>
  <c r="K3141" i="1" s="1"/>
  <c r="I3142" i="1"/>
  <c r="M3141" i="1"/>
  <c r="E3140" i="1"/>
  <c r="U3140" i="1"/>
  <c r="W3140" i="1" s="1"/>
  <c r="D3139" i="1"/>
  <c r="F3139" i="1" s="1"/>
  <c r="H3283" i="1" l="1"/>
  <c r="A3284" i="1"/>
  <c r="Q3283" i="1"/>
  <c r="C3283" i="1"/>
  <c r="AA3283" i="1"/>
  <c r="Z3283" i="1"/>
  <c r="R3282" i="1"/>
  <c r="S3282" i="1" s="1"/>
  <c r="Y3282" i="1"/>
  <c r="L3139" i="1"/>
  <c r="O3139" i="1" s="1"/>
  <c r="P3139" i="1" s="1"/>
  <c r="X3139" i="1" s="1"/>
  <c r="B3139" i="1" s="1"/>
  <c r="G3139" i="1"/>
  <c r="I3143" i="1"/>
  <c r="M3142" i="1"/>
  <c r="J3142" i="1"/>
  <c r="K3142" i="1" s="1"/>
  <c r="N3142" i="1"/>
  <c r="E3141" i="1"/>
  <c r="U3141" i="1"/>
  <c r="W3141" i="1" s="1"/>
  <c r="D3140" i="1"/>
  <c r="F3140" i="1" s="1"/>
  <c r="C3284" i="1" l="1"/>
  <c r="Z3284" i="1"/>
  <c r="R3283" i="1"/>
  <c r="S3283" i="1" s="1"/>
  <c r="Y3283" i="1"/>
  <c r="AA3284" i="1"/>
  <c r="A3285" i="1"/>
  <c r="H3284" i="1"/>
  <c r="Q3284" i="1"/>
  <c r="L3140" i="1"/>
  <c r="O3140" i="1" s="1"/>
  <c r="P3140" i="1" s="1"/>
  <c r="X3140" i="1" s="1"/>
  <c r="B3140" i="1" s="1"/>
  <c r="E3142" i="1"/>
  <c r="U3142" i="1"/>
  <c r="W3142" i="1" s="1"/>
  <c r="D3141" i="1"/>
  <c r="F3141" i="1" s="1"/>
  <c r="G3140" i="1"/>
  <c r="J3143" i="1"/>
  <c r="K3143" i="1" s="1"/>
  <c r="N3143" i="1"/>
  <c r="I3144" i="1"/>
  <c r="M3143" i="1"/>
  <c r="Q3285" i="1" l="1"/>
  <c r="H3285" i="1"/>
  <c r="A3286" i="1"/>
  <c r="Z3285" i="1"/>
  <c r="R3284" i="1"/>
  <c r="S3284" i="1" s="1"/>
  <c r="Y3284" i="1"/>
  <c r="AA3285" i="1"/>
  <c r="C3285" i="1"/>
  <c r="L3141" i="1"/>
  <c r="O3141" i="1" s="1"/>
  <c r="P3141" i="1" s="1"/>
  <c r="X3141" i="1" s="1"/>
  <c r="B3141" i="1" s="1"/>
  <c r="G3141" i="1"/>
  <c r="J3144" i="1"/>
  <c r="K3144" i="1" s="1"/>
  <c r="N3144" i="1"/>
  <c r="M3144" i="1"/>
  <c r="I3145" i="1"/>
  <c r="D3142" i="1"/>
  <c r="F3142" i="1" s="1"/>
  <c r="E3143" i="1"/>
  <c r="U3143" i="1"/>
  <c r="W3143" i="1" s="1"/>
  <c r="A3287" i="1" l="1"/>
  <c r="H3286" i="1"/>
  <c r="Q3286" i="1"/>
  <c r="Y3285" i="1"/>
  <c r="AA3286" i="1"/>
  <c r="Z3286" i="1"/>
  <c r="C3286" i="1"/>
  <c r="R3285" i="1"/>
  <c r="S3285" i="1" s="1"/>
  <c r="E3144" i="1"/>
  <c r="U3144" i="1"/>
  <c r="W3144" i="1" s="1"/>
  <c r="I3146" i="1"/>
  <c r="N3145" i="1"/>
  <c r="M3145" i="1"/>
  <c r="J3145" i="1"/>
  <c r="K3145" i="1" s="1"/>
  <c r="D3143" i="1"/>
  <c r="F3143" i="1" s="1"/>
  <c r="L3142" i="1"/>
  <c r="O3142" i="1" s="1"/>
  <c r="P3142" i="1" s="1"/>
  <c r="X3142" i="1" s="1"/>
  <c r="B3142" i="1" s="1"/>
  <c r="G3142" i="1"/>
  <c r="C3287" i="1" l="1"/>
  <c r="AA3287" i="1"/>
  <c r="R3286" i="1"/>
  <c r="S3286" i="1" s="1"/>
  <c r="Z3287" i="1"/>
  <c r="Y3286" i="1"/>
  <c r="H3287" i="1"/>
  <c r="A3288" i="1"/>
  <c r="Q3287" i="1"/>
  <c r="L3143" i="1"/>
  <c r="O3143" i="1" s="1"/>
  <c r="P3143" i="1" s="1"/>
  <c r="X3143" i="1"/>
  <c r="B3143" i="1" s="1"/>
  <c r="E3145" i="1"/>
  <c r="U3145" i="1"/>
  <c r="W3145" i="1" s="1"/>
  <c r="M3146" i="1"/>
  <c r="J3146" i="1"/>
  <c r="K3146" i="1" s="1"/>
  <c r="N3146" i="1"/>
  <c r="I3147" i="1"/>
  <c r="G3143" i="1"/>
  <c r="D3144" i="1"/>
  <c r="F3144" i="1" s="1"/>
  <c r="A3289" i="1" l="1"/>
  <c r="Q3288" i="1"/>
  <c r="H3288" i="1"/>
  <c r="C3288" i="1"/>
  <c r="R3287" i="1"/>
  <c r="S3287" i="1" s="1"/>
  <c r="Y3287" i="1"/>
  <c r="AA3288" i="1"/>
  <c r="Z3288" i="1"/>
  <c r="N3147" i="1"/>
  <c r="M3147" i="1"/>
  <c r="I3148" i="1"/>
  <c r="J3147" i="1"/>
  <c r="K3147" i="1" s="1"/>
  <c r="E3146" i="1"/>
  <c r="U3146" i="1"/>
  <c r="W3146" i="1" s="1"/>
  <c r="L3144" i="1"/>
  <c r="O3144" i="1" s="1"/>
  <c r="P3144" i="1" s="1"/>
  <c r="D3145" i="1"/>
  <c r="F3145" i="1" s="1"/>
  <c r="G3144" i="1"/>
  <c r="Z3289" i="1" l="1"/>
  <c r="R3288" i="1"/>
  <c r="S3288" i="1" s="1"/>
  <c r="Y3288" i="1"/>
  <c r="C3289" i="1"/>
  <c r="AA3289" i="1"/>
  <c r="A3290" i="1"/>
  <c r="Q3289" i="1"/>
  <c r="H3289" i="1"/>
  <c r="X3144" i="1"/>
  <c r="B3144" i="1" s="1"/>
  <c r="D3146" i="1"/>
  <c r="F3146" i="1" s="1"/>
  <c r="G3146" i="1"/>
  <c r="L3146" i="1"/>
  <c r="O3146" i="1" s="1"/>
  <c r="P3146" i="1" s="1"/>
  <c r="X3146" i="1" s="1"/>
  <c r="B3146" i="1" s="1"/>
  <c r="E3147" i="1"/>
  <c r="U3147" i="1"/>
  <c r="W3147" i="1" s="1"/>
  <c r="J3148" i="1"/>
  <c r="K3148" i="1" s="1"/>
  <c r="I3149" i="1"/>
  <c r="N3148" i="1"/>
  <c r="M3148" i="1"/>
  <c r="L3145" i="1"/>
  <c r="O3145" i="1" s="1"/>
  <c r="P3145" i="1" s="1"/>
  <c r="G3145" i="1"/>
  <c r="A3291" i="1" l="1"/>
  <c r="Q3290" i="1"/>
  <c r="H3290" i="1"/>
  <c r="R3289" i="1"/>
  <c r="S3289" i="1" s="1"/>
  <c r="Y3289" i="1"/>
  <c r="C3290" i="1"/>
  <c r="Z3290" i="1"/>
  <c r="AA3290" i="1"/>
  <c r="E3148" i="1"/>
  <c r="U3148" i="1"/>
  <c r="W3148" i="1" s="1"/>
  <c r="D3147" i="1"/>
  <c r="F3147" i="1" s="1"/>
  <c r="X3145" i="1"/>
  <c r="B3145" i="1" s="1"/>
  <c r="M3149" i="1"/>
  <c r="J3149" i="1"/>
  <c r="K3149" i="1" s="1"/>
  <c r="I3150" i="1"/>
  <c r="N3149" i="1"/>
  <c r="Y3290" i="1" l="1"/>
  <c r="Z3291" i="1"/>
  <c r="R3290" i="1"/>
  <c r="S3290" i="1" s="1"/>
  <c r="C3291" i="1"/>
  <c r="AA3291" i="1"/>
  <c r="A3292" i="1"/>
  <c r="Q3291" i="1"/>
  <c r="H3291" i="1"/>
  <c r="G3147" i="1"/>
  <c r="L3147" i="1"/>
  <c r="O3147" i="1" s="1"/>
  <c r="P3147" i="1" s="1"/>
  <c r="X3147" i="1" s="1"/>
  <c r="B3147" i="1" s="1"/>
  <c r="M3150" i="1"/>
  <c r="J3150" i="1"/>
  <c r="K3150" i="1" s="1"/>
  <c r="N3150" i="1"/>
  <c r="I3151" i="1"/>
  <c r="E3149" i="1"/>
  <c r="U3149" i="1"/>
  <c r="W3149" i="1" s="1"/>
  <c r="D3148" i="1"/>
  <c r="F3148" i="1" s="1"/>
  <c r="C3292" i="1" l="1"/>
  <c r="AA3292" i="1"/>
  <c r="Z3292" i="1"/>
  <c r="R3291" i="1"/>
  <c r="S3291" i="1" s="1"/>
  <c r="Y3291" i="1"/>
  <c r="A3293" i="1"/>
  <c r="Q3292" i="1"/>
  <c r="H3292" i="1"/>
  <c r="G3148" i="1"/>
  <c r="D3149" i="1"/>
  <c r="F3149" i="1" s="1"/>
  <c r="J3151" i="1"/>
  <c r="K3151" i="1" s="1"/>
  <c r="I3152" i="1"/>
  <c r="E3150" i="1"/>
  <c r="U3150" i="1"/>
  <c r="W3150" i="1" s="1"/>
  <c r="L3148" i="1"/>
  <c r="O3148" i="1" s="1"/>
  <c r="P3148" i="1" s="1"/>
  <c r="X3148" i="1" s="1"/>
  <c r="B3148" i="1" s="1"/>
  <c r="Y3292" i="1" l="1"/>
  <c r="Z3293" i="1"/>
  <c r="R3292" i="1"/>
  <c r="S3292" i="1" s="1"/>
  <c r="AA3293" i="1"/>
  <c r="C3293" i="1"/>
  <c r="H3293" i="1"/>
  <c r="A3294" i="1"/>
  <c r="Q3293" i="1"/>
  <c r="G3149" i="1"/>
  <c r="L3149" i="1"/>
  <c r="O3149" i="1" s="1"/>
  <c r="P3149" i="1" s="1"/>
  <c r="J3152" i="1"/>
  <c r="K3152" i="1" s="1"/>
  <c r="I3153" i="1"/>
  <c r="E3151" i="1"/>
  <c r="U3151" i="1"/>
  <c r="W3151" i="1" s="1"/>
  <c r="X3149" i="1"/>
  <c r="B3149" i="1" s="1"/>
  <c r="D3150" i="1"/>
  <c r="F3150" i="1" s="1"/>
  <c r="R3293" i="1" l="1"/>
  <c r="S3293" i="1" s="1"/>
  <c r="C3294" i="1"/>
  <c r="Z3294" i="1"/>
  <c r="Y3293" i="1"/>
  <c r="AA3294" i="1"/>
  <c r="Q3294" i="1"/>
  <c r="A3295" i="1"/>
  <c r="H3294" i="1"/>
  <c r="G3150" i="1"/>
  <c r="D3151" i="1"/>
  <c r="F3151" i="1" s="1"/>
  <c r="G3151" i="1"/>
  <c r="L3150" i="1"/>
  <c r="I3154" i="1"/>
  <c r="J3153" i="1"/>
  <c r="K3153" i="1" s="1"/>
  <c r="E3152" i="1"/>
  <c r="U3152" i="1"/>
  <c r="W3152" i="1" s="1"/>
  <c r="L3151" i="1" l="1"/>
  <c r="A3296" i="1"/>
  <c r="Q3295" i="1"/>
  <c r="H3295" i="1"/>
  <c r="R3294" i="1"/>
  <c r="S3294" i="1" s="1"/>
  <c r="Y3294" i="1"/>
  <c r="C3295" i="1"/>
  <c r="AA3295" i="1"/>
  <c r="Z3295" i="1"/>
  <c r="E3153" i="1"/>
  <c r="U3153" i="1"/>
  <c r="W3153" i="1" s="1"/>
  <c r="D3152" i="1"/>
  <c r="F3152" i="1" s="1"/>
  <c r="J3154" i="1"/>
  <c r="K3154" i="1" s="1"/>
  <c r="I3155" i="1"/>
  <c r="O3150" i="1"/>
  <c r="P3150" i="1" s="1"/>
  <c r="X3150" i="1" s="1"/>
  <c r="B3150" i="1" s="1"/>
  <c r="M3151" i="1"/>
  <c r="C3296" i="1" l="1"/>
  <c r="AA3296" i="1"/>
  <c r="Z3296" i="1"/>
  <c r="R3295" i="1"/>
  <c r="S3295" i="1" s="1"/>
  <c r="Y3295" i="1"/>
  <c r="H3296" i="1"/>
  <c r="A3297" i="1"/>
  <c r="Q3296" i="1"/>
  <c r="G3152" i="1"/>
  <c r="L3152" i="1"/>
  <c r="I3156" i="1"/>
  <c r="J3155" i="1"/>
  <c r="K3155" i="1" s="1"/>
  <c r="E3154" i="1"/>
  <c r="U3154" i="1"/>
  <c r="W3154" i="1" s="1"/>
  <c r="N3151" i="1"/>
  <c r="M3152" i="1"/>
  <c r="M3153" i="1" s="1"/>
  <c r="M3154" i="1" s="1"/>
  <c r="M3155" i="1" s="1"/>
  <c r="D3153" i="1"/>
  <c r="F3153" i="1" s="1"/>
  <c r="AA3297" i="1" l="1"/>
  <c r="Z3297" i="1"/>
  <c r="R3296" i="1"/>
  <c r="S3296" i="1" s="1"/>
  <c r="Y3296" i="1"/>
  <c r="C3297" i="1"/>
  <c r="Q3297" i="1"/>
  <c r="H3297" i="1"/>
  <c r="A3298" i="1"/>
  <c r="G3153" i="1"/>
  <c r="N3152" i="1"/>
  <c r="O3151" i="1"/>
  <c r="P3151" i="1" s="1"/>
  <c r="X3151" i="1" s="1"/>
  <c r="B3151" i="1" s="1"/>
  <c r="D3154" i="1"/>
  <c r="F3154" i="1" s="1"/>
  <c r="L3154" i="1"/>
  <c r="E3155" i="1"/>
  <c r="U3155" i="1"/>
  <c r="W3155" i="1" s="1"/>
  <c r="L3153" i="1"/>
  <c r="M3156" i="1"/>
  <c r="I3157" i="1"/>
  <c r="J3156" i="1"/>
  <c r="K3156" i="1" s="1"/>
  <c r="H3298" i="1" l="1"/>
  <c r="A3299" i="1"/>
  <c r="Q3298" i="1"/>
  <c r="Y3297" i="1"/>
  <c r="R3297" i="1"/>
  <c r="S3297" i="1" s="1"/>
  <c r="C3298" i="1"/>
  <c r="AA3298" i="1"/>
  <c r="Z3298" i="1"/>
  <c r="G3154" i="1"/>
  <c r="D3155" i="1"/>
  <c r="F3155" i="1" s="1"/>
  <c r="L3155" i="1"/>
  <c r="E3156" i="1"/>
  <c r="U3156" i="1"/>
  <c r="W3156" i="1" s="1"/>
  <c r="M3157" i="1"/>
  <c r="J3157" i="1"/>
  <c r="K3157" i="1" s="1"/>
  <c r="I3158" i="1"/>
  <c r="N3153" i="1"/>
  <c r="N3154" i="1" s="1"/>
  <c r="N3155" i="1" s="1"/>
  <c r="N3156" i="1" s="1"/>
  <c r="N3157" i="1" s="1"/>
  <c r="O3152" i="1"/>
  <c r="P3152" i="1" s="1"/>
  <c r="X3152" i="1" s="1"/>
  <c r="B3152" i="1" s="1"/>
  <c r="H3299" i="1" l="1"/>
  <c r="A3300" i="1"/>
  <c r="Q3299" i="1"/>
  <c r="R3298" i="1"/>
  <c r="S3298" i="1" s="1"/>
  <c r="Y3298" i="1"/>
  <c r="AA3299" i="1"/>
  <c r="Z3299" i="1"/>
  <c r="C3299" i="1"/>
  <c r="G3155" i="1"/>
  <c r="D3156" i="1"/>
  <c r="F3156" i="1" s="1"/>
  <c r="O3154" i="1"/>
  <c r="P3154" i="1" s="1"/>
  <c r="X3154" i="1" s="1"/>
  <c r="B3154" i="1" s="1"/>
  <c r="M3158" i="1"/>
  <c r="N3158" i="1"/>
  <c r="J3158" i="1"/>
  <c r="K3158" i="1" s="1"/>
  <c r="I3159" i="1"/>
  <c r="O3155" i="1"/>
  <c r="P3155" i="1" s="1"/>
  <c r="X3155" i="1" s="1"/>
  <c r="B3155" i="1" s="1"/>
  <c r="E3157" i="1"/>
  <c r="U3157" i="1"/>
  <c r="W3157" i="1" s="1"/>
  <c r="O3153" i="1"/>
  <c r="P3153" i="1" s="1"/>
  <c r="X3153" i="1" s="1"/>
  <c r="B3153" i="1" s="1"/>
  <c r="C3300" i="1" l="1"/>
  <c r="AA3300" i="1"/>
  <c r="Z3300" i="1"/>
  <c r="R3299" i="1"/>
  <c r="S3299" i="1" s="1"/>
  <c r="Y3299" i="1"/>
  <c r="H3300" i="1"/>
  <c r="A3301" i="1"/>
  <c r="Q3300" i="1"/>
  <c r="L3156" i="1"/>
  <c r="O3156" i="1" s="1"/>
  <c r="P3156" i="1" s="1"/>
  <c r="G3156" i="1"/>
  <c r="N3159" i="1"/>
  <c r="J3159" i="1"/>
  <c r="K3159" i="1" s="1"/>
  <c r="M3159" i="1"/>
  <c r="I3160" i="1"/>
  <c r="E3158" i="1"/>
  <c r="U3158" i="1"/>
  <c r="W3158" i="1" s="1"/>
  <c r="X3156" i="1"/>
  <c r="D3157" i="1"/>
  <c r="F3157" i="1" s="1"/>
  <c r="G3157" i="1"/>
  <c r="Y3300" i="1" l="1"/>
  <c r="C3301" i="1"/>
  <c r="AA3301" i="1"/>
  <c r="R3300" i="1"/>
  <c r="S3300" i="1" s="1"/>
  <c r="Z3301" i="1"/>
  <c r="A3302" i="1"/>
  <c r="Q3301" i="1"/>
  <c r="H3301" i="1"/>
  <c r="L3157" i="1"/>
  <c r="O3157" i="1" s="1"/>
  <c r="P3157" i="1" s="1"/>
  <c r="B3156" i="1"/>
  <c r="X3157" i="1"/>
  <c r="B3157" i="1" s="1"/>
  <c r="N3160" i="1"/>
  <c r="M3160" i="1"/>
  <c r="I3161" i="1"/>
  <c r="J3160" i="1"/>
  <c r="K3160" i="1" s="1"/>
  <c r="D3158" i="1"/>
  <c r="F3158" i="1" s="1"/>
  <c r="E3159" i="1"/>
  <c r="U3159" i="1"/>
  <c r="W3159" i="1" s="1"/>
  <c r="Q3302" i="1" l="1"/>
  <c r="H3302" i="1"/>
  <c r="A3303" i="1"/>
  <c r="R3301" i="1"/>
  <c r="S3301" i="1" s="1"/>
  <c r="Y3301" i="1"/>
  <c r="AA3302" i="1"/>
  <c r="Z3302" i="1"/>
  <c r="C3302" i="1"/>
  <c r="L3158" i="1"/>
  <c r="O3158" i="1" s="1"/>
  <c r="P3158" i="1" s="1"/>
  <c r="X3158" i="1" s="1"/>
  <c r="B3158" i="1" s="1"/>
  <c r="E3160" i="1"/>
  <c r="U3160" i="1"/>
  <c r="W3160" i="1" s="1"/>
  <c r="N3161" i="1"/>
  <c r="M3161" i="1"/>
  <c r="J3161" i="1"/>
  <c r="K3161" i="1" s="1"/>
  <c r="I3162" i="1"/>
  <c r="D3159" i="1"/>
  <c r="F3159" i="1" s="1"/>
  <c r="G3158" i="1"/>
  <c r="H3303" i="1" l="1"/>
  <c r="A3304" i="1"/>
  <c r="Q3303" i="1"/>
  <c r="Y3302" i="1"/>
  <c r="C3303" i="1"/>
  <c r="AA3303" i="1"/>
  <c r="Z3303" i="1"/>
  <c r="R3302" i="1"/>
  <c r="S3302" i="1" s="1"/>
  <c r="G3159" i="1"/>
  <c r="M3162" i="1"/>
  <c r="J3162" i="1"/>
  <c r="K3162" i="1" s="1"/>
  <c r="N3162" i="1"/>
  <c r="I3163" i="1"/>
  <c r="E3161" i="1"/>
  <c r="U3161" i="1"/>
  <c r="W3161" i="1" s="1"/>
  <c r="L3159" i="1"/>
  <c r="O3159" i="1" s="1"/>
  <c r="P3159" i="1" s="1"/>
  <c r="X3159" i="1" s="1"/>
  <c r="B3159" i="1" s="1"/>
  <c r="D3160" i="1"/>
  <c r="F3160" i="1" s="1"/>
  <c r="C3304" i="1" l="1"/>
  <c r="AA3304" i="1"/>
  <c r="Z3304" i="1"/>
  <c r="R3303" i="1"/>
  <c r="S3303" i="1" s="1"/>
  <c r="Y3303" i="1"/>
  <c r="H3304" i="1"/>
  <c r="A3305" i="1"/>
  <c r="Q3304" i="1"/>
  <c r="D3161" i="1"/>
  <c r="F3161" i="1" s="1"/>
  <c r="L3161" i="1"/>
  <c r="O3161" i="1" s="1"/>
  <c r="P3161" i="1" s="1"/>
  <c r="G3161" i="1"/>
  <c r="J3163" i="1"/>
  <c r="K3163" i="1" s="1"/>
  <c r="I3164" i="1"/>
  <c r="N3163" i="1"/>
  <c r="M3163" i="1"/>
  <c r="G3160" i="1"/>
  <c r="E3162" i="1"/>
  <c r="U3162" i="1"/>
  <c r="W3162" i="1" s="1"/>
  <c r="L3160" i="1"/>
  <c r="O3160" i="1" s="1"/>
  <c r="P3160" i="1" s="1"/>
  <c r="A3306" i="1" l="1"/>
  <c r="Q3305" i="1"/>
  <c r="H3305" i="1"/>
  <c r="AA3305" i="1"/>
  <c r="Z3305" i="1"/>
  <c r="R3304" i="1"/>
  <c r="S3304" i="1" s="1"/>
  <c r="Y3304" i="1"/>
  <c r="C3305" i="1"/>
  <c r="I3165" i="1"/>
  <c r="M3164" i="1"/>
  <c r="J3164" i="1"/>
  <c r="K3164" i="1" s="1"/>
  <c r="N3164" i="1"/>
  <c r="E3163" i="1"/>
  <c r="U3163" i="1"/>
  <c r="W3163" i="1" s="1"/>
  <c r="X3160" i="1"/>
  <c r="B3160" i="1" s="1"/>
  <c r="X3161" i="1"/>
  <c r="B3161" i="1" s="1"/>
  <c r="D3162" i="1"/>
  <c r="F3162" i="1" s="1"/>
  <c r="L3162" i="1"/>
  <c r="O3162" i="1" s="1"/>
  <c r="P3162" i="1" s="1"/>
  <c r="X3162" i="1" s="1"/>
  <c r="B3162" i="1" s="1"/>
  <c r="R3305" i="1" l="1"/>
  <c r="S3305" i="1" s="1"/>
  <c r="Y3305" i="1"/>
  <c r="C3306" i="1"/>
  <c r="AA3306" i="1"/>
  <c r="Z3306" i="1"/>
  <c r="Q3306" i="1"/>
  <c r="H3306" i="1"/>
  <c r="A3307" i="1"/>
  <c r="D3163" i="1"/>
  <c r="F3163" i="1" s="1"/>
  <c r="G3162" i="1"/>
  <c r="E3164" i="1"/>
  <c r="U3164" i="1"/>
  <c r="W3164" i="1" s="1"/>
  <c r="N3165" i="1"/>
  <c r="M3165" i="1"/>
  <c r="J3165" i="1"/>
  <c r="K3165" i="1" s="1"/>
  <c r="I3166" i="1"/>
  <c r="H3307" i="1" l="1"/>
  <c r="A3308" i="1"/>
  <c r="Q3307" i="1"/>
  <c r="Y3306" i="1"/>
  <c r="C3307" i="1"/>
  <c r="AA3307" i="1"/>
  <c r="R3306" i="1"/>
  <c r="S3306" i="1" s="1"/>
  <c r="Z3307" i="1"/>
  <c r="L3163" i="1"/>
  <c r="O3163" i="1" s="1"/>
  <c r="P3163" i="1" s="1"/>
  <c r="X3163" i="1" s="1"/>
  <c r="B3163" i="1" s="1"/>
  <c r="G3163" i="1"/>
  <c r="D3164" i="1"/>
  <c r="F3164" i="1" s="1"/>
  <c r="N3166" i="1"/>
  <c r="I3167" i="1"/>
  <c r="M3166" i="1"/>
  <c r="J3166" i="1"/>
  <c r="K3166" i="1" s="1"/>
  <c r="E3165" i="1"/>
  <c r="U3165" i="1"/>
  <c r="W3165" i="1" s="1"/>
  <c r="C3308" i="1" l="1"/>
  <c r="AA3308" i="1"/>
  <c r="Z3308" i="1"/>
  <c r="R3307" i="1"/>
  <c r="S3307" i="1" s="1"/>
  <c r="Y3307" i="1"/>
  <c r="A3309" i="1"/>
  <c r="H3308" i="1"/>
  <c r="Q3308" i="1"/>
  <c r="G3164" i="1"/>
  <c r="L3164" i="1"/>
  <c r="O3164" i="1" s="1"/>
  <c r="P3164" i="1" s="1"/>
  <c r="D3165" i="1"/>
  <c r="F3165" i="1" s="1"/>
  <c r="L3165" i="1"/>
  <c r="O3165" i="1" s="1"/>
  <c r="P3165" i="1" s="1"/>
  <c r="G3165" i="1"/>
  <c r="J3167" i="1"/>
  <c r="K3167" i="1" s="1"/>
  <c r="I3168" i="1"/>
  <c r="N3167" i="1"/>
  <c r="M3167" i="1"/>
  <c r="E3166" i="1"/>
  <c r="U3166" i="1"/>
  <c r="W3166" i="1" s="1"/>
  <c r="X3164" i="1"/>
  <c r="B3164" i="1" s="1"/>
  <c r="AA3309" i="1" l="1"/>
  <c r="Z3309" i="1"/>
  <c r="R3308" i="1"/>
  <c r="S3308" i="1" s="1"/>
  <c r="Y3308" i="1"/>
  <c r="C3309" i="1"/>
  <c r="H3309" i="1"/>
  <c r="Q3309" i="1"/>
  <c r="A3310" i="1"/>
  <c r="D3166" i="1"/>
  <c r="F3166" i="1" s="1"/>
  <c r="I3169" i="1"/>
  <c r="N3168" i="1"/>
  <c r="M3168" i="1"/>
  <c r="J3168" i="1"/>
  <c r="K3168" i="1" s="1"/>
  <c r="E3167" i="1"/>
  <c r="U3167" i="1"/>
  <c r="W3167" i="1" s="1"/>
  <c r="X3165" i="1"/>
  <c r="B3165" i="1" s="1"/>
  <c r="H3310" i="1" l="1"/>
  <c r="A3311" i="1"/>
  <c r="Q3310" i="1"/>
  <c r="Z3310" i="1"/>
  <c r="R3309" i="1"/>
  <c r="S3309" i="1" s="1"/>
  <c r="Y3309" i="1"/>
  <c r="C3310" i="1"/>
  <c r="AA3310" i="1"/>
  <c r="G3166" i="1"/>
  <c r="D3167" i="1"/>
  <c r="F3167" i="1" s="1"/>
  <c r="L3167" i="1"/>
  <c r="O3167" i="1" s="1"/>
  <c r="P3167" i="1" s="1"/>
  <c r="X3167" i="1" s="1"/>
  <c r="B3167" i="1" s="1"/>
  <c r="E3168" i="1"/>
  <c r="U3168" i="1"/>
  <c r="W3168" i="1" s="1"/>
  <c r="N3169" i="1"/>
  <c r="M3169" i="1"/>
  <c r="J3169" i="1"/>
  <c r="K3169" i="1" s="1"/>
  <c r="I3170" i="1"/>
  <c r="L3166" i="1"/>
  <c r="O3166" i="1" s="1"/>
  <c r="P3166" i="1" s="1"/>
  <c r="X3166" i="1" s="1"/>
  <c r="B3166" i="1" s="1"/>
  <c r="Y3310" i="1" l="1"/>
  <c r="C3311" i="1"/>
  <c r="R3310" i="1"/>
  <c r="S3310" i="1" s="1"/>
  <c r="Z3311" i="1"/>
  <c r="AA3311" i="1"/>
  <c r="Q3311" i="1"/>
  <c r="A3312" i="1"/>
  <c r="H3311" i="1"/>
  <c r="G3167" i="1"/>
  <c r="E3169" i="1"/>
  <c r="U3169" i="1"/>
  <c r="W3169" i="1" s="1"/>
  <c r="D3168" i="1"/>
  <c r="F3168" i="1" s="1"/>
  <c r="N3170" i="1"/>
  <c r="I3171" i="1"/>
  <c r="M3170" i="1"/>
  <c r="J3170" i="1"/>
  <c r="K3170" i="1" s="1"/>
  <c r="A3313" i="1" l="1"/>
  <c r="H3312" i="1"/>
  <c r="Q3312" i="1"/>
  <c r="C3312" i="1"/>
  <c r="Z3312" i="1"/>
  <c r="R3311" i="1"/>
  <c r="S3311" i="1" s="1"/>
  <c r="Y3311" i="1"/>
  <c r="AA3312" i="1"/>
  <c r="G3168" i="1"/>
  <c r="L3168" i="1"/>
  <c r="O3168" i="1" s="1"/>
  <c r="P3168" i="1" s="1"/>
  <c r="X3168" i="1" s="1"/>
  <c r="B3168" i="1" s="1"/>
  <c r="N3171" i="1"/>
  <c r="M3171" i="1"/>
  <c r="J3171" i="1"/>
  <c r="K3171" i="1" s="1"/>
  <c r="I3172" i="1"/>
  <c r="E3170" i="1"/>
  <c r="U3170" i="1"/>
  <c r="W3170" i="1" s="1"/>
  <c r="D3169" i="1"/>
  <c r="F3169" i="1" s="1"/>
  <c r="R3312" i="1" l="1"/>
  <c r="S3312" i="1" s="1"/>
  <c r="Y3312" i="1"/>
  <c r="AA3313" i="1"/>
  <c r="Z3313" i="1"/>
  <c r="C3313" i="1"/>
  <c r="A3314" i="1"/>
  <c r="Q3313" i="1"/>
  <c r="H3313" i="1"/>
  <c r="L3169" i="1"/>
  <c r="O3169" i="1" s="1"/>
  <c r="P3169" i="1" s="1"/>
  <c r="X3169" i="1" s="1"/>
  <c r="B3169" i="1" s="1"/>
  <c r="D3170" i="1"/>
  <c r="F3170" i="1" s="1"/>
  <c r="M3172" i="1"/>
  <c r="N3172" i="1"/>
  <c r="J3172" i="1"/>
  <c r="K3172" i="1" s="1"/>
  <c r="I3173" i="1"/>
  <c r="U3171" i="1"/>
  <c r="W3171" i="1" s="1"/>
  <c r="E3171" i="1"/>
  <c r="G3169" i="1"/>
  <c r="R3313" i="1" l="1"/>
  <c r="S3313" i="1" s="1"/>
  <c r="Y3313" i="1"/>
  <c r="AA3314" i="1"/>
  <c r="C3314" i="1"/>
  <c r="Z3314" i="1"/>
  <c r="L3170" i="1"/>
  <c r="O3170" i="1" s="1"/>
  <c r="P3170" i="1" s="1"/>
  <c r="X3170" i="1" s="1"/>
  <c r="B3170" i="1" s="1"/>
  <c r="H3314" i="1"/>
  <c r="A3315" i="1"/>
  <c r="Q3314" i="1"/>
  <c r="G3170" i="1"/>
  <c r="E3172" i="1"/>
  <c r="U3172" i="1"/>
  <c r="W3172" i="1" s="1"/>
  <c r="D3171" i="1"/>
  <c r="F3171" i="1" s="1"/>
  <c r="N3173" i="1"/>
  <c r="M3173" i="1"/>
  <c r="J3173" i="1"/>
  <c r="K3173" i="1" s="1"/>
  <c r="I3174" i="1"/>
  <c r="H3315" i="1" l="1"/>
  <c r="Q3315" i="1"/>
  <c r="A3316" i="1"/>
  <c r="AA3315" i="1"/>
  <c r="Y3314" i="1"/>
  <c r="C3315" i="1"/>
  <c r="R3314" i="1"/>
  <c r="S3314" i="1" s="1"/>
  <c r="Z3315" i="1"/>
  <c r="G3171" i="1"/>
  <c r="L3171" i="1"/>
  <c r="O3171" i="1" s="1"/>
  <c r="P3171" i="1" s="1"/>
  <c r="X3171" i="1" s="1"/>
  <c r="B3171" i="1" s="1"/>
  <c r="M3174" i="1"/>
  <c r="J3174" i="1"/>
  <c r="K3174" i="1" s="1"/>
  <c r="N3174" i="1"/>
  <c r="I3175" i="1"/>
  <c r="E3173" i="1"/>
  <c r="U3173" i="1"/>
  <c r="W3173" i="1" s="1"/>
  <c r="D3172" i="1"/>
  <c r="F3172" i="1" s="1"/>
  <c r="C3316" i="1" l="1"/>
  <c r="R3315" i="1"/>
  <c r="S3315" i="1" s="1"/>
  <c r="AA3316" i="1"/>
  <c r="Z3316" i="1"/>
  <c r="Y3315" i="1"/>
  <c r="A3317" i="1"/>
  <c r="Q3316" i="1"/>
  <c r="H3316" i="1"/>
  <c r="G3172" i="1"/>
  <c r="L3172" i="1"/>
  <c r="O3172" i="1" s="1"/>
  <c r="P3172" i="1" s="1"/>
  <c r="D3173" i="1"/>
  <c r="F3173" i="1" s="1"/>
  <c r="L3173" i="1"/>
  <c r="O3173" i="1" s="1"/>
  <c r="P3173" i="1" s="1"/>
  <c r="G3173" i="1"/>
  <c r="J3175" i="1"/>
  <c r="K3175" i="1" s="1"/>
  <c r="N3175" i="1"/>
  <c r="M3175" i="1"/>
  <c r="I3176" i="1"/>
  <c r="E3174" i="1"/>
  <c r="U3174" i="1"/>
  <c r="W3174" i="1" s="1"/>
  <c r="X3172" i="1"/>
  <c r="B3172" i="1" s="1"/>
  <c r="AA3317" i="1" l="1"/>
  <c r="R3316" i="1"/>
  <c r="S3316" i="1" s="1"/>
  <c r="Z3317" i="1"/>
  <c r="Y3316" i="1"/>
  <c r="C3317" i="1"/>
  <c r="A3318" i="1"/>
  <c r="H3317" i="1"/>
  <c r="Q3317" i="1"/>
  <c r="D3174" i="1"/>
  <c r="F3174" i="1" s="1"/>
  <c r="N3176" i="1"/>
  <c r="J3176" i="1"/>
  <c r="K3176" i="1" s="1"/>
  <c r="M3176" i="1"/>
  <c r="I3177" i="1"/>
  <c r="X3173" i="1"/>
  <c r="B3173" i="1" s="1"/>
  <c r="E3175" i="1"/>
  <c r="U3175" i="1"/>
  <c r="W3175" i="1" s="1"/>
  <c r="R3317" i="1" l="1"/>
  <c r="S3317" i="1" s="1"/>
  <c r="Y3317" i="1"/>
  <c r="C3318" i="1"/>
  <c r="Z3318" i="1"/>
  <c r="AA3318" i="1"/>
  <c r="A3319" i="1"/>
  <c r="Q3318" i="1"/>
  <c r="H3318" i="1"/>
  <c r="G3174" i="1"/>
  <c r="L3174" i="1"/>
  <c r="O3174" i="1" s="1"/>
  <c r="P3174" i="1" s="1"/>
  <c r="X3174" i="1" s="1"/>
  <c r="B3174" i="1" s="1"/>
  <c r="N3177" i="1"/>
  <c r="J3177" i="1"/>
  <c r="K3177" i="1" s="1"/>
  <c r="M3177" i="1"/>
  <c r="I3178" i="1"/>
  <c r="E3176" i="1"/>
  <c r="U3176" i="1"/>
  <c r="W3176" i="1" s="1"/>
  <c r="D3175" i="1"/>
  <c r="F3175" i="1" s="1"/>
  <c r="L3175" i="1"/>
  <c r="O3175" i="1" s="1"/>
  <c r="P3175" i="1" s="1"/>
  <c r="X3175" i="1" s="1"/>
  <c r="B3175" i="1" s="1"/>
  <c r="Y3318" i="1" l="1"/>
  <c r="C3319" i="1"/>
  <c r="AA3319" i="1"/>
  <c r="Z3319" i="1"/>
  <c r="R3318" i="1"/>
  <c r="S3318" i="1" s="1"/>
  <c r="H3319" i="1"/>
  <c r="Q3319" i="1"/>
  <c r="A3320" i="1"/>
  <c r="D3176" i="1"/>
  <c r="F3176" i="1" s="1"/>
  <c r="E3177" i="1"/>
  <c r="U3177" i="1"/>
  <c r="W3177" i="1" s="1"/>
  <c r="I3179" i="1"/>
  <c r="N3178" i="1"/>
  <c r="M3178" i="1"/>
  <c r="J3178" i="1"/>
  <c r="K3178" i="1" s="1"/>
  <c r="G3175" i="1"/>
  <c r="L3176" i="1" l="1"/>
  <c r="O3176" i="1" s="1"/>
  <c r="P3176" i="1" s="1"/>
  <c r="H3320" i="1"/>
  <c r="Q3320" i="1"/>
  <c r="A3321" i="1"/>
  <c r="C3320" i="1"/>
  <c r="AA3320" i="1"/>
  <c r="Y3319" i="1"/>
  <c r="Z3320" i="1"/>
  <c r="R3319" i="1"/>
  <c r="S3319" i="1" s="1"/>
  <c r="G3176" i="1"/>
  <c r="N3179" i="1"/>
  <c r="I3180" i="1"/>
  <c r="M3179" i="1"/>
  <c r="J3179" i="1"/>
  <c r="K3179" i="1" s="1"/>
  <c r="D3177" i="1"/>
  <c r="F3177" i="1" s="1"/>
  <c r="L3177" i="1"/>
  <c r="O3177" i="1" s="1"/>
  <c r="P3177" i="1" s="1"/>
  <c r="X3176" i="1"/>
  <c r="B3176" i="1" s="1"/>
  <c r="E3178" i="1"/>
  <c r="U3178" i="1"/>
  <c r="W3178" i="1" s="1"/>
  <c r="AA3321" i="1" l="1"/>
  <c r="Z3321" i="1"/>
  <c r="R3320" i="1"/>
  <c r="S3320" i="1" s="1"/>
  <c r="Y3320" i="1"/>
  <c r="C3321" i="1"/>
  <c r="H3321" i="1"/>
  <c r="Q3321" i="1"/>
  <c r="A3322" i="1"/>
  <c r="G3177" i="1"/>
  <c r="X3177" i="1"/>
  <c r="B3177" i="1" s="1"/>
  <c r="E3179" i="1"/>
  <c r="U3179" i="1"/>
  <c r="W3179" i="1" s="1"/>
  <c r="D3178" i="1"/>
  <c r="F3178" i="1" s="1"/>
  <c r="J3180" i="1"/>
  <c r="K3180" i="1" s="1"/>
  <c r="I3181" i="1"/>
  <c r="M3180" i="1"/>
  <c r="N3180" i="1"/>
  <c r="Z3322" i="1" l="1"/>
  <c r="R3321" i="1"/>
  <c r="S3321" i="1" s="1"/>
  <c r="Y3321" i="1"/>
  <c r="AA3322" i="1"/>
  <c r="C3322" i="1"/>
  <c r="H3322" i="1"/>
  <c r="A3323" i="1"/>
  <c r="Q3322" i="1"/>
  <c r="L3178" i="1"/>
  <c r="O3178" i="1" s="1"/>
  <c r="P3178" i="1" s="1"/>
  <c r="E3180" i="1"/>
  <c r="U3180" i="1"/>
  <c r="W3180" i="1" s="1"/>
  <c r="G3178" i="1"/>
  <c r="X3178" i="1"/>
  <c r="B3178" i="1" s="1"/>
  <c r="D3179" i="1"/>
  <c r="F3179" i="1" s="1"/>
  <c r="N3181" i="1"/>
  <c r="M3181" i="1"/>
  <c r="J3181" i="1"/>
  <c r="K3181" i="1" s="1"/>
  <c r="I3182" i="1"/>
  <c r="AA3323" i="1" l="1"/>
  <c r="Y3322" i="1"/>
  <c r="C3323" i="1"/>
  <c r="Z3323" i="1"/>
  <c r="R3322" i="1"/>
  <c r="S3322" i="1" s="1"/>
  <c r="H3323" i="1"/>
  <c r="Q3323" i="1"/>
  <c r="A3324" i="1"/>
  <c r="L3179" i="1"/>
  <c r="O3179" i="1" s="1"/>
  <c r="P3179" i="1" s="1"/>
  <c r="X3179" i="1" s="1"/>
  <c r="B3179" i="1" s="1"/>
  <c r="G3179" i="1"/>
  <c r="J3182" i="1"/>
  <c r="K3182" i="1" s="1"/>
  <c r="I3183" i="1"/>
  <c r="U3181" i="1"/>
  <c r="W3181" i="1" s="1"/>
  <c r="E3181" i="1"/>
  <c r="D3180" i="1"/>
  <c r="F3180" i="1" s="1"/>
  <c r="H3324" i="1" l="1"/>
  <c r="Q3324" i="1"/>
  <c r="A3325" i="1"/>
  <c r="C3324" i="1"/>
  <c r="AA3324" i="1"/>
  <c r="Z3324" i="1"/>
  <c r="R3323" i="1"/>
  <c r="S3323" i="1" s="1"/>
  <c r="Y3323" i="1"/>
  <c r="L3180" i="1"/>
  <c r="O3180" i="1" s="1"/>
  <c r="P3180" i="1" s="1"/>
  <c r="X3180" i="1" s="1"/>
  <c r="G3180" i="1"/>
  <c r="D3181" i="1"/>
  <c r="F3181" i="1" s="1"/>
  <c r="J3183" i="1"/>
  <c r="K3183" i="1" s="1"/>
  <c r="I3184" i="1"/>
  <c r="U3182" i="1"/>
  <c r="W3182" i="1" s="1"/>
  <c r="E3182" i="1"/>
  <c r="AA3325" i="1" l="1"/>
  <c r="C3325" i="1"/>
  <c r="Z3325" i="1"/>
  <c r="R3324" i="1"/>
  <c r="S3324" i="1" s="1"/>
  <c r="Y3324" i="1"/>
  <c r="A3326" i="1"/>
  <c r="H3325" i="1"/>
  <c r="Q3325" i="1"/>
  <c r="G3181" i="1"/>
  <c r="L3181" i="1"/>
  <c r="M3182" i="1" s="1"/>
  <c r="B3180" i="1"/>
  <c r="E3183" i="1"/>
  <c r="U3183" i="1"/>
  <c r="W3183" i="1" s="1"/>
  <c r="J3184" i="1"/>
  <c r="K3184" i="1" s="1"/>
  <c r="I3185" i="1"/>
  <c r="O3181" i="1"/>
  <c r="P3181" i="1" s="1"/>
  <c r="D3182" i="1"/>
  <c r="F3182" i="1" s="1"/>
  <c r="H3326" i="1" l="1"/>
  <c r="A3327" i="1"/>
  <c r="Q3326" i="1"/>
  <c r="Z3326" i="1"/>
  <c r="Y3325" i="1"/>
  <c r="R3325" i="1"/>
  <c r="S3325" i="1" s="1"/>
  <c r="AA3326" i="1"/>
  <c r="C3326" i="1"/>
  <c r="G3182" i="1"/>
  <c r="N3182" i="1"/>
  <c r="N3183" i="1" s="1"/>
  <c r="N3184" i="1" s="1"/>
  <c r="N3185" i="1" s="1"/>
  <c r="M3183" i="1"/>
  <c r="M3184" i="1" s="1"/>
  <c r="M3185" i="1" s="1"/>
  <c r="X3181" i="1"/>
  <c r="B3181" i="1" s="1"/>
  <c r="I3186" i="1"/>
  <c r="J3185" i="1"/>
  <c r="K3185" i="1" s="1"/>
  <c r="U3184" i="1"/>
  <c r="W3184" i="1" s="1"/>
  <c r="E3184" i="1"/>
  <c r="L3182" i="1"/>
  <c r="D3183" i="1"/>
  <c r="F3183" i="1" s="1"/>
  <c r="G3183" i="1"/>
  <c r="Y3326" i="1" l="1"/>
  <c r="C3327" i="1"/>
  <c r="AA3327" i="1"/>
  <c r="Z3327" i="1"/>
  <c r="R3326" i="1"/>
  <c r="S3326" i="1" s="1"/>
  <c r="H3327" i="1"/>
  <c r="A3328" i="1"/>
  <c r="Q3327" i="1"/>
  <c r="L3183" i="1"/>
  <c r="O3183" i="1" s="1"/>
  <c r="P3183" i="1" s="1"/>
  <c r="X3183" i="1" s="1"/>
  <c r="B3183" i="1" s="1"/>
  <c r="O3182" i="1"/>
  <c r="P3182" i="1" s="1"/>
  <c r="X3182" i="1" s="1"/>
  <c r="B3182" i="1" s="1"/>
  <c r="E3185" i="1"/>
  <c r="U3185" i="1"/>
  <c r="W3185" i="1" s="1"/>
  <c r="M3186" i="1"/>
  <c r="N3186" i="1"/>
  <c r="I3187" i="1"/>
  <c r="J3186" i="1"/>
  <c r="K3186" i="1" s="1"/>
  <c r="D3184" i="1"/>
  <c r="F3184" i="1" s="1"/>
  <c r="C3328" i="1" l="1"/>
  <c r="AA3328" i="1"/>
  <c r="Z3328" i="1"/>
  <c r="R3327" i="1"/>
  <c r="S3327" i="1" s="1"/>
  <c r="Y3327" i="1"/>
  <c r="Q3328" i="1"/>
  <c r="H3328" i="1"/>
  <c r="A3329" i="1"/>
  <c r="L3184" i="1"/>
  <c r="O3184" i="1" s="1"/>
  <c r="P3184" i="1" s="1"/>
  <c r="X3184" i="1" s="1"/>
  <c r="B3184" i="1" s="1"/>
  <c r="E3186" i="1"/>
  <c r="U3186" i="1"/>
  <c r="W3186" i="1" s="1"/>
  <c r="J3187" i="1"/>
  <c r="K3187" i="1" s="1"/>
  <c r="N3187" i="1"/>
  <c r="M3187" i="1"/>
  <c r="I3188" i="1"/>
  <c r="G3184" i="1"/>
  <c r="D3185" i="1"/>
  <c r="F3185" i="1" s="1"/>
  <c r="Q3329" i="1" l="1"/>
  <c r="A3330" i="1"/>
  <c r="H3329" i="1"/>
  <c r="C3329" i="1"/>
  <c r="AA3329" i="1"/>
  <c r="Z3329" i="1"/>
  <c r="R3328" i="1"/>
  <c r="S3328" i="1" s="1"/>
  <c r="Y3328" i="1"/>
  <c r="G3185" i="1"/>
  <c r="L3185" i="1"/>
  <c r="O3185" i="1" s="1"/>
  <c r="P3185" i="1" s="1"/>
  <c r="X3185" i="1" s="1"/>
  <c r="B3185" i="1" s="1"/>
  <c r="I3189" i="1"/>
  <c r="J3188" i="1"/>
  <c r="K3188" i="1" s="1"/>
  <c r="N3188" i="1"/>
  <c r="M3188" i="1"/>
  <c r="U3187" i="1"/>
  <c r="W3187" i="1" s="1"/>
  <c r="E3187" i="1"/>
  <c r="D3186" i="1"/>
  <c r="F3186" i="1" s="1"/>
  <c r="H3330" i="1" l="1"/>
  <c r="A3331" i="1"/>
  <c r="Q3330" i="1"/>
  <c r="R3329" i="1"/>
  <c r="S3329" i="1" s="1"/>
  <c r="Y3329" i="1"/>
  <c r="C3330" i="1"/>
  <c r="AA3330" i="1"/>
  <c r="Z3330" i="1"/>
  <c r="L3186" i="1"/>
  <c r="O3186" i="1" s="1"/>
  <c r="P3186" i="1" s="1"/>
  <c r="X3186" i="1" s="1"/>
  <c r="B3186" i="1" s="1"/>
  <c r="G3186" i="1"/>
  <c r="D3187" i="1"/>
  <c r="F3187" i="1" s="1"/>
  <c r="E3188" i="1"/>
  <c r="U3188" i="1"/>
  <c r="W3188" i="1" s="1"/>
  <c r="J3189" i="1"/>
  <c r="K3189" i="1" s="1"/>
  <c r="I3190" i="1"/>
  <c r="N3189" i="1"/>
  <c r="M3189" i="1"/>
  <c r="C3331" i="1" l="1"/>
  <c r="R3330" i="1"/>
  <c r="S3330" i="1" s="1"/>
  <c r="Y3330" i="1"/>
  <c r="Z3331" i="1"/>
  <c r="AA3331" i="1"/>
  <c r="H3331" i="1"/>
  <c r="A3332" i="1"/>
  <c r="Q3331" i="1"/>
  <c r="L3187" i="1"/>
  <c r="O3187" i="1" s="1"/>
  <c r="P3187" i="1" s="1"/>
  <c r="X3187" i="1" s="1"/>
  <c r="B3187" i="1" s="1"/>
  <c r="G3187" i="1"/>
  <c r="N3190" i="1"/>
  <c r="M3190" i="1"/>
  <c r="I3191" i="1"/>
  <c r="J3190" i="1"/>
  <c r="K3190" i="1" s="1"/>
  <c r="E3189" i="1"/>
  <c r="U3189" i="1"/>
  <c r="W3189" i="1" s="1"/>
  <c r="D3188" i="1"/>
  <c r="F3188" i="1" s="1"/>
  <c r="C3332" i="1" l="1"/>
  <c r="Z3332" i="1"/>
  <c r="R3331" i="1"/>
  <c r="S3331" i="1" s="1"/>
  <c r="AA3332" i="1"/>
  <c r="Y3331" i="1"/>
  <c r="A3333" i="1"/>
  <c r="Q3332" i="1"/>
  <c r="H3332" i="1"/>
  <c r="L3188" i="1"/>
  <c r="O3188" i="1" s="1"/>
  <c r="P3188" i="1" s="1"/>
  <c r="X3188" i="1" s="1"/>
  <c r="B3188" i="1" s="1"/>
  <c r="E3190" i="1"/>
  <c r="U3190" i="1"/>
  <c r="W3190" i="1" s="1"/>
  <c r="D3189" i="1"/>
  <c r="F3189" i="1" s="1"/>
  <c r="G3189" i="1"/>
  <c r="M3191" i="1"/>
  <c r="I3192" i="1"/>
  <c r="J3191" i="1"/>
  <c r="K3191" i="1" s="1"/>
  <c r="N3191" i="1"/>
  <c r="G3188" i="1"/>
  <c r="AA3333" i="1" l="1"/>
  <c r="Z3333" i="1"/>
  <c r="R3332" i="1"/>
  <c r="S3332" i="1" s="1"/>
  <c r="Y3332" i="1"/>
  <c r="C3333" i="1"/>
  <c r="A3334" i="1"/>
  <c r="Q3333" i="1"/>
  <c r="H3333" i="1"/>
  <c r="L3189" i="1"/>
  <c r="O3189" i="1" s="1"/>
  <c r="P3189" i="1" s="1"/>
  <c r="E3191" i="1"/>
  <c r="U3191" i="1"/>
  <c r="W3191" i="1" s="1"/>
  <c r="I3193" i="1"/>
  <c r="N3192" i="1"/>
  <c r="M3192" i="1"/>
  <c r="J3192" i="1"/>
  <c r="K3192" i="1" s="1"/>
  <c r="X3189" i="1"/>
  <c r="B3189" i="1" s="1"/>
  <c r="D3190" i="1"/>
  <c r="F3190" i="1" s="1"/>
  <c r="Z3334" i="1" l="1"/>
  <c r="R3333" i="1"/>
  <c r="S3333" i="1" s="1"/>
  <c r="Y3333" i="1"/>
  <c r="C3334" i="1"/>
  <c r="AA3334" i="1"/>
  <c r="H3334" i="1"/>
  <c r="A3335" i="1"/>
  <c r="Q3334" i="1"/>
  <c r="G3190" i="1"/>
  <c r="L3190" i="1"/>
  <c r="O3190" i="1" s="1"/>
  <c r="P3190" i="1" s="1"/>
  <c r="X3190" i="1" s="1"/>
  <c r="B3190" i="1" s="1"/>
  <c r="E3192" i="1"/>
  <c r="U3192" i="1"/>
  <c r="W3192" i="1" s="1"/>
  <c r="J3193" i="1"/>
  <c r="K3193" i="1" s="1"/>
  <c r="I3194" i="1"/>
  <c r="N3193" i="1"/>
  <c r="M3193" i="1"/>
  <c r="D3191" i="1"/>
  <c r="F3191" i="1" s="1"/>
  <c r="A3336" i="1" l="1"/>
  <c r="Q3335" i="1"/>
  <c r="H3335" i="1"/>
  <c r="R3334" i="1"/>
  <c r="S3334" i="1" s="1"/>
  <c r="Y3334" i="1"/>
  <c r="C3335" i="1"/>
  <c r="AA3335" i="1"/>
  <c r="Z3335" i="1"/>
  <c r="G3191" i="1"/>
  <c r="L3191" i="1"/>
  <c r="O3191" i="1" s="1"/>
  <c r="P3191" i="1" s="1"/>
  <c r="X3191" i="1" s="1"/>
  <c r="B3191" i="1" s="1"/>
  <c r="M3194" i="1"/>
  <c r="J3194" i="1"/>
  <c r="K3194" i="1" s="1"/>
  <c r="N3194" i="1"/>
  <c r="I3195" i="1"/>
  <c r="U3193" i="1"/>
  <c r="W3193" i="1" s="1"/>
  <c r="E3193" i="1"/>
  <c r="D3192" i="1"/>
  <c r="F3192" i="1" s="1"/>
  <c r="G3192" i="1"/>
  <c r="C3336" i="1" l="1"/>
  <c r="AA3336" i="1"/>
  <c r="Z3336" i="1"/>
  <c r="R3335" i="1"/>
  <c r="S3335" i="1" s="1"/>
  <c r="Y3335" i="1"/>
  <c r="H3336" i="1"/>
  <c r="A3337" i="1"/>
  <c r="Q3336" i="1"/>
  <c r="D3193" i="1"/>
  <c r="F3193" i="1" s="1"/>
  <c r="L3193" i="1"/>
  <c r="O3193" i="1" s="1"/>
  <c r="P3193" i="1" s="1"/>
  <c r="G3193" i="1"/>
  <c r="J3195" i="1"/>
  <c r="K3195" i="1" s="1"/>
  <c r="N3195" i="1"/>
  <c r="M3195" i="1"/>
  <c r="I3196" i="1"/>
  <c r="E3194" i="1"/>
  <c r="U3194" i="1"/>
  <c r="W3194" i="1" s="1"/>
  <c r="L3192" i="1"/>
  <c r="O3192" i="1" s="1"/>
  <c r="P3192" i="1" s="1"/>
  <c r="AA3337" i="1" l="1"/>
  <c r="Z3337" i="1"/>
  <c r="C3337" i="1"/>
  <c r="R3336" i="1"/>
  <c r="S3336" i="1" s="1"/>
  <c r="Y3336" i="1"/>
  <c r="Q3337" i="1"/>
  <c r="H3337" i="1"/>
  <c r="A3338" i="1"/>
  <c r="D3194" i="1"/>
  <c r="F3194" i="1" s="1"/>
  <c r="G3194" i="1"/>
  <c r="L3194" i="1"/>
  <c r="O3194" i="1" s="1"/>
  <c r="P3194" i="1" s="1"/>
  <c r="X3194" i="1" s="1"/>
  <c r="B3194" i="1" s="1"/>
  <c r="J3196" i="1"/>
  <c r="K3196" i="1" s="1"/>
  <c r="I3197" i="1"/>
  <c r="N3196" i="1"/>
  <c r="M3196" i="1"/>
  <c r="E3195" i="1"/>
  <c r="U3195" i="1"/>
  <c r="W3195" i="1" s="1"/>
  <c r="X3192" i="1"/>
  <c r="B3192" i="1"/>
  <c r="X3193" i="1"/>
  <c r="B3193" i="1" s="1"/>
  <c r="R3337" i="1" l="1"/>
  <c r="S3337" i="1" s="1"/>
  <c r="Y3337" i="1"/>
  <c r="C3338" i="1"/>
  <c r="AA3338" i="1"/>
  <c r="Z3338" i="1"/>
  <c r="Q3338" i="1"/>
  <c r="H3338" i="1"/>
  <c r="A3339" i="1"/>
  <c r="U3196" i="1"/>
  <c r="W3196" i="1" s="1"/>
  <c r="E3196" i="1"/>
  <c r="D3195" i="1"/>
  <c r="F3195" i="1" s="1"/>
  <c r="L3195" i="1"/>
  <c r="O3195" i="1" s="1"/>
  <c r="P3195" i="1" s="1"/>
  <c r="X3195" i="1" s="1"/>
  <c r="B3195" i="1" s="1"/>
  <c r="G3195" i="1"/>
  <c r="I3198" i="1"/>
  <c r="M3197" i="1"/>
  <c r="N3197" i="1"/>
  <c r="J3197" i="1"/>
  <c r="K3197" i="1" s="1"/>
  <c r="Y3338" i="1" l="1"/>
  <c r="R3338" i="1"/>
  <c r="S3338" i="1" s="1"/>
  <c r="C3339" i="1"/>
  <c r="AA3339" i="1"/>
  <c r="Z3339" i="1"/>
  <c r="A3340" i="1"/>
  <c r="H3339" i="1"/>
  <c r="Q3339" i="1"/>
  <c r="M3198" i="1"/>
  <c r="J3198" i="1"/>
  <c r="K3198" i="1" s="1"/>
  <c r="N3198" i="1"/>
  <c r="I3199" i="1"/>
  <c r="D3196" i="1"/>
  <c r="F3196" i="1" s="1"/>
  <c r="U3197" i="1"/>
  <c r="W3197" i="1" s="1"/>
  <c r="E3197" i="1"/>
  <c r="Y3339" i="1" l="1"/>
  <c r="C3340" i="1"/>
  <c r="AA3340" i="1"/>
  <c r="Z3340" i="1"/>
  <c r="R3339" i="1"/>
  <c r="S3339" i="1" s="1"/>
  <c r="A3341" i="1"/>
  <c r="Q3340" i="1"/>
  <c r="H3340" i="1"/>
  <c r="G3196" i="1"/>
  <c r="L3196" i="1"/>
  <c r="O3196" i="1" s="1"/>
  <c r="P3196" i="1" s="1"/>
  <c r="X3196" i="1" s="1"/>
  <c r="B3196" i="1" s="1"/>
  <c r="E3198" i="1"/>
  <c r="U3198" i="1"/>
  <c r="W3198" i="1" s="1"/>
  <c r="J3199" i="1"/>
  <c r="K3199" i="1" s="1"/>
  <c r="N3199" i="1"/>
  <c r="M3199" i="1"/>
  <c r="I3200" i="1"/>
  <c r="D3197" i="1"/>
  <c r="F3197" i="1" s="1"/>
  <c r="AA3341" i="1" l="1"/>
  <c r="Z3341" i="1"/>
  <c r="R3340" i="1"/>
  <c r="S3340" i="1" s="1"/>
  <c r="C3341" i="1"/>
  <c r="Y3340" i="1"/>
  <c r="Q3341" i="1"/>
  <c r="H3341" i="1"/>
  <c r="A3342" i="1"/>
  <c r="G3197" i="1"/>
  <c r="N3200" i="1"/>
  <c r="M3200" i="1"/>
  <c r="I3201" i="1"/>
  <c r="J3200" i="1"/>
  <c r="K3200" i="1" s="1"/>
  <c r="E3199" i="1"/>
  <c r="U3199" i="1"/>
  <c r="W3199" i="1" s="1"/>
  <c r="L3197" i="1"/>
  <c r="O3197" i="1" s="1"/>
  <c r="P3197" i="1" s="1"/>
  <c r="D3198" i="1"/>
  <c r="F3198" i="1" s="1"/>
  <c r="H3342" i="1" l="1"/>
  <c r="A3343" i="1"/>
  <c r="Q3342" i="1"/>
  <c r="Z3342" i="1"/>
  <c r="Y3341" i="1"/>
  <c r="C3342" i="1"/>
  <c r="R3341" i="1"/>
  <c r="S3341" i="1" s="1"/>
  <c r="AA3342" i="1"/>
  <c r="L3198" i="1"/>
  <c r="O3198" i="1" s="1"/>
  <c r="P3198" i="1" s="1"/>
  <c r="X3198" i="1" s="1"/>
  <c r="B3198" i="1" s="1"/>
  <c r="G3198" i="1"/>
  <c r="D3199" i="1"/>
  <c r="F3199" i="1" s="1"/>
  <c r="N3201" i="1"/>
  <c r="M3201" i="1"/>
  <c r="J3201" i="1"/>
  <c r="K3201" i="1" s="1"/>
  <c r="I3202" i="1"/>
  <c r="X3197" i="1"/>
  <c r="B3197" i="1" s="1"/>
  <c r="U3200" i="1"/>
  <c r="W3200" i="1" s="1"/>
  <c r="E3200" i="1"/>
  <c r="L3199" i="1" l="1"/>
  <c r="O3199" i="1" s="1"/>
  <c r="P3199" i="1" s="1"/>
  <c r="X3199" i="1" s="1"/>
  <c r="B3199" i="1" s="1"/>
  <c r="R3342" i="1"/>
  <c r="S3342" i="1" s="1"/>
  <c r="Y3342" i="1"/>
  <c r="C3343" i="1"/>
  <c r="AA3343" i="1"/>
  <c r="Z3343" i="1"/>
  <c r="A3344" i="1"/>
  <c r="H3343" i="1"/>
  <c r="Q3343" i="1"/>
  <c r="M3202" i="1"/>
  <c r="J3202" i="1"/>
  <c r="K3202" i="1" s="1"/>
  <c r="I3203" i="1"/>
  <c r="N3202" i="1"/>
  <c r="E3201" i="1"/>
  <c r="U3201" i="1"/>
  <c r="W3201" i="1" s="1"/>
  <c r="D3200" i="1"/>
  <c r="F3200" i="1" s="1"/>
  <c r="G3199" i="1"/>
  <c r="H3344" i="1" l="1"/>
  <c r="A3345" i="1"/>
  <c r="Q3344" i="1"/>
  <c r="C3344" i="1"/>
  <c r="AA3344" i="1"/>
  <c r="Z3344" i="1"/>
  <c r="R3343" i="1"/>
  <c r="S3343" i="1" s="1"/>
  <c r="Y3343" i="1"/>
  <c r="G3200" i="1"/>
  <c r="D3201" i="1"/>
  <c r="F3201" i="1" s="1"/>
  <c r="G3201" i="1"/>
  <c r="L3201" i="1"/>
  <c r="O3201" i="1" s="1"/>
  <c r="P3201" i="1" s="1"/>
  <c r="X3201" i="1" s="1"/>
  <c r="B3201" i="1" s="1"/>
  <c r="J3203" i="1"/>
  <c r="K3203" i="1" s="1"/>
  <c r="N3203" i="1"/>
  <c r="M3203" i="1"/>
  <c r="I3204" i="1"/>
  <c r="E3202" i="1"/>
  <c r="U3202" i="1"/>
  <c r="W3202" i="1" s="1"/>
  <c r="L3200" i="1"/>
  <c r="O3200" i="1" s="1"/>
  <c r="P3200" i="1" s="1"/>
  <c r="Z3345" i="1" l="1"/>
  <c r="R3344" i="1"/>
  <c r="S3344" i="1" s="1"/>
  <c r="Y3344" i="1"/>
  <c r="AA3345" i="1"/>
  <c r="C3345" i="1"/>
  <c r="H3345" i="1"/>
  <c r="Q3345" i="1"/>
  <c r="A3346" i="1"/>
  <c r="D3202" i="1"/>
  <c r="F3202" i="1" s="1"/>
  <c r="N3204" i="1"/>
  <c r="J3204" i="1"/>
  <c r="K3204" i="1" s="1"/>
  <c r="M3204" i="1"/>
  <c r="I3205" i="1"/>
  <c r="E3203" i="1"/>
  <c r="U3203" i="1"/>
  <c r="W3203" i="1" s="1"/>
  <c r="X3200" i="1"/>
  <c r="B3200" i="1" s="1"/>
  <c r="G3202" i="1" l="1"/>
  <c r="Q3346" i="1"/>
  <c r="H3346" i="1"/>
  <c r="A3347" i="1"/>
  <c r="L3202" i="1"/>
  <c r="O3202" i="1" s="1"/>
  <c r="P3202" i="1" s="1"/>
  <c r="X3202" i="1" s="1"/>
  <c r="B3202" i="1" s="1"/>
  <c r="R3345" i="1"/>
  <c r="S3345" i="1" s="1"/>
  <c r="Y3345" i="1"/>
  <c r="C3346" i="1"/>
  <c r="AA3346" i="1"/>
  <c r="Z3346" i="1"/>
  <c r="D3203" i="1"/>
  <c r="F3203" i="1" s="1"/>
  <c r="G3203" i="1"/>
  <c r="N3205" i="1"/>
  <c r="J3205" i="1"/>
  <c r="K3205" i="1" s="1"/>
  <c r="I3206" i="1"/>
  <c r="M3205" i="1"/>
  <c r="E3204" i="1"/>
  <c r="U3204" i="1"/>
  <c r="W3204" i="1" s="1"/>
  <c r="H3347" i="1" l="1"/>
  <c r="A3348" i="1"/>
  <c r="Q3347" i="1"/>
  <c r="C3347" i="1"/>
  <c r="AA3347" i="1"/>
  <c r="Z3347" i="1"/>
  <c r="Y3346" i="1"/>
  <c r="R3346" i="1"/>
  <c r="S3346" i="1" s="1"/>
  <c r="D3204" i="1"/>
  <c r="F3204" i="1" s="1"/>
  <c r="M3206" i="1"/>
  <c r="I3207" i="1"/>
  <c r="J3206" i="1"/>
  <c r="K3206" i="1" s="1"/>
  <c r="N3206" i="1"/>
  <c r="U3205" i="1"/>
  <c r="W3205" i="1" s="1"/>
  <c r="E3205" i="1"/>
  <c r="L3203" i="1"/>
  <c r="O3203" i="1" s="1"/>
  <c r="P3203" i="1" s="1"/>
  <c r="X3203" i="1" s="1"/>
  <c r="B3203" i="1" s="1"/>
  <c r="G3204" i="1" l="1"/>
  <c r="AA3348" i="1"/>
  <c r="Z3348" i="1"/>
  <c r="R3347" i="1"/>
  <c r="S3347" i="1" s="1"/>
  <c r="C3348" i="1"/>
  <c r="Y3347" i="1"/>
  <c r="H3348" i="1"/>
  <c r="Q3348" i="1"/>
  <c r="A3349" i="1"/>
  <c r="U3206" i="1"/>
  <c r="W3206" i="1" s="1"/>
  <c r="E3206" i="1"/>
  <c r="N3207" i="1"/>
  <c r="M3207" i="1"/>
  <c r="I3208" i="1"/>
  <c r="J3207" i="1"/>
  <c r="K3207" i="1" s="1"/>
  <c r="D3205" i="1"/>
  <c r="F3205" i="1" s="1"/>
  <c r="L3204" i="1"/>
  <c r="O3204" i="1" s="1"/>
  <c r="P3204" i="1" s="1"/>
  <c r="AA3349" i="1" l="1"/>
  <c r="C3349" i="1"/>
  <c r="Z3349" i="1"/>
  <c r="R3348" i="1"/>
  <c r="S3348" i="1" s="1"/>
  <c r="Y3348" i="1"/>
  <c r="Q3349" i="1"/>
  <c r="A3350" i="1"/>
  <c r="H3349" i="1"/>
  <c r="L3205" i="1"/>
  <c r="O3205" i="1" s="1"/>
  <c r="P3205" i="1" s="1"/>
  <c r="X3205" i="1" s="1"/>
  <c r="B3205" i="1" s="1"/>
  <c r="J3208" i="1"/>
  <c r="K3208" i="1" s="1"/>
  <c r="I3209" i="1"/>
  <c r="N3208" i="1"/>
  <c r="M3208" i="1"/>
  <c r="E3207" i="1"/>
  <c r="U3207" i="1"/>
  <c r="W3207" i="1" s="1"/>
  <c r="X3204" i="1"/>
  <c r="B3204" i="1" s="1"/>
  <c r="D3206" i="1"/>
  <c r="F3206" i="1" s="1"/>
  <c r="G3205" i="1"/>
  <c r="Z3350" i="1" l="1"/>
  <c r="AA3350" i="1"/>
  <c r="R3349" i="1"/>
  <c r="S3349" i="1" s="1"/>
  <c r="Y3349" i="1"/>
  <c r="C3350" i="1"/>
  <c r="H3350" i="1"/>
  <c r="A3351" i="1"/>
  <c r="Q3350" i="1"/>
  <c r="L3206" i="1"/>
  <c r="O3206" i="1" s="1"/>
  <c r="P3206" i="1" s="1"/>
  <c r="D3207" i="1"/>
  <c r="F3207" i="1" s="1"/>
  <c r="G3207" i="1"/>
  <c r="L3207" i="1"/>
  <c r="O3207" i="1" s="1"/>
  <c r="P3207" i="1" s="1"/>
  <c r="X3207" i="1" s="1"/>
  <c r="B3207" i="1" s="1"/>
  <c r="X3206" i="1"/>
  <c r="B3206" i="1" s="1"/>
  <c r="N3209" i="1"/>
  <c r="I3210" i="1"/>
  <c r="M3209" i="1"/>
  <c r="J3209" i="1"/>
  <c r="K3209" i="1" s="1"/>
  <c r="G3206" i="1"/>
  <c r="U3208" i="1"/>
  <c r="W3208" i="1" s="1"/>
  <c r="E3208" i="1"/>
  <c r="Y3350" i="1" l="1"/>
  <c r="C3351" i="1"/>
  <c r="AA3351" i="1"/>
  <c r="Z3351" i="1"/>
  <c r="R3350" i="1"/>
  <c r="S3350" i="1" s="1"/>
  <c r="Q3351" i="1"/>
  <c r="A3352" i="1"/>
  <c r="H3351" i="1"/>
  <c r="I3211" i="1"/>
  <c r="J3210" i="1"/>
  <c r="K3210" i="1" s="1"/>
  <c r="N3210" i="1"/>
  <c r="M3210" i="1"/>
  <c r="D3208" i="1"/>
  <c r="F3208" i="1" s="1"/>
  <c r="G3208" i="1"/>
  <c r="L3208" i="1"/>
  <c r="O3208" i="1" s="1"/>
  <c r="P3208" i="1" s="1"/>
  <c r="E3209" i="1"/>
  <c r="U3209" i="1"/>
  <c r="W3209" i="1" s="1"/>
  <c r="A3353" i="1" l="1"/>
  <c r="Q3352" i="1"/>
  <c r="H3352" i="1"/>
  <c r="C3352" i="1"/>
  <c r="AA3352" i="1"/>
  <c r="Z3352" i="1"/>
  <c r="R3351" i="1"/>
  <c r="S3351" i="1" s="1"/>
  <c r="Y3351" i="1"/>
  <c r="X3208" i="1"/>
  <c r="B3208" i="1"/>
  <c r="D3209" i="1"/>
  <c r="F3209" i="1" s="1"/>
  <c r="U3210" i="1"/>
  <c r="W3210" i="1" s="1"/>
  <c r="E3210" i="1"/>
  <c r="M3211" i="1"/>
  <c r="I3212" i="1"/>
  <c r="N3211" i="1"/>
  <c r="J3211" i="1"/>
  <c r="K3211" i="1" s="1"/>
  <c r="AA3353" i="1" l="1"/>
  <c r="Y3352" i="1"/>
  <c r="Z3353" i="1"/>
  <c r="R3352" i="1"/>
  <c r="S3352" i="1" s="1"/>
  <c r="C3353" i="1"/>
  <c r="A3354" i="1"/>
  <c r="Q3353" i="1"/>
  <c r="H3353" i="1"/>
  <c r="L3209" i="1"/>
  <c r="O3209" i="1" s="1"/>
  <c r="P3209" i="1" s="1"/>
  <c r="X3209" i="1" s="1"/>
  <c r="B3209" i="1" s="1"/>
  <c r="D3210" i="1"/>
  <c r="F3210" i="1" s="1"/>
  <c r="E3211" i="1"/>
  <c r="U3211" i="1"/>
  <c r="W3211" i="1" s="1"/>
  <c r="G3209" i="1"/>
  <c r="N3212" i="1"/>
  <c r="J3212" i="1"/>
  <c r="K3212" i="1" s="1"/>
  <c r="M3212" i="1"/>
  <c r="I3213" i="1"/>
  <c r="Z3354" i="1" l="1"/>
  <c r="R3353" i="1"/>
  <c r="S3353" i="1" s="1"/>
  <c r="Y3353" i="1"/>
  <c r="C3354" i="1"/>
  <c r="AA3354" i="1"/>
  <c r="H3354" i="1"/>
  <c r="A3355" i="1"/>
  <c r="Q3354" i="1"/>
  <c r="L3210" i="1"/>
  <c r="O3210" i="1" s="1"/>
  <c r="P3210" i="1" s="1"/>
  <c r="X3210" i="1" s="1"/>
  <c r="B3210" i="1" s="1"/>
  <c r="U3212" i="1"/>
  <c r="W3212" i="1" s="1"/>
  <c r="E3212" i="1"/>
  <c r="D3211" i="1"/>
  <c r="F3211" i="1" s="1"/>
  <c r="J3213" i="1"/>
  <c r="K3213" i="1" s="1"/>
  <c r="E3213" i="1" s="1"/>
  <c r="I3214" i="1"/>
  <c r="G3210" i="1"/>
  <c r="Y3354" i="1" l="1"/>
  <c r="C3355" i="1"/>
  <c r="AA3355" i="1"/>
  <c r="Z3355" i="1"/>
  <c r="R3354" i="1"/>
  <c r="S3354" i="1" s="1"/>
  <c r="A3356" i="1"/>
  <c r="Q3355" i="1"/>
  <c r="H3355" i="1"/>
  <c r="L3211" i="1"/>
  <c r="O3211" i="1" s="1"/>
  <c r="P3211" i="1" s="1"/>
  <c r="X3211" i="1" s="1"/>
  <c r="B3211" i="1" s="1"/>
  <c r="G3211" i="1"/>
  <c r="D3212" i="1"/>
  <c r="F3212" i="1" s="1"/>
  <c r="J3214" i="1"/>
  <c r="K3214" i="1" s="1"/>
  <c r="I3215" i="1"/>
  <c r="H3356" i="1" l="1"/>
  <c r="Q3356" i="1"/>
  <c r="A3357" i="1"/>
  <c r="C3356" i="1"/>
  <c r="Z3356" i="1"/>
  <c r="AA3356" i="1"/>
  <c r="R3355" i="1"/>
  <c r="S3355" i="1" s="1"/>
  <c r="Y3355" i="1"/>
  <c r="G3212" i="1"/>
  <c r="L3212" i="1"/>
  <c r="E3214" i="1"/>
  <c r="U3214" i="1"/>
  <c r="W3214" i="1" s="1"/>
  <c r="J3215" i="1"/>
  <c r="K3215" i="1" s="1"/>
  <c r="I3216" i="1"/>
  <c r="O3212" i="1"/>
  <c r="P3212" i="1" s="1"/>
  <c r="M3213" i="1"/>
  <c r="D3213" i="1"/>
  <c r="Q3357" i="1" l="1"/>
  <c r="H3357" i="1"/>
  <c r="A3358" i="1"/>
  <c r="AA3357" i="1"/>
  <c r="Y3356" i="1"/>
  <c r="Z3357" i="1"/>
  <c r="R3356" i="1"/>
  <c r="S3356" i="1" s="1"/>
  <c r="C3357" i="1"/>
  <c r="N3213" i="1"/>
  <c r="N3214" i="1" s="1"/>
  <c r="N3215" i="1" s="1"/>
  <c r="N3216" i="1" s="1"/>
  <c r="M3214" i="1"/>
  <c r="M3215" i="1" s="1"/>
  <c r="M3216" i="1" s="1"/>
  <c r="J3216" i="1"/>
  <c r="K3216" i="1" s="1"/>
  <c r="I3217" i="1"/>
  <c r="E3215" i="1"/>
  <c r="U3215" i="1"/>
  <c r="W3215" i="1" s="1"/>
  <c r="F3213" i="1"/>
  <c r="G3213" i="1"/>
  <c r="L3213" i="1"/>
  <c r="O3213" i="1" s="1"/>
  <c r="P3213" i="1" s="1"/>
  <c r="X3213" i="1" s="1"/>
  <c r="B3213" i="1" s="1"/>
  <c r="X3212" i="1"/>
  <c r="Y3212" i="1" s="1"/>
  <c r="B3212" i="1"/>
  <c r="D3214" i="1"/>
  <c r="L3214" i="1" s="1"/>
  <c r="O3214" i="1" s="1"/>
  <c r="P3214" i="1" s="1"/>
  <c r="X3214" i="1" s="1"/>
  <c r="B3214" i="1" s="1"/>
  <c r="H3358" i="1" l="1"/>
  <c r="A3359" i="1"/>
  <c r="Q3358" i="1"/>
  <c r="Z3358" i="1"/>
  <c r="Y3357" i="1"/>
  <c r="AA3358" i="1"/>
  <c r="C3358" i="1"/>
  <c r="R3357" i="1"/>
  <c r="S3357" i="1" s="1"/>
  <c r="E3216" i="1"/>
  <c r="U3216" i="1"/>
  <c r="W3216" i="1" s="1"/>
  <c r="F3214" i="1"/>
  <c r="D3215" i="1"/>
  <c r="F3215" i="1" s="1"/>
  <c r="G3214" i="1"/>
  <c r="J3217" i="1"/>
  <c r="K3217" i="1" s="1"/>
  <c r="I3218" i="1"/>
  <c r="M3217" i="1"/>
  <c r="N3217" i="1"/>
  <c r="Y3358" i="1" l="1"/>
  <c r="C3359" i="1"/>
  <c r="R3358" i="1"/>
  <c r="S3358" i="1" s="1"/>
  <c r="Z3359" i="1"/>
  <c r="AA3359" i="1"/>
  <c r="Q3359" i="1"/>
  <c r="A3360" i="1"/>
  <c r="H3359" i="1"/>
  <c r="G3215" i="1"/>
  <c r="L3215" i="1"/>
  <c r="O3215" i="1" s="1"/>
  <c r="P3215" i="1" s="1"/>
  <c r="X3215" i="1" s="1"/>
  <c r="B3215" i="1" s="1"/>
  <c r="E3217" i="1"/>
  <c r="U3217" i="1"/>
  <c r="W3217" i="1" s="1"/>
  <c r="M3218" i="1"/>
  <c r="J3218" i="1"/>
  <c r="K3218" i="1" s="1"/>
  <c r="N3218" i="1"/>
  <c r="I3219" i="1"/>
  <c r="D3216" i="1"/>
  <c r="F3216" i="1" s="1"/>
  <c r="L3216" i="1"/>
  <c r="O3216" i="1" s="1"/>
  <c r="P3216" i="1" s="1"/>
  <c r="C3360" i="1" l="1"/>
  <c r="Y3359" i="1"/>
  <c r="AA3360" i="1"/>
  <c r="Z3360" i="1"/>
  <c r="R3359" i="1"/>
  <c r="S3359" i="1" s="1"/>
  <c r="H3360" i="1"/>
  <c r="A3361" i="1"/>
  <c r="Q3360" i="1"/>
  <c r="U3218" i="1"/>
  <c r="W3218" i="1" s="1"/>
  <c r="E3218" i="1"/>
  <c r="X3216" i="1"/>
  <c r="B3216" i="1"/>
  <c r="N3219" i="1"/>
  <c r="J3219" i="1"/>
  <c r="K3219" i="1" s="1"/>
  <c r="M3219" i="1"/>
  <c r="I3220" i="1"/>
  <c r="G3216" i="1"/>
  <c r="D3217" i="1"/>
  <c r="F3217" i="1" s="1"/>
  <c r="L3217" i="1"/>
  <c r="O3217" i="1" s="1"/>
  <c r="P3217" i="1" s="1"/>
  <c r="G3217" i="1"/>
  <c r="C3361" i="1" l="1"/>
  <c r="R3360" i="1"/>
  <c r="S3360" i="1" s="1"/>
  <c r="Y3360" i="1"/>
  <c r="AA3361" i="1"/>
  <c r="Z3361" i="1"/>
  <c r="Q3361" i="1"/>
  <c r="H3361" i="1"/>
  <c r="A3362" i="1"/>
  <c r="N3220" i="1"/>
  <c r="J3220" i="1"/>
  <c r="K3220" i="1" s="1"/>
  <c r="M3220" i="1"/>
  <c r="I3221" i="1"/>
  <c r="D3218" i="1"/>
  <c r="F3218" i="1" s="1"/>
  <c r="L3218" i="1"/>
  <c r="O3218" i="1" s="1"/>
  <c r="P3218" i="1" s="1"/>
  <c r="E3219" i="1"/>
  <c r="U3219" i="1"/>
  <c r="W3219" i="1" s="1"/>
  <c r="X3217" i="1"/>
  <c r="B3217" i="1" s="1"/>
  <c r="H3362" i="1" l="1"/>
  <c r="A3363" i="1"/>
  <c r="Q3362" i="1"/>
  <c r="Z3362" i="1"/>
  <c r="R3361" i="1"/>
  <c r="S3361" i="1" s="1"/>
  <c r="Y3361" i="1"/>
  <c r="AA3362" i="1"/>
  <c r="C3362" i="1"/>
  <c r="G3218" i="1"/>
  <c r="X3218" i="1"/>
  <c r="B3218" i="1" s="1"/>
  <c r="E3220" i="1"/>
  <c r="U3220" i="1"/>
  <c r="W3220" i="1" s="1"/>
  <c r="D3219" i="1"/>
  <c r="F3219" i="1" s="1"/>
  <c r="I3222" i="1"/>
  <c r="N3221" i="1"/>
  <c r="J3221" i="1"/>
  <c r="K3221" i="1" s="1"/>
  <c r="M3221" i="1"/>
  <c r="Y3362" i="1" l="1"/>
  <c r="C3363" i="1"/>
  <c r="AA3363" i="1"/>
  <c r="Z3363" i="1"/>
  <c r="R3362" i="1"/>
  <c r="S3362" i="1" s="1"/>
  <c r="A3364" i="1"/>
  <c r="Q3363" i="1"/>
  <c r="H3363" i="1"/>
  <c r="L3219" i="1"/>
  <c r="O3219" i="1" s="1"/>
  <c r="P3219" i="1" s="1"/>
  <c r="X3219" i="1" s="1"/>
  <c r="B3219" i="1" s="1"/>
  <c r="G3219" i="1"/>
  <c r="I3223" i="1"/>
  <c r="M3222" i="1"/>
  <c r="N3222" i="1"/>
  <c r="J3222" i="1"/>
  <c r="K3222" i="1" s="1"/>
  <c r="D3220" i="1"/>
  <c r="F3220" i="1" s="1"/>
  <c r="G3220" i="1"/>
  <c r="E3221" i="1"/>
  <c r="U3221" i="1"/>
  <c r="W3221" i="1" s="1"/>
  <c r="Y3363" i="1" l="1"/>
  <c r="C3364" i="1"/>
  <c r="AA3364" i="1"/>
  <c r="Z3364" i="1"/>
  <c r="R3363" i="1"/>
  <c r="S3363" i="1" s="1"/>
  <c r="A3365" i="1"/>
  <c r="Q3364" i="1"/>
  <c r="H3364" i="1"/>
  <c r="L3220" i="1"/>
  <c r="O3220" i="1" s="1"/>
  <c r="P3220" i="1" s="1"/>
  <c r="X3220" i="1" s="1"/>
  <c r="B3220" i="1" s="1"/>
  <c r="D3221" i="1"/>
  <c r="F3221" i="1" s="1"/>
  <c r="L3221" i="1"/>
  <c r="O3221" i="1" s="1"/>
  <c r="P3221" i="1" s="1"/>
  <c r="E3222" i="1"/>
  <c r="U3222" i="1"/>
  <c r="W3222" i="1" s="1"/>
  <c r="N3223" i="1"/>
  <c r="M3223" i="1"/>
  <c r="I3224" i="1"/>
  <c r="J3223" i="1"/>
  <c r="K3223" i="1" s="1"/>
  <c r="AA3365" i="1" l="1"/>
  <c r="Z3365" i="1"/>
  <c r="R3364" i="1"/>
  <c r="S3364" i="1" s="1"/>
  <c r="Y3364" i="1"/>
  <c r="C3365" i="1"/>
  <c r="Q3365" i="1"/>
  <c r="A3366" i="1"/>
  <c r="H3365" i="1"/>
  <c r="G3221" i="1"/>
  <c r="D3222" i="1"/>
  <c r="F3222" i="1" s="1"/>
  <c r="G3222" i="1"/>
  <c r="L3222" i="1"/>
  <c r="O3222" i="1" s="1"/>
  <c r="P3222" i="1" s="1"/>
  <c r="X3222" i="1" s="1"/>
  <c r="B3222" i="1" s="1"/>
  <c r="X3221" i="1"/>
  <c r="B3221" i="1" s="1"/>
  <c r="E3223" i="1"/>
  <c r="U3223" i="1"/>
  <c r="W3223" i="1" s="1"/>
  <c r="I3225" i="1"/>
  <c r="M3224" i="1"/>
  <c r="J3224" i="1"/>
  <c r="K3224" i="1" s="1"/>
  <c r="N3224" i="1"/>
  <c r="H3366" i="1" l="1"/>
  <c r="Q3366" i="1"/>
  <c r="A3367" i="1"/>
  <c r="Z3366" i="1"/>
  <c r="R3365" i="1"/>
  <c r="S3365" i="1" s="1"/>
  <c r="Y3365" i="1"/>
  <c r="AA3366" i="1"/>
  <c r="C3366" i="1"/>
  <c r="N3225" i="1"/>
  <c r="M3225" i="1"/>
  <c r="J3225" i="1"/>
  <c r="K3225" i="1" s="1"/>
  <c r="I3226" i="1"/>
  <c r="D3223" i="1"/>
  <c r="F3223" i="1" s="1"/>
  <c r="L3223" i="1"/>
  <c r="O3223" i="1" s="1"/>
  <c r="P3223" i="1" s="1"/>
  <c r="X3223" i="1" s="1"/>
  <c r="B3223" i="1" s="1"/>
  <c r="G3223" i="1"/>
  <c r="U3224" i="1"/>
  <c r="W3224" i="1" s="1"/>
  <c r="E3224" i="1"/>
  <c r="H3367" i="1" l="1"/>
  <c r="A3368" i="1"/>
  <c r="Q3367" i="1"/>
  <c r="AA3367" i="1"/>
  <c r="Y3366" i="1"/>
  <c r="C3367" i="1"/>
  <c r="Z3367" i="1"/>
  <c r="R3366" i="1"/>
  <c r="S3366" i="1" s="1"/>
  <c r="U3225" i="1"/>
  <c r="W3225" i="1" s="1"/>
  <c r="E3225" i="1"/>
  <c r="M3226" i="1"/>
  <c r="N3226" i="1"/>
  <c r="I3227" i="1"/>
  <c r="J3226" i="1"/>
  <c r="K3226" i="1" s="1"/>
  <c r="D3224" i="1"/>
  <c r="F3224" i="1" s="1"/>
  <c r="G3224" i="1" l="1"/>
  <c r="Y3367" i="1"/>
  <c r="C3368" i="1"/>
  <c r="Z3368" i="1"/>
  <c r="R3367" i="1"/>
  <c r="S3367" i="1" s="1"/>
  <c r="AA3368" i="1"/>
  <c r="A3369" i="1"/>
  <c r="Q3368" i="1"/>
  <c r="H3368" i="1"/>
  <c r="E3226" i="1"/>
  <c r="U3226" i="1"/>
  <c r="W3226" i="1" s="1"/>
  <c r="D3225" i="1"/>
  <c r="F3225" i="1" s="1"/>
  <c r="N3227" i="1"/>
  <c r="I3228" i="1"/>
  <c r="M3227" i="1"/>
  <c r="J3227" i="1"/>
  <c r="K3227" i="1" s="1"/>
  <c r="L3224" i="1"/>
  <c r="O3224" i="1" s="1"/>
  <c r="P3224" i="1" s="1"/>
  <c r="AA3369" i="1" l="1"/>
  <c r="Z3369" i="1"/>
  <c r="R3368" i="1"/>
  <c r="S3368" i="1" s="1"/>
  <c r="Y3368" i="1"/>
  <c r="C3369" i="1"/>
  <c r="A3370" i="1"/>
  <c r="Q3369" i="1"/>
  <c r="H3369" i="1"/>
  <c r="G3225" i="1"/>
  <c r="L3225" i="1"/>
  <c r="O3225" i="1" s="1"/>
  <c r="P3225" i="1" s="1"/>
  <c r="M3228" i="1"/>
  <c r="N3228" i="1"/>
  <c r="I3229" i="1"/>
  <c r="J3228" i="1"/>
  <c r="K3228" i="1" s="1"/>
  <c r="X3225" i="1"/>
  <c r="B3225" i="1" s="1"/>
  <c r="X3224" i="1"/>
  <c r="B3224" i="1" s="1"/>
  <c r="E3227" i="1"/>
  <c r="U3227" i="1"/>
  <c r="W3227" i="1" s="1"/>
  <c r="D3226" i="1"/>
  <c r="F3226" i="1" s="1"/>
  <c r="Q3370" i="1" l="1"/>
  <c r="A3371" i="1"/>
  <c r="H3370" i="1"/>
  <c r="R3369" i="1"/>
  <c r="S3369" i="1" s="1"/>
  <c r="AA3370" i="1"/>
  <c r="Y3369" i="1"/>
  <c r="C3370" i="1"/>
  <c r="Z3370" i="1"/>
  <c r="L3226" i="1"/>
  <c r="O3226" i="1" s="1"/>
  <c r="P3226" i="1" s="1"/>
  <c r="X3226" i="1" s="1"/>
  <c r="B3226" i="1" s="1"/>
  <c r="G3226" i="1"/>
  <c r="I3230" i="1"/>
  <c r="N3229" i="1"/>
  <c r="M3229" i="1"/>
  <c r="J3229" i="1"/>
  <c r="K3229" i="1" s="1"/>
  <c r="E3228" i="1"/>
  <c r="U3228" i="1"/>
  <c r="W3228" i="1" s="1"/>
  <c r="D3227" i="1"/>
  <c r="F3227" i="1" s="1"/>
  <c r="H3371" i="1" l="1"/>
  <c r="A3372" i="1"/>
  <c r="Q3371" i="1"/>
  <c r="Y3370" i="1"/>
  <c r="C3371" i="1"/>
  <c r="Z3371" i="1"/>
  <c r="R3370" i="1"/>
  <c r="S3370" i="1" s="1"/>
  <c r="AA3371" i="1"/>
  <c r="L3227" i="1"/>
  <c r="O3227" i="1" s="1"/>
  <c r="P3227" i="1" s="1"/>
  <c r="X3227" i="1" s="1"/>
  <c r="B3227" i="1" s="1"/>
  <c r="D3228" i="1"/>
  <c r="F3228" i="1" s="1"/>
  <c r="L3228" i="1"/>
  <c r="O3228" i="1" s="1"/>
  <c r="P3228" i="1" s="1"/>
  <c r="X3228" i="1" s="1"/>
  <c r="B3228" i="1" s="1"/>
  <c r="G3228" i="1"/>
  <c r="U3229" i="1"/>
  <c r="W3229" i="1" s="1"/>
  <c r="E3229" i="1"/>
  <c r="G3227" i="1"/>
  <c r="M3230" i="1"/>
  <c r="J3230" i="1"/>
  <c r="K3230" i="1" s="1"/>
  <c r="N3230" i="1"/>
  <c r="I3231" i="1"/>
  <c r="C3372" i="1" l="1"/>
  <c r="AA3372" i="1"/>
  <c r="Z3372" i="1"/>
  <c r="R3371" i="1"/>
  <c r="S3371" i="1" s="1"/>
  <c r="Y3371" i="1"/>
  <c r="A3373" i="1"/>
  <c r="Q3372" i="1"/>
  <c r="H3372" i="1"/>
  <c r="D3229" i="1"/>
  <c r="F3229" i="1" s="1"/>
  <c r="U3230" i="1"/>
  <c r="W3230" i="1" s="1"/>
  <c r="E3230" i="1"/>
  <c r="N3231" i="1"/>
  <c r="I3232" i="1"/>
  <c r="J3231" i="1"/>
  <c r="K3231" i="1" s="1"/>
  <c r="M3231" i="1"/>
  <c r="AA3373" i="1" l="1"/>
  <c r="Y3372" i="1"/>
  <c r="Z3373" i="1"/>
  <c r="R3372" i="1"/>
  <c r="S3372" i="1" s="1"/>
  <c r="C3373" i="1"/>
  <c r="Q3373" i="1"/>
  <c r="H3373" i="1"/>
  <c r="A3374" i="1"/>
  <c r="L3229" i="1"/>
  <c r="O3229" i="1" s="1"/>
  <c r="P3229" i="1" s="1"/>
  <c r="G3229" i="1"/>
  <c r="E3231" i="1"/>
  <c r="U3231" i="1"/>
  <c r="W3231" i="1" s="1"/>
  <c r="M3232" i="1"/>
  <c r="J3232" i="1"/>
  <c r="K3232" i="1" s="1"/>
  <c r="I3233" i="1"/>
  <c r="N3232" i="1"/>
  <c r="D3230" i="1"/>
  <c r="F3230" i="1" s="1"/>
  <c r="Q3374" i="1" l="1"/>
  <c r="H3374" i="1"/>
  <c r="A3375" i="1"/>
  <c r="R3373" i="1"/>
  <c r="S3373" i="1" s="1"/>
  <c r="Y3373" i="1"/>
  <c r="C3374" i="1"/>
  <c r="Z3374" i="1"/>
  <c r="AA3374" i="1"/>
  <c r="L3230" i="1"/>
  <c r="O3230" i="1" s="1"/>
  <c r="P3230" i="1" s="1"/>
  <c r="X3230" i="1" s="1"/>
  <c r="B3230" i="1" s="1"/>
  <c r="G3230" i="1"/>
  <c r="X3229" i="1"/>
  <c r="B3229" i="1" s="1"/>
  <c r="I3234" i="1"/>
  <c r="M3233" i="1"/>
  <c r="J3233" i="1"/>
  <c r="K3233" i="1" s="1"/>
  <c r="N3233" i="1"/>
  <c r="U3232" i="1"/>
  <c r="W3232" i="1" s="1"/>
  <c r="E3232" i="1"/>
  <c r="D3231" i="1"/>
  <c r="F3231" i="1" s="1"/>
  <c r="A3376" i="1" l="1"/>
  <c r="Q3375" i="1"/>
  <c r="H3375" i="1"/>
  <c r="R3374" i="1"/>
  <c r="S3374" i="1" s="1"/>
  <c r="Y3374" i="1"/>
  <c r="Z3375" i="1"/>
  <c r="C3375" i="1"/>
  <c r="AA3375" i="1"/>
  <c r="L3231" i="1"/>
  <c r="O3231" i="1" s="1"/>
  <c r="P3231" i="1" s="1"/>
  <c r="X3231" i="1" s="1"/>
  <c r="B3231" i="1" s="1"/>
  <c r="E3233" i="1"/>
  <c r="U3233" i="1"/>
  <c r="W3233" i="1" s="1"/>
  <c r="D3232" i="1"/>
  <c r="F3232" i="1" s="1"/>
  <c r="G3232" i="1"/>
  <c r="G3231" i="1"/>
  <c r="M3234" i="1"/>
  <c r="I3235" i="1"/>
  <c r="J3234" i="1"/>
  <c r="K3234" i="1" s="1"/>
  <c r="N3234" i="1"/>
  <c r="L3232" i="1" l="1"/>
  <c r="O3232" i="1" s="1"/>
  <c r="P3232" i="1" s="1"/>
  <c r="X3232" i="1" s="1"/>
  <c r="B3232" i="1" s="1"/>
  <c r="Y3375" i="1"/>
  <c r="C3376" i="1"/>
  <c r="AA3376" i="1"/>
  <c r="Z3376" i="1"/>
  <c r="R3375" i="1"/>
  <c r="S3375" i="1" s="1"/>
  <c r="A3377" i="1"/>
  <c r="Q3376" i="1"/>
  <c r="H3376" i="1"/>
  <c r="I3236" i="1"/>
  <c r="J3235" i="1"/>
  <c r="K3235" i="1" s="1"/>
  <c r="N3235" i="1"/>
  <c r="M3235" i="1"/>
  <c r="U3234" i="1"/>
  <c r="W3234" i="1" s="1"/>
  <c r="E3234" i="1"/>
  <c r="D3233" i="1"/>
  <c r="F3233" i="1" s="1"/>
  <c r="R3376" i="1" l="1"/>
  <c r="S3376" i="1" s="1"/>
  <c r="AA3377" i="1"/>
  <c r="Z3377" i="1"/>
  <c r="Y3376" i="1"/>
  <c r="C3377" i="1"/>
  <c r="A3378" i="1"/>
  <c r="H3377" i="1"/>
  <c r="Q3377" i="1"/>
  <c r="L3233" i="1"/>
  <c r="O3233" i="1" s="1"/>
  <c r="P3233" i="1" s="1"/>
  <c r="X3233" i="1"/>
  <c r="B3233" i="1"/>
  <c r="D3234" i="1"/>
  <c r="F3234" i="1" s="1"/>
  <c r="E3235" i="1"/>
  <c r="U3235" i="1"/>
  <c r="W3235" i="1" s="1"/>
  <c r="G3233" i="1"/>
  <c r="N3236" i="1"/>
  <c r="M3236" i="1"/>
  <c r="J3236" i="1"/>
  <c r="K3236" i="1" s="1"/>
  <c r="I3237" i="1"/>
  <c r="R3377" i="1" l="1"/>
  <c r="S3377" i="1" s="1"/>
  <c r="Y3377" i="1"/>
  <c r="AA3378" i="1"/>
  <c r="C3378" i="1"/>
  <c r="Z3378" i="1"/>
  <c r="Q3378" i="1"/>
  <c r="A3379" i="1"/>
  <c r="H3378" i="1"/>
  <c r="L3234" i="1"/>
  <c r="O3234" i="1" s="1"/>
  <c r="P3234" i="1" s="1"/>
  <c r="X3234" i="1" s="1"/>
  <c r="B3234" i="1" s="1"/>
  <c r="D3235" i="1"/>
  <c r="F3235" i="1" s="1"/>
  <c r="G3235" i="1"/>
  <c r="I3238" i="1"/>
  <c r="N3237" i="1"/>
  <c r="M3237" i="1"/>
  <c r="J3237" i="1"/>
  <c r="K3237" i="1" s="1"/>
  <c r="E3236" i="1"/>
  <c r="U3236" i="1"/>
  <c r="W3236" i="1" s="1"/>
  <c r="G3234" i="1"/>
  <c r="L3235" i="1" l="1"/>
  <c r="O3235" i="1" s="1"/>
  <c r="P3235" i="1" s="1"/>
  <c r="X3235" i="1" s="1"/>
  <c r="B3235" i="1" s="1"/>
  <c r="Y3378" i="1"/>
  <c r="C3379" i="1"/>
  <c r="AA3379" i="1"/>
  <c r="Z3379" i="1"/>
  <c r="R3378" i="1"/>
  <c r="S3378" i="1" s="1"/>
  <c r="H3379" i="1"/>
  <c r="A3380" i="1"/>
  <c r="Q3379" i="1"/>
  <c r="E3237" i="1"/>
  <c r="U3237" i="1"/>
  <c r="W3237" i="1" s="1"/>
  <c r="N3238" i="1"/>
  <c r="I3239" i="1"/>
  <c r="J3238" i="1"/>
  <c r="K3238" i="1" s="1"/>
  <c r="M3238" i="1"/>
  <c r="D3236" i="1"/>
  <c r="F3236" i="1" s="1"/>
  <c r="C3380" i="1" l="1"/>
  <c r="AA3380" i="1"/>
  <c r="Z3380" i="1"/>
  <c r="R3379" i="1"/>
  <c r="S3379" i="1" s="1"/>
  <c r="Y3379" i="1"/>
  <c r="A3381" i="1"/>
  <c r="H3380" i="1"/>
  <c r="Q3380" i="1"/>
  <c r="L3236" i="1"/>
  <c r="O3236" i="1" s="1"/>
  <c r="P3236" i="1" s="1"/>
  <c r="E3238" i="1"/>
  <c r="U3238" i="1"/>
  <c r="W3238" i="1" s="1"/>
  <c r="J3239" i="1"/>
  <c r="K3239" i="1" s="1"/>
  <c r="N3239" i="1"/>
  <c r="I3240" i="1"/>
  <c r="M3239" i="1"/>
  <c r="G3236" i="1"/>
  <c r="D3237" i="1"/>
  <c r="F3237" i="1" s="1"/>
  <c r="C3381" i="1" l="1"/>
  <c r="AA3381" i="1"/>
  <c r="Z3381" i="1"/>
  <c r="Y3380" i="1"/>
  <c r="R3380" i="1"/>
  <c r="S3380" i="1" s="1"/>
  <c r="Q3381" i="1"/>
  <c r="H3381" i="1"/>
  <c r="A3382" i="1"/>
  <c r="L3237" i="1"/>
  <c r="O3237" i="1" s="1"/>
  <c r="P3237" i="1" s="1"/>
  <c r="X3237" i="1" s="1"/>
  <c r="G3237" i="1"/>
  <c r="I3241" i="1"/>
  <c r="J3240" i="1"/>
  <c r="K3240" i="1" s="1"/>
  <c r="M3240" i="1"/>
  <c r="N3240" i="1"/>
  <c r="D3238" i="1"/>
  <c r="F3238" i="1" s="1"/>
  <c r="U3239" i="1"/>
  <c r="W3239" i="1" s="1"/>
  <c r="E3239" i="1"/>
  <c r="X3236" i="1"/>
  <c r="B3236" i="1" s="1"/>
  <c r="H3382" i="1" l="1"/>
  <c r="A3383" i="1"/>
  <c r="Q3382" i="1"/>
  <c r="Z3382" i="1"/>
  <c r="R3381" i="1"/>
  <c r="S3381" i="1" s="1"/>
  <c r="Y3381" i="1"/>
  <c r="AA3382" i="1"/>
  <c r="C3382" i="1"/>
  <c r="B3237" i="1"/>
  <c r="L3238" i="1"/>
  <c r="O3238" i="1" s="1"/>
  <c r="P3238" i="1" s="1"/>
  <c r="X3238" i="1" s="1"/>
  <c r="B3238" i="1" s="1"/>
  <c r="D3239" i="1"/>
  <c r="F3239" i="1" s="1"/>
  <c r="L3239" i="1"/>
  <c r="O3239" i="1" s="1"/>
  <c r="P3239" i="1" s="1"/>
  <c r="E3240" i="1"/>
  <c r="U3240" i="1"/>
  <c r="W3240" i="1" s="1"/>
  <c r="G3238" i="1"/>
  <c r="J3241" i="1"/>
  <c r="K3241" i="1" s="1"/>
  <c r="I3242" i="1"/>
  <c r="N3241" i="1"/>
  <c r="M3241" i="1"/>
  <c r="Z3383" i="1" l="1"/>
  <c r="R3382" i="1"/>
  <c r="S3382" i="1" s="1"/>
  <c r="Y3382" i="1"/>
  <c r="C3383" i="1"/>
  <c r="AA3383" i="1"/>
  <c r="H3383" i="1"/>
  <c r="A3384" i="1"/>
  <c r="Q3383" i="1"/>
  <c r="G3239" i="1"/>
  <c r="D3240" i="1"/>
  <c r="F3240" i="1" s="1"/>
  <c r="L3240" i="1"/>
  <c r="O3240" i="1" s="1"/>
  <c r="P3240" i="1" s="1"/>
  <c r="G3240" i="1"/>
  <c r="X3239" i="1"/>
  <c r="B3239" i="1" s="1"/>
  <c r="N3242" i="1"/>
  <c r="M3242" i="1"/>
  <c r="J3242" i="1"/>
  <c r="K3242" i="1" s="1"/>
  <c r="I3243" i="1"/>
  <c r="E3241" i="1"/>
  <c r="U3241" i="1"/>
  <c r="W3241" i="1" s="1"/>
  <c r="C3384" i="1" l="1"/>
  <c r="Y3383" i="1"/>
  <c r="R3383" i="1"/>
  <c r="S3383" i="1" s="1"/>
  <c r="AA3384" i="1"/>
  <c r="Z3384" i="1"/>
  <c r="H3384" i="1"/>
  <c r="Q3384" i="1"/>
  <c r="A3385" i="1"/>
  <c r="X3240" i="1"/>
  <c r="B3240" i="1" s="1"/>
  <c r="E3242" i="1"/>
  <c r="U3242" i="1"/>
  <c r="W3242" i="1" s="1"/>
  <c r="D3241" i="1"/>
  <c r="F3241" i="1" s="1"/>
  <c r="J3243" i="1"/>
  <c r="K3243" i="1" s="1"/>
  <c r="I3244" i="1"/>
  <c r="AA3385" i="1" l="1"/>
  <c r="Z3385" i="1"/>
  <c r="R3384" i="1"/>
  <c r="S3384" i="1" s="1"/>
  <c r="Y3384" i="1"/>
  <c r="C3385" i="1"/>
  <c r="Q3385" i="1"/>
  <c r="A3386" i="1"/>
  <c r="H3385" i="1"/>
  <c r="L3241" i="1"/>
  <c r="O3241" i="1" s="1"/>
  <c r="P3241" i="1" s="1"/>
  <c r="G3241" i="1"/>
  <c r="E3243" i="1"/>
  <c r="U3243" i="1"/>
  <c r="W3243" i="1" s="1"/>
  <c r="X3241" i="1"/>
  <c r="B3241" i="1" s="1"/>
  <c r="D3242" i="1"/>
  <c r="F3242" i="1" s="1"/>
  <c r="J3244" i="1"/>
  <c r="K3244" i="1" s="1"/>
  <c r="I3245" i="1"/>
  <c r="A3387" i="1" l="1"/>
  <c r="H3386" i="1"/>
  <c r="Q3386" i="1"/>
  <c r="Z3386" i="1"/>
  <c r="Y3385" i="1"/>
  <c r="R3385" i="1"/>
  <c r="S3385" i="1" s="1"/>
  <c r="AA3386" i="1"/>
  <c r="C3386" i="1"/>
  <c r="L3242" i="1"/>
  <c r="G3242" i="1"/>
  <c r="U3244" i="1"/>
  <c r="W3244" i="1" s="1"/>
  <c r="E3244" i="1"/>
  <c r="O3242" i="1"/>
  <c r="P3242" i="1" s="1"/>
  <c r="X3242" i="1" s="1"/>
  <c r="B3242" i="1" s="1"/>
  <c r="M3243" i="1"/>
  <c r="I3246" i="1"/>
  <c r="J3245" i="1"/>
  <c r="K3245" i="1" s="1"/>
  <c r="D3243" i="1"/>
  <c r="F3243" i="1" s="1"/>
  <c r="Y3386" i="1" l="1"/>
  <c r="AA3387" i="1"/>
  <c r="C3387" i="1"/>
  <c r="Z3387" i="1"/>
  <c r="R3386" i="1"/>
  <c r="S3386" i="1" s="1"/>
  <c r="A3388" i="1"/>
  <c r="Q3387" i="1"/>
  <c r="H3387" i="1"/>
  <c r="L3243" i="1"/>
  <c r="E3245" i="1"/>
  <c r="U3245" i="1"/>
  <c r="W3245" i="1" s="1"/>
  <c r="J3246" i="1"/>
  <c r="K3246" i="1" s="1"/>
  <c r="I3247" i="1"/>
  <c r="N3243" i="1"/>
  <c r="N3244" i="1" s="1"/>
  <c r="N3245" i="1" s="1"/>
  <c r="N3246" i="1" s="1"/>
  <c r="N3247" i="1" s="1"/>
  <c r="M3244" i="1"/>
  <c r="M3245" i="1" s="1"/>
  <c r="M3246" i="1" s="1"/>
  <c r="M3247" i="1" s="1"/>
  <c r="D3244" i="1"/>
  <c r="F3244" i="1" s="1"/>
  <c r="G3243" i="1"/>
  <c r="Y3387" i="1" l="1"/>
  <c r="R3387" i="1"/>
  <c r="S3387" i="1" s="1"/>
  <c r="Z3388" i="1"/>
  <c r="C3388" i="1"/>
  <c r="AA3388" i="1"/>
  <c r="A3389" i="1"/>
  <c r="Q3388" i="1"/>
  <c r="H3388" i="1"/>
  <c r="J3247" i="1"/>
  <c r="K3247" i="1" s="1"/>
  <c r="I3248" i="1"/>
  <c r="E3246" i="1"/>
  <c r="U3246" i="1"/>
  <c r="W3246" i="1" s="1"/>
  <c r="O3243" i="1"/>
  <c r="P3243" i="1" s="1"/>
  <c r="X3243" i="1" s="1"/>
  <c r="B3243" i="1" s="1"/>
  <c r="G3244" i="1"/>
  <c r="L3244" i="1"/>
  <c r="O3244" i="1" s="1"/>
  <c r="P3244" i="1" s="1"/>
  <c r="D3245" i="1"/>
  <c r="F3245" i="1" s="1"/>
  <c r="A3390" i="1" l="1"/>
  <c r="H3389" i="1"/>
  <c r="Q3389" i="1"/>
  <c r="AA3389" i="1"/>
  <c r="Z3389" i="1"/>
  <c r="Y3388" i="1"/>
  <c r="R3388" i="1"/>
  <c r="S3388" i="1" s="1"/>
  <c r="C3389" i="1"/>
  <c r="L3245" i="1"/>
  <c r="O3245" i="1" s="1"/>
  <c r="P3245" i="1" s="1"/>
  <c r="X3244" i="1"/>
  <c r="B3244" i="1" s="1"/>
  <c r="X3245" i="1"/>
  <c r="B3245" i="1" s="1"/>
  <c r="D3246" i="1"/>
  <c r="F3246" i="1" s="1"/>
  <c r="G3246" i="1"/>
  <c r="L3246" i="1"/>
  <c r="O3246" i="1" s="1"/>
  <c r="P3246" i="1" s="1"/>
  <c r="X3246" i="1" s="1"/>
  <c r="B3246" i="1" s="1"/>
  <c r="G3245" i="1"/>
  <c r="N3248" i="1"/>
  <c r="M3248" i="1"/>
  <c r="J3248" i="1"/>
  <c r="K3248" i="1" s="1"/>
  <c r="I3249" i="1"/>
  <c r="U3247" i="1"/>
  <c r="W3247" i="1" s="1"/>
  <c r="E3247" i="1"/>
  <c r="Z3390" i="1" l="1"/>
  <c r="AA3390" i="1"/>
  <c r="R3389" i="1"/>
  <c r="S3389" i="1" s="1"/>
  <c r="Y3389" i="1"/>
  <c r="C3390" i="1"/>
  <c r="H3390" i="1"/>
  <c r="A3391" i="1"/>
  <c r="Q3390" i="1"/>
  <c r="D3247" i="1"/>
  <c r="F3247" i="1" s="1"/>
  <c r="G3247" i="1"/>
  <c r="N3249" i="1"/>
  <c r="M3249" i="1"/>
  <c r="I3250" i="1"/>
  <c r="J3249" i="1"/>
  <c r="K3249" i="1" s="1"/>
  <c r="E3248" i="1"/>
  <c r="U3248" i="1"/>
  <c r="W3248" i="1" s="1"/>
  <c r="Y3390" i="1" l="1"/>
  <c r="C3391" i="1"/>
  <c r="AA3391" i="1"/>
  <c r="Z3391" i="1"/>
  <c r="R3390" i="1"/>
  <c r="S3390" i="1" s="1"/>
  <c r="A3392" i="1"/>
  <c r="Q3391" i="1"/>
  <c r="H3391" i="1"/>
  <c r="E3249" i="1"/>
  <c r="U3249" i="1"/>
  <c r="W3249" i="1" s="1"/>
  <c r="N3250" i="1"/>
  <c r="I3251" i="1"/>
  <c r="M3250" i="1"/>
  <c r="J3250" i="1"/>
  <c r="K3250" i="1" s="1"/>
  <c r="D3248" i="1"/>
  <c r="F3248" i="1" s="1"/>
  <c r="L3247" i="1"/>
  <c r="O3247" i="1" s="1"/>
  <c r="P3247" i="1" s="1"/>
  <c r="X3247" i="1" s="1"/>
  <c r="B3247" i="1" s="1"/>
  <c r="C3392" i="1" l="1"/>
  <c r="Z3392" i="1"/>
  <c r="R3391" i="1"/>
  <c r="S3391" i="1" s="1"/>
  <c r="Y3391" i="1"/>
  <c r="AA3392" i="1"/>
  <c r="A3393" i="1"/>
  <c r="Q3392" i="1"/>
  <c r="H3392" i="1"/>
  <c r="G3248" i="1"/>
  <c r="E3250" i="1"/>
  <c r="U3250" i="1"/>
  <c r="W3250" i="1" s="1"/>
  <c r="J3251" i="1"/>
  <c r="K3251" i="1" s="1"/>
  <c r="N3251" i="1"/>
  <c r="M3251" i="1"/>
  <c r="I3252" i="1"/>
  <c r="L3248" i="1"/>
  <c r="O3248" i="1" s="1"/>
  <c r="P3248" i="1" s="1"/>
  <c r="D3249" i="1"/>
  <c r="F3249" i="1" s="1"/>
  <c r="L3249" i="1"/>
  <c r="O3249" i="1" s="1"/>
  <c r="P3249" i="1" s="1"/>
  <c r="G3249" i="1"/>
  <c r="AA3393" i="1" l="1"/>
  <c r="Y3392" i="1"/>
  <c r="Z3393" i="1"/>
  <c r="R3392" i="1"/>
  <c r="S3392" i="1" s="1"/>
  <c r="C3393" i="1"/>
  <c r="H3393" i="1"/>
  <c r="A3394" i="1"/>
  <c r="Q3393" i="1"/>
  <c r="X3248" i="1"/>
  <c r="B3248" i="1" s="1"/>
  <c r="E3251" i="1"/>
  <c r="U3251" i="1"/>
  <c r="W3251" i="1" s="1"/>
  <c r="D3250" i="1"/>
  <c r="F3250" i="1" s="1"/>
  <c r="M3252" i="1"/>
  <c r="N3252" i="1"/>
  <c r="J3252" i="1"/>
  <c r="K3252" i="1" s="1"/>
  <c r="I3253" i="1"/>
  <c r="X3249" i="1"/>
  <c r="B3249" i="1" s="1"/>
  <c r="Z3394" i="1" l="1"/>
  <c r="R3393" i="1"/>
  <c r="S3393" i="1" s="1"/>
  <c r="Y3393" i="1"/>
  <c r="C3394" i="1"/>
  <c r="AA3394" i="1"/>
  <c r="H3394" i="1"/>
  <c r="A3395" i="1"/>
  <c r="Q3394" i="1"/>
  <c r="L3250" i="1"/>
  <c r="O3250" i="1" s="1"/>
  <c r="P3250" i="1" s="1"/>
  <c r="X3250" i="1" s="1"/>
  <c r="B3250" i="1" s="1"/>
  <c r="G3250" i="1"/>
  <c r="U3252" i="1"/>
  <c r="W3252" i="1" s="1"/>
  <c r="E3252" i="1"/>
  <c r="N3253" i="1"/>
  <c r="M3253" i="1"/>
  <c r="J3253" i="1"/>
  <c r="K3253" i="1" s="1"/>
  <c r="I3254" i="1"/>
  <c r="D3251" i="1"/>
  <c r="F3251" i="1" s="1"/>
  <c r="U3395" i="1" l="1"/>
  <c r="W3395" i="1" s="1"/>
  <c r="C3395" i="1"/>
  <c r="Z3395" i="1"/>
  <c r="AA3395" i="1"/>
  <c r="R3394" i="1"/>
  <c r="S3394" i="1" s="1"/>
  <c r="A3396" i="1"/>
  <c r="Q3395" i="1"/>
  <c r="H3395" i="1"/>
  <c r="L3251" i="1"/>
  <c r="O3251" i="1" s="1"/>
  <c r="P3251" i="1" s="1"/>
  <c r="X3251" i="1" s="1"/>
  <c r="B3251" i="1" s="1"/>
  <c r="U3253" i="1"/>
  <c r="W3253" i="1" s="1"/>
  <c r="E3253" i="1"/>
  <c r="D3252" i="1"/>
  <c r="F3252" i="1" s="1"/>
  <c r="L3252" i="1"/>
  <c r="O3252" i="1" s="1"/>
  <c r="P3252" i="1" s="1"/>
  <c r="M3254" i="1"/>
  <c r="I3255" i="1"/>
  <c r="J3254" i="1"/>
  <c r="K3254" i="1" s="1"/>
  <c r="N3254" i="1"/>
  <c r="G3251" i="1"/>
  <c r="Y3395" i="1" l="1"/>
  <c r="C3396" i="1"/>
  <c r="AA3396" i="1"/>
  <c r="Z3396" i="1"/>
  <c r="R3395" i="1"/>
  <c r="S3395" i="1" s="1"/>
  <c r="A3397" i="1"/>
  <c r="Q3396" i="1"/>
  <c r="H3396" i="1"/>
  <c r="G3252" i="1"/>
  <c r="I3256" i="1"/>
  <c r="N3255" i="1"/>
  <c r="M3255" i="1"/>
  <c r="J3255" i="1"/>
  <c r="K3255" i="1" s="1"/>
  <c r="E3254" i="1"/>
  <c r="U3254" i="1"/>
  <c r="W3254" i="1" s="1"/>
  <c r="X3252" i="1"/>
  <c r="B3252" i="1" s="1"/>
  <c r="D3253" i="1"/>
  <c r="F3253" i="1" s="1"/>
  <c r="L3253" i="1"/>
  <c r="O3253" i="1" s="1"/>
  <c r="P3253" i="1" s="1"/>
  <c r="G3253" i="1"/>
  <c r="AA3397" i="1" l="1"/>
  <c r="Z3397" i="1"/>
  <c r="R3396" i="1"/>
  <c r="S3396" i="1" s="1"/>
  <c r="Y3396" i="1"/>
  <c r="C3397" i="1"/>
  <c r="Q3397" i="1"/>
  <c r="H3397" i="1"/>
  <c r="A3398" i="1"/>
  <c r="D3254" i="1"/>
  <c r="F3254" i="1" s="1"/>
  <c r="X3253" i="1"/>
  <c r="B3253" i="1" s="1"/>
  <c r="E3255" i="1"/>
  <c r="U3255" i="1"/>
  <c r="W3255" i="1" s="1"/>
  <c r="J3256" i="1"/>
  <c r="K3256" i="1" s="1"/>
  <c r="I3257" i="1"/>
  <c r="M3256" i="1"/>
  <c r="N3256" i="1"/>
  <c r="H3398" i="1" l="1"/>
  <c r="A3399" i="1"/>
  <c r="Q3398" i="1"/>
  <c r="Z3398" i="1"/>
  <c r="AA3398" i="1"/>
  <c r="R3397" i="1"/>
  <c r="S3397" i="1" s="1"/>
  <c r="Y3397" i="1"/>
  <c r="C3398" i="1"/>
  <c r="G3254" i="1"/>
  <c r="L3254" i="1"/>
  <c r="O3254" i="1" s="1"/>
  <c r="P3254" i="1" s="1"/>
  <c r="X3254" i="1" s="1"/>
  <c r="B3254" i="1" s="1"/>
  <c r="E3256" i="1"/>
  <c r="U3256" i="1"/>
  <c r="W3256" i="1" s="1"/>
  <c r="D3255" i="1"/>
  <c r="F3255" i="1" s="1"/>
  <c r="I3258" i="1"/>
  <c r="N3257" i="1"/>
  <c r="M3257" i="1"/>
  <c r="J3257" i="1"/>
  <c r="K3257" i="1" s="1"/>
  <c r="Y3398" i="1" l="1"/>
  <c r="AA3399" i="1"/>
  <c r="C3399" i="1"/>
  <c r="R3398" i="1"/>
  <c r="S3398" i="1" s="1"/>
  <c r="Z3399" i="1"/>
  <c r="A3400" i="1"/>
  <c r="H3399" i="1"/>
  <c r="Q3399" i="1"/>
  <c r="M3258" i="1"/>
  <c r="J3258" i="1"/>
  <c r="K3258" i="1" s="1"/>
  <c r="N3258" i="1"/>
  <c r="I3259" i="1"/>
  <c r="G3255" i="1"/>
  <c r="L3255" i="1"/>
  <c r="O3255" i="1" s="1"/>
  <c r="P3255" i="1" s="1"/>
  <c r="X3255" i="1" s="1"/>
  <c r="B3255" i="1" s="1"/>
  <c r="E3257" i="1"/>
  <c r="U3257" i="1"/>
  <c r="W3257" i="1" s="1"/>
  <c r="D3256" i="1"/>
  <c r="F3256" i="1" s="1"/>
  <c r="G3256" i="1"/>
  <c r="L3256" i="1"/>
  <c r="O3256" i="1" s="1"/>
  <c r="P3256" i="1" s="1"/>
  <c r="C3400" i="1" l="1"/>
  <c r="AA3400" i="1"/>
  <c r="Z3400" i="1"/>
  <c r="Y3399" i="1"/>
  <c r="R3399" i="1"/>
  <c r="S3399" i="1" s="1"/>
  <c r="H3400" i="1"/>
  <c r="A3401" i="1"/>
  <c r="Q3400" i="1"/>
  <c r="D3257" i="1"/>
  <c r="F3257" i="1" s="1"/>
  <c r="L3257" i="1"/>
  <c r="O3257" i="1" s="1"/>
  <c r="P3257" i="1" s="1"/>
  <c r="E3258" i="1"/>
  <c r="U3258" i="1"/>
  <c r="W3258" i="1" s="1"/>
  <c r="J3259" i="1"/>
  <c r="K3259" i="1" s="1"/>
  <c r="M3259" i="1"/>
  <c r="I3260" i="1"/>
  <c r="N3259" i="1"/>
  <c r="X3256" i="1"/>
  <c r="B3256" i="1"/>
  <c r="A3402" i="1" l="1"/>
  <c r="Q3401" i="1"/>
  <c r="H3401" i="1"/>
  <c r="AA3401" i="1"/>
  <c r="Z3401" i="1"/>
  <c r="R3400" i="1"/>
  <c r="S3400" i="1" s="1"/>
  <c r="Y3400" i="1"/>
  <c r="C3401" i="1"/>
  <c r="G3257" i="1"/>
  <c r="I3261" i="1"/>
  <c r="N3260" i="1"/>
  <c r="M3260" i="1"/>
  <c r="J3260" i="1"/>
  <c r="K3260" i="1" s="1"/>
  <c r="U3259" i="1"/>
  <c r="W3259" i="1" s="1"/>
  <c r="E3259" i="1"/>
  <c r="D3258" i="1"/>
  <c r="F3258" i="1" s="1"/>
  <c r="X3257" i="1"/>
  <c r="B3257" i="1" s="1"/>
  <c r="R3401" i="1" l="1"/>
  <c r="S3401" i="1" s="1"/>
  <c r="Y3401" i="1"/>
  <c r="C3402" i="1"/>
  <c r="AA3402" i="1"/>
  <c r="Z3402" i="1"/>
  <c r="A3403" i="1"/>
  <c r="Q3402" i="1"/>
  <c r="H3402" i="1"/>
  <c r="G3258" i="1"/>
  <c r="D3259" i="1"/>
  <c r="F3259" i="1" s="1"/>
  <c r="G3259" i="1"/>
  <c r="L3259" i="1"/>
  <c r="O3259" i="1" s="1"/>
  <c r="P3259" i="1" s="1"/>
  <c r="X3259" i="1" s="1"/>
  <c r="B3259" i="1" s="1"/>
  <c r="U3260" i="1"/>
  <c r="W3260" i="1" s="1"/>
  <c r="E3260" i="1"/>
  <c r="L3258" i="1"/>
  <c r="O3258" i="1" s="1"/>
  <c r="P3258" i="1" s="1"/>
  <c r="X3258" i="1" s="1"/>
  <c r="B3258" i="1" s="1"/>
  <c r="I3262" i="1"/>
  <c r="N3261" i="1"/>
  <c r="J3261" i="1"/>
  <c r="K3261" i="1" s="1"/>
  <c r="M3261" i="1"/>
  <c r="Y3402" i="1" l="1"/>
  <c r="C3403" i="1"/>
  <c r="Z3403" i="1"/>
  <c r="AA3403" i="1"/>
  <c r="R3402" i="1"/>
  <c r="S3402" i="1" s="1"/>
  <c r="A3404" i="1"/>
  <c r="Q3403" i="1"/>
  <c r="H3403" i="1"/>
  <c r="N3262" i="1"/>
  <c r="M3262" i="1"/>
  <c r="I3263" i="1"/>
  <c r="J3262" i="1"/>
  <c r="K3262" i="1" s="1"/>
  <c r="D3260" i="1"/>
  <c r="F3260" i="1" s="1"/>
  <c r="U3261" i="1"/>
  <c r="W3261" i="1" s="1"/>
  <c r="E3261" i="1"/>
  <c r="G3260" i="1" l="1"/>
  <c r="L3260" i="1"/>
  <c r="O3260" i="1" s="1"/>
  <c r="P3260" i="1" s="1"/>
  <c r="X3260" i="1" s="1"/>
  <c r="B3260" i="1" s="1"/>
  <c r="C3404" i="1"/>
  <c r="AA3404" i="1"/>
  <c r="Z3404" i="1"/>
  <c r="R3403" i="1"/>
  <c r="S3403" i="1" s="1"/>
  <c r="Y3403" i="1"/>
  <c r="H3404" i="1"/>
  <c r="Q3404" i="1"/>
  <c r="A3405" i="1"/>
  <c r="E3262" i="1"/>
  <c r="U3262" i="1"/>
  <c r="W3262" i="1" s="1"/>
  <c r="J3263" i="1"/>
  <c r="K3263" i="1" s="1"/>
  <c r="N3263" i="1"/>
  <c r="I3264" i="1"/>
  <c r="M3263" i="1"/>
  <c r="D3261" i="1"/>
  <c r="F3261" i="1" s="1"/>
  <c r="A3406" i="1" l="1"/>
  <c r="Q3405" i="1"/>
  <c r="H3405" i="1"/>
  <c r="AA3405" i="1"/>
  <c r="Z3405" i="1"/>
  <c r="R3404" i="1"/>
  <c r="S3404" i="1" s="1"/>
  <c r="Y3404" i="1"/>
  <c r="C3405" i="1"/>
  <c r="G3261" i="1"/>
  <c r="L3261" i="1"/>
  <c r="O3261" i="1" s="1"/>
  <c r="P3261" i="1" s="1"/>
  <c r="X3261" i="1" s="1"/>
  <c r="B3261" i="1" s="1"/>
  <c r="N3264" i="1"/>
  <c r="J3264" i="1"/>
  <c r="K3264" i="1" s="1"/>
  <c r="M3264" i="1"/>
  <c r="I3265" i="1"/>
  <c r="U3263" i="1"/>
  <c r="W3263" i="1" s="1"/>
  <c r="E3263" i="1"/>
  <c r="D3262" i="1"/>
  <c r="F3262" i="1" s="1"/>
  <c r="G3262" i="1"/>
  <c r="Z3406" i="1" l="1"/>
  <c r="R3405" i="1"/>
  <c r="S3405" i="1" s="1"/>
  <c r="AA3406" i="1"/>
  <c r="Y3405" i="1"/>
  <c r="C3406" i="1"/>
  <c r="H3406" i="1"/>
  <c r="A3407" i="1"/>
  <c r="Q3406" i="1"/>
  <c r="D3263" i="1"/>
  <c r="F3263" i="1" s="1"/>
  <c r="G3263" i="1"/>
  <c r="N3265" i="1"/>
  <c r="M3265" i="1"/>
  <c r="J3265" i="1"/>
  <c r="K3265" i="1" s="1"/>
  <c r="I3266" i="1"/>
  <c r="E3264" i="1"/>
  <c r="U3264" i="1"/>
  <c r="W3264" i="1" s="1"/>
  <c r="L3262" i="1"/>
  <c r="O3262" i="1" s="1"/>
  <c r="P3262" i="1" s="1"/>
  <c r="X3262" i="1" s="1"/>
  <c r="B3262" i="1" s="1"/>
  <c r="Y3406" i="1" l="1"/>
  <c r="C3407" i="1"/>
  <c r="AA3407" i="1"/>
  <c r="R3406" i="1"/>
  <c r="S3406" i="1" s="1"/>
  <c r="Z3407" i="1"/>
  <c r="H3407" i="1"/>
  <c r="A3408" i="1"/>
  <c r="Q3407" i="1"/>
  <c r="L3263" i="1"/>
  <c r="O3263" i="1" s="1"/>
  <c r="P3263" i="1" s="1"/>
  <c r="X3263" i="1" s="1"/>
  <c r="B3263" i="1" s="1"/>
  <c r="D3264" i="1"/>
  <c r="F3264" i="1" s="1"/>
  <c r="L3264" i="1"/>
  <c r="O3264" i="1" s="1"/>
  <c r="P3264" i="1" s="1"/>
  <c r="G3264" i="1"/>
  <c r="I3267" i="1"/>
  <c r="M3266" i="1"/>
  <c r="N3266" i="1"/>
  <c r="J3266" i="1"/>
  <c r="K3266" i="1" s="1"/>
  <c r="U3265" i="1"/>
  <c r="W3265" i="1" s="1"/>
  <c r="E3265" i="1"/>
  <c r="H3408" i="1" l="1"/>
  <c r="Q3408" i="1"/>
  <c r="A3409" i="1"/>
  <c r="C3408" i="1"/>
  <c r="AA3408" i="1"/>
  <c r="Z3408" i="1"/>
  <c r="Y3407" i="1"/>
  <c r="R3407" i="1"/>
  <c r="S3407" i="1" s="1"/>
  <c r="X3264" i="1"/>
  <c r="B3264" i="1" s="1"/>
  <c r="U3266" i="1"/>
  <c r="W3266" i="1" s="1"/>
  <c r="E3266" i="1"/>
  <c r="M3267" i="1"/>
  <c r="I3268" i="1"/>
  <c r="N3267" i="1"/>
  <c r="J3267" i="1"/>
  <c r="K3267" i="1" s="1"/>
  <c r="D3265" i="1"/>
  <c r="F3265" i="1" s="1"/>
  <c r="A3410" i="1" l="1"/>
  <c r="Q3409" i="1"/>
  <c r="H3409" i="1"/>
  <c r="AA3409" i="1"/>
  <c r="C3409" i="1"/>
  <c r="Z3409" i="1"/>
  <c r="R3408" i="1"/>
  <c r="S3408" i="1" s="1"/>
  <c r="Y3408" i="1"/>
  <c r="G3265" i="1"/>
  <c r="L3265" i="1"/>
  <c r="O3265" i="1" s="1"/>
  <c r="P3265" i="1" s="1"/>
  <c r="X3265" i="1" s="1"/>
  <c r="E3267" i="1"/>
  <c r="U3267" i="1"/>
  <c r="W3267" i="1" s="1"/>
  <c r="N3268" i="1"/>
  <c r="J3268" i="1"/>
  <c r="K3268" i="1" s="1"/>
  <c r="M3268" i="1"/>
  <c r="I3269" i="1"/>
  <c r="D3266" i="1"/>
  <c r="F3266" i="1" s="1"/>
  <c r="G3266" i="1"/>
  <c r="L3266" i="1"/>
  <c r="O3266" i="1" s="1"/>
  <c r="P3266" i="1" s="1"/>
  <c r="X3266" i="1" s="1"/>
  <c r="B3266" i="1" s="1"/>
  <c r="R3409" i="1" l="1"/>
  <c r="S3409" i="1" s="1"/>
  <c r="AA3410" i="1"/>
  <c r="Z3410" i="1"/>
  <c r="Y3409" i="1"/>
  <c r="C3410" i="1"/>
  <c r="H3410" i="1"/>
  <c r="Q3410" i="1"/>
  <c r="A3411" i="1"/>
  <c r="B3265" i="1"/>
  <c r="I3270" i="1"/>
  <c r="N3269" i="1"/>
  <c r="M3269" i="1"/>
  <c r="J3269" i="1"/>
  <c r="K3269" i="1" s="1"/>
  <c r="U3268" i="1"/>
  <c r="W3268" i="1" s="1"/>
  <c r="E3268" i="1"/>
  <c r="D3267" i="1"/>
  <c r="F3267" i="1" s="1"/>
  <c r="H3411" i="1" l="1"/>
  <c r="A3412" i="1"/>
  <c r="Q3411" i="1"/>
  <c r="C3411" i="1"/>
  <c r="R3410" i="1"/>
  <c r="S3410" i="1" s="1"/>
  <c r="Y3410" i="1"/>
  <c r="AA3411" i="1"/>
  <c r="Z3411" i="1"/>
  <c r="G3267" i="1"/>
  <c r="D3268" i="1"/>
  <c r="F3268" i="1" s="1"/>
  <c r="L3268" i="1"/>
  <c r="O3268" i="1" s="1"/>
  <c r="P3268" i="1" s="1"/>
  <c r="X3268" i="1" s="1"/>
  <c r="B3268" i="1" s="1"/>
  <c r="G3268" i="1"/>
  <c r="E3269" i="1"/>
  <c r="U3269" i="1"/>
  <c r="W3269" i="1" s="1"/>
  <c r="L3267" i="1"/>
  <c r="O3267" i="1" s="1"/>
  <c r="P3267" i="1" s="1"/>
  <c r="X3267" i="1" s="1"/>
  <c r="B3267" i="1" s="1"/>
  <c r="J3270" i="1"/>
  <c r="K3270" i="1" s="1"/>
  <c r="M3270" i="1"/>
  <c r="N3270" i="1"/>
  <c r="I3271" i="1"/>
  <c r="C3412" i="1" l="1"/>
  <c r="R3411" i="1"/>
  <c r="S3411" i="1" s="1"/>
  <c r="AA3412" i="1"/>
  <c r="Z3412" i="1"/>
  <c r="Y3411" i="1"/>
  <c r="A3413" i="1"/>
  <c r="Q3412" i="1"/>
  <c r="H3412" i="1"/>
  <c r="E3270" i="1"/>
  <c r="U3270" i="1"/>
  <c r="W3270" i="1" s="1"/>
  <c r="D3269" i="1"/>
  <c r="F3269" i="1" s="1"/>
  <c r="G3269" i="1"/>
  <c r="M3271" i="1"/>
  <c r="I3272" i="1"/>
  <c r="J3271" i="1"/>
  <c r="K3271" i="1" s="1"/>
  <c r="N3271" i="1"/>
  <c r="AA3413" i="1" l="1"/>
  <c r="Y3412" i="1"/>
  <c r="Z3413" i="1"/>
  <c r="R3412" i="1"/>
  <c r="S3412" i="1" s="1"/>
  <c r="C3413" i="1"/>
  <c r="A3414" i="1"/>
  <c r="Q3413" i="1"/>
  <c r="H3413" i="1"/>
  <c r="L3269" i="1"/>
  <c r="O3269" i="1" s="1"/>
  <c r="P3269" i="1" s="1"/>
  <c r="E3271" i="1"/>
  <c r="U3271" i="1"/>
  <c r="W3271" i="1" s="1"/>
  <c r="N3272" i="1"/>
  <c r="J3272" i="1"/>
  <c r="K3272" i="1" s="1"/>
  <c r="M3272" i="1"/>
  <c r="I3273" i="1"/>
  <c r="X3269" i="1"/>
  <c r="B3269" i="1" s="1"/>
  <c r="D3270" i="1"/>
  <c r="F3270" i="1" s="1"/>
  <c r="R3413" i="1" l="1"/>
  <c r="S3413" i="1" s="1"/>
  <c r="Y3413" i="1"/>
  <c r="C3414" i="1"/>
  <c r="AA3414" i="1"/>
  <c r="Z3414" i="1"/>
  <c r="H3414" i="1"/>
  <c r="A3415" i="1"/>
  <c r="Q3414" i="1"/>
  <c r="L3270" i="1"/>
  <c r="O3270" i="1" s="1"/>
  <c r="P3270" i="1" s="1"/>
  <c r="G3270" i="1"/>
  <c r="M3273" i="1"/>
  <c r="N3273" i="1"/>
  <c r="J3273" i="1"/>
  <c r="K3273" i="1" s="1"/>
  <c r="I3274" i="1"/>
  <c r="E3272" i="1"/>
  <c r="U3272" i="1"/>
  <c r="W3272" i="1" s="1"/>
  <c r="X3270" i="1"/>
  <c r="B3270" i="1" s="1"/>
  <c r="D3271" i="1"/>
  <c r="F3271" i="1" s="1"/>
  <c r="Y3414" i="1" l="1"/>
  <c r="AA3415" i="1"/>
  <c r="C3415" i="1"/>
  <c r="Z3415" i="1"/>
  <c r="R3414" i="1"/>
  <c r="S3414" i="1" s="1"/>
  <c r="H3415" i="1"/>
  <c r="Q3415" i="1"/>
  <c r="A3416" i="1"/>
  <c r="G3271" i="1"/>
  <c r="L3271" i="1"/>
  <c r="O3271" i="1" s="1"/>
  <c r="P3271" i="1" s="1"/>
  <c r="X3271" i="1" s="1"/>
  <c r="B3271" i="1" s="1"/>
  <c r="U3273" i="1"/>
  <c r="W3273" i="1" s="1"/>
  <c r="E3273" i="1"/>
  <c r="D3272" i="1"/>
  <c r="F3272" i="1" s="1"/>
  <c r="M3274" i="1"/>
  <c r="I3275" i="1"/>
  <c r="N3274" i="1"/>
  <c r="J3274" i="1"/>
  <c r="K3274" i="1" s="1"/>
  <c r="Q3416" i="1" l="1"/>
  <c r="A3417" i="1"/>
  <c r="H3416" i="1"/>
  <c r="C3416" i="1"/>
  <c r="AA3416" i="1"/>
  <c r="Y3415" i="1"/>
  <c r="R3415" i="1"/>
  <c r="S3415" i="1" s="1"/>
  <c r="Z3416" i="1"/>
  <c r="G3272" i="1"/>
  <c r="L3272" i="1"/>
  <c r="O3272" i="1" s="1"/>
  <c r="P3272" i="1" s="1"/>
  <c r="X3272" i="1" s="1"/>
  <c r="B3272" i="1" s="1"/>
  <c r="M3275" i="1"/>
  <c r="J3275" i="1"/>
  <c r="K3275" i="1" s="1"/>
  <c r="N3275" i="1"/>
  <c r="I3276" i="1"/>
  <c r="D3273" i="1"/>
  <c r="F3273" i="1" s="1"/>
  <c r="E3274" i="1"/>
  <c r="U3274" i="1"/>
  <c r="W3274" i="1" s="1"/>
  <c r="H3417" i="1" l="1"/>
  <c r="A3418" i="1"/>
  <c r="Q3417" i="1"/>
  <c r="AA3417" i="1"/>
  <c r="Z3417" i="1"/>
  <c r="C3417" i="1"/>
  <c r="R3416" i="1"/>
  <c r="S3416" i="1" s="1"/>
  <c r="Y3416" i="1"/>
  <c r="G3273" i="1"/>
  <c r="E3275" i="1"/>
  <c r="U3275" i="1"/>
  <c r="W3275" i="1" s="1"/>
  <c r="J3276" i="1"/>
  <c r="K3276" i="1" s="1"/>
  <c r="I3277" i="1"/>
  <c r="D3274" i="1"/>
  <c r="F3274" i="1" s="1"/>
  <c r="L3273" i="1"/>
  <c r="O3273" i="1" s="1"/>
  <c r="P3273" i="1" s="1"/>
  <c r="Z3418" i="1" l="1"/>
  <c r="Y3417" i="1"/>
  <c r="R3417" i="1"/>
  <c r="S3417" i="1" s="1"/>
  <c r="AA3418" i="1"/>
  <c r="C3418" i="1"/>
  <c r="H3418" i="1"/>
  <c r="A3419" i="1"/>
  <c r="Q3418" i="1"/>
  <c r="L3274" i="1"/>
  <c r="O3274" i="1" s="1"/>
  <c r="P3274" i="1" s="1"/>
  <c r="X3274" i="1" s="1"/>
  <c r="B3274" i="1" s="1"/>
  <c r="E3276" i="1"/>
  <c r="U3276" i="1"/>
  <c r="W3276" i="1" s="1"/>
  <c r="J3277" i="1"/>
  <c r="K3277" i="1" s="1"/>
  <c r="I3278" i="1"/>
  <c r="X3273" i="1"/>
  <c r="B3273" i="1" s="1"/>
  <c r="G3274" i="1"/>
  <c r="D3275" i="1"/>
  <c r="F3275" i="1" s="1"/>
  <c r="Y3418" i="1" l="1"/>
  <c r="C3419" i="1"/>
  <c r="Z3419" i="1"/>
  <c r="R3418" i="1"/>
  <c r="S3418" i="1" s="1"/>
  <c r="AA3419" i="1"/>
  <c r="A3420" i="1"/>
  <c r="Q3419" i="1"/>
  <c r="H3419" i="1"/>
  <c r="G3275" i="1"/>
  <c r="L3275" i="1"/>
  <c r="J3278" i="1"/>
  <c r="K3278" i="1" s="1"/>
  <c r="I3279" i="1"/>
  <c r="O3275" i="1"/>
  <c r="P3275" i="1" s="1"/>
  <c r="X3275" i="1" s="1"/>
  <c r="B3275" i="1" s="1"/>
  <c r="M3276" i="1"/>
  <c r="E3277" i="1"/>
  <c r="U3277" i="1"/>
  <c r="W3277" i="1" s="1"/>
  <c r="D3276" i="1"/>
  <c r="F3276" i="1" s="1"/>
  <c r="AA3420" i="1" l="1"/>
  <c r="R3419" i="1"/>
  <c r="S3419" i="1" s="1"/>
  <c r="C3420" i="1"/>
  <c r="Z3420" i="1"/>
  <c r="Y3419" i="1"/>
  <c r="H3420" i="1"/>
  <c r="A3421" i="1"/>
  <c r="Q3420" i="1"/>
  <c r="G3276" i="1"/>
  <c r="L3276" i="1"/>
  <c r="N3276" i="1"/>
  <c r="N3277" i="1" s="1"/>
  <c r="N3278" i="1" s="1"/>
  <c r="N3279" i="1" s="1"/>
  <c r="M3277" i="1"/>
  <c r="M3278" i="1" s="1"/>
  <c r="M3279" i="1" s="1"/>
  <c r="O3276" i="1"/>
  <c r="P3276" i="1" s="1"/>
  <c r="D3277" i="1"/>
  <c r="F3277" i="1" s="1"/>
  <c r="J3279" i="1"/>
  <c r="K3279" i="1" s="1"/>
  <c r="I3280" i="1"/>
  <c r="E3278" i="1"/>
  <c r="U3278" i="1"/>
  <c r="W3278" i="1" s="1"/>
  <c r="Q3421" i="1" l="1"/>
  <c r="A3422" i="1"/>
  <c r="H3421" i="1"/>
  <c r="C3421" i="1"/>
  <c r="AA3421" i="1"/>
  <c r="Z3421" i="1"/>
  <c r="R3420" i="1"/>
  <c r="S3420" i="1" s="1"/>
  <c r="Y3420" i="1"/>
  <c r="L3277" i="1"/>
  <c r="O3277" i="1" s="1"/>
  <c r="P3277" i="1" s="1"/>
  <c r="X3277" i="1" s="1"/>
  <c r="B3277" i="1" s="1"/>
  <c r="G3277" i="1"/>
  <c r="J3280" i="1"/>
  <c r="K3280" i="1" s="1"/>
  <c r="I3281" i="1"/>
  <c r="M3280" i="1"/>
  <c r="E3279" i="1"/>
  <c r="U3279" i="1"/>
  <c r="W3279" i="1" s="1"/>
  <c r="X3276" i="1"/>
  <c r="B3276" i="1" s="1"/>
  <c r="D3278" i="1"/>
  <c r="F3278" i="1" s="1"/>
  <c r="N3280" i="1"/>
  <c r="H3422" i="1" l="1"/>
  <c r="A3423" i="1"/>
  <c r="Q3422" i="1"/>
  <c r="R3421" i="1"/>
  <c r="S3421" i="1" s="1"/>
  <c r="Y3421" i="1"/>
  <c r="C3422" i="1"/>
  <c r="AA3422" i="1"/>
  <c r="Z3422" i="1"/>
  <c r="N3281" i="1"/>
  <c r="G3278" i="1"/>
  <c r="L3278" i="1"/>
  <c r="O3278" i="1" s="1"/>
  <c r="P3278" i="1" s="1"/>
  <c r="X3278" i="1" s="1"/>
  <c r="B3278" i="1" s="1"/>
  <c r="D3279" i="1"/>
  <c r="F3279" i="1" s="1"/>
  <c r="L3279" i="1"/>
  <c r="O3279" i="1" s="1"/>
  <c r="P3279" i="1" s="1"/>
  <c r="X3279" i="1" s="1"/>
  <c r="B3279" i="1" s="1"/>
  <c r="M3281" i="1"/>
  <c r="J3281" i="1"/>
  <c r="K3281" i="1" s="1"/>
  <c r="I3282" i="1"/>
  <c r="U3280" i="1"/>
  <c r="W3280" i="1" s="1"/>
  <c r="E3280" i="1"/>
  <c r="G3279" i="1" l="1"/>
  <c r="R3422" i="1"/>
  <c r="S3422" i="1" s="1"/>
  <c r="C3423" i="1"/>
  <c r="Y3422" i="1"/>
  <c r="AA3423" i="1"/>
  <c r="Z3423" i="1"/>
  <c r="A3424" i="1"/>
  <c r="Q3423" i="1"/>
  <c r="H3423" i="1"/>
  <c r="E3281" i="1"/>
  <c r="U3281" i="1"/>
  <c r="W3281" i="1" s="1"/>
  <c r="N3282" i="1"/>
  <c r="M3282" i="1"/>
  <c r="J3282" i="1"/>
  <c r="K3282" i="1" s="1"/>
  <c r="I3283" i="1"/>
  <c r="D3280" i="1"/>
  <c r="F3280" i="1" s="1"/>
  <c r="AA3424" i="1" l="1"/>
  <c r="Z3424" i="1"/>
  <c r="R3423" i="1"/>
  <c r="S3423" i="1" s="1"/>
  <c r="Y3423" i="1"/>
  <c r="C3424" i="1"/>
  <c r="A3425" i="1"/>
  <c r="Q3424" i="1"/>
  <c r="H3424" i="1"/>
  <c r="E3282" i="1"/>
  <c r="U3282" i="1"/>
  <c r="W3282" i="1" s="1"/>
  <c r="M3283" i="1"/>
  <c r="J3283" i="1"/>
  <c r="K3283" i="1" s="1"/>
  <c r="N3283" i="1"/>
  <c r="I3284" i="1"/>
  <c r="L3280" i="1"/>
  <c r="O3280" i="1" s="1"/>
  <c r="P3280" i="1" s="1"/>
  <c r="X3280" i="1" s="1"/>
  <c r="B3280" i="1" s="1"/>
  <c r="G3280" i="1"/>
  <c r="D3281" i="1"/>
  <c r="F3281" i="1" s="1"/>
  <c r="G3281" i="1"/>
  <c r="L3281" i="1"/>
  <c r="O3281" i="1" s="1"/>
  <c r="P3281" i="1" s="1"/>
  <c r="A3426" i="1" l="1"/>
  <c r="Q3425" i="1"/>
  <c r="H3425" i="1"/>
  <c r="AA3425" i="1"/>
  <c r="Z3425" i="1"/>
  <c r="R3424" i="1"/>
  <c r="S3424" i="1" s="1"/>
  <c r="Y3424" i="1"/>
  <c r="C3425" i="1"/>
  <c r="N3284" i="1"/>
  <c r="M3284" i="1"/>
  <c r="I3285" i="1"/>
  <c r="J3284" i="1"/>
  <c r="K3284" i="1" s="1"/>
  <c r="U3283" i="1"/>
  <c r="W3283" i="1" s="1"/>
  <c r="E3283" i="1"/>
  <c r="X3281" i="1"/>
  <c r="B3281" i="1" s="1"/>
  <c r="D3282" i="1"/>
  <c r="F3282" i="1" s="1"/>
  <c r="R3425" i="1" l="1"/>
  <c r="S3425" i="1" s="1"/>
  <c r="Z3426" i="1"/>
  <c r="Y3425" i="1"/>
  <c r="C3426" i="1"/>
  <c r="AA3426" i="1"/>
  <c r="H3426" i="1"/>
  <c r="A3427" i="1"/>
  <c r="Q3426" i="1"/>
  <c r="L3282" i="1"/>
  <c r="O3282" i="1" s="1"/>
  <c r="P3282" i="1" s="1"/>
  <c r="X3282" i="1" s="1"/>
  <c r="B3282" i="1" s="1"/>
  <c r="G3282" i="1"/>
  <c r="D3283" i="1"/>
  <c r="F3283" i="1" s="1"/>
  <c r="E3284" i="1"/>
  <c r="U3284" i="1"/>
  <c r="W3284" i="1" s="1"/>
  <c r="J3285" i="1"/>
  <c r="K3285" i="1" s="1"/>
  <c r="I3286" i="1"/>
  <c r="N3285" i="1"/>
  <c r="M3285" i="1"/>
  <c r="Y3426" i="1" l="1"/>
  <c r="R3426" i="1"/>
  <c r="S3426" i="1" s="1"/>
  <c r="AA3427" i="1"/>
  <c r="C3427" i="1"/>
  <c r="Z3427" i="1"/>
  <c r="H3427" i="1"/>
  <c r="A3428" i="1"/>
  <c r="Q3427" i="1"/>
  <c r="E3285" i="1"/>
  <c r="U3285" i="1"/>
  <c r="W3285" i="1" s="1"/>
  <c r="D3284" i="1"/>
  <c r="F3284" i="1" s="1"/>
  <c r="L3283" i="1"/>
  <c r="O3283" i="1" s="1"/>
  <c r="P3283" i="1" s="1"/>
  <c r="X3283" i="1" s="1"/>
  <c r="B3283" i="1" s="1"/>
  <c r="I3287" i="1"/>
  <c r="N3286" i="1"/>
  <c r="J3286" i="1"/>
  <c r="K3286" i="1" s="1"/>
  <c r="M3286" i="1"/>
  <c r="G3283" i="1"/>
  <c r="C3428" i="1" l="1"/>
  <c r="AA3428" i="1"/>
  <c r="R3427" i="1"/>
  <c r="S3427" i="1" s="1"/>
  <c r="Z3428" i="1"/>
  <c r="Y3427" i="1"/>
  <c r="Q3428" i="1"/>
  <c r="H3428" i="1"/>
  <c r="A3429" i="1"/>
  <c r="G3284" i="1"/>
  <c r="L3284" i="1"/>
  <c r="O3284" i="1" s="1"/>
  <c r="P3284" i="1" s="1"/>
  <c r="M3287" i="1"/>
  <c r="J3287" i="1"/>
  <c r="K3287" i="1" s="1"/>
  <c r="N3287" i="1"/>
  <c r="I3288" i="1"/>
  <c r="X3284" i="1"/>
  <c r="B3284" i="1" s="1"/>
  <c r="U3286" i="1"/>
  <c r="W3286" i="1" s="1"/>
  <c r="E3286" i="1"/>
  <c r="D3285" i="1"/>
  <c r="F3285" i="1" s="1"/>
  <c r="AA3429" i="1" l="1"/>
  <c r="C3429" i="1"/>
  <c r="Z3429" i="1"/>
  <c r="Y3428" i="1"/>
  <c r="R3428" i="1"/>
  <c r="S3428" i="1" s="1"/>
  <c r="A3430" i="1"/>
  <c r="Q3429" i="1"/>
  <c r="H3429" i="1"/>
  <c r="L3285" i="1"/>
  <c r="O3285" i="1" s="1"/>
  <c r="P3285" i="1" s="1"/>
  <c r="G3285" i="1"/>
  <c r="D3286" i="1"/>
  <c r="F3286" i="1" s="1"/>
  <c r="G3286" i="1"/>
  <c r="J3288" i="1"/>
  <c r="K3288" i="1" s="1"/>
  <c r="M3288" i="1"/>
  <c r="N3288" i="1"/>
  <c r="I3289" i="1"/>
  <c r="X3285" i="1"/>
  <c r="B3285" i="1" s="1"/>
  <c r="E3287" i="1"/>
  <c r="U3287" i="1"/>
  <c r="W3287" i="1" s="1"/>
  <c r="R3429" i="1" l="1"/>
  <c r="S3429" i="1" s="1"/>
  <c r="Y3429" i="1"/>
  <c r="C3430" i="1"/>
  <c r="AA3430" i="1"/>
  <c r="Z3430" i="1"/>
  <c r="Q3430" i="1"/>
  <c r="H3430" i="1"/>
  <c r="A3431" i="1"/>
  <c r="M3289" i="1"/>
  <c r="J3289" i="1"/>
  <c r="K3289" i="1" s="1"/>
  <c r="I3290" i="1"/>
  <c r="N3289" i="1"/>
  <c r="E3288" i="1"/>
  <c r="U3288" i="1"/>
  <c r="W3288" i="1" s="1"/>
  <c r="D3287" i="1"/>
  <c r="F3287" i="1" s="1"/>
  <c r="L3286" i="1"/>
  <c r="O3286" i="1" s="1"/>
  <c r="P3286" i="1" s="1"/>
  <c r="A3432" i="1" l="1"/>
  <c r="H3431" i="1"/>
  <c r="Q3431" i="1"/>
  <c r="R3430" i="1"/>
  <c r="S3430" i="1" s="1"/>
  <c r="Y3430" i="1"/>
  <c r="C3431" i="1"/>
  <c r="AA3431" i="1"/>
  <c r="Z3431" i="1"/>
  <c r="G3287" i="1"/>
  <c r="N3290" i="1"/>
  <c r="J3290" i="1"/>
  <c r="K3290" i="1" s="1"/>
  <c r="I3291" i="1"/>
  <c r="M3290" i="1"/>
  <c r="U3289" i="1"/>
  <c r="W3289" i="1" s="1"/>
  <c r="E3289" i="1"/>
  <c r="D3288" i="1"/>
  <c r="F3288" i="1" s="1"/>
  <c r="X3286" i="1"/>
  <c r="B3286" i="1" s="1"/>
  <c r="L3287" i="1"/>
  <c r="O3287" i="1" s="1"/>
  <c r="P3287" i="1" s="1"/>
  <c r="C3432" i="1" l="1"/>
  <c r="AA3432" i="1"/>
  <c r="R3431" i="1"/>
  <c r="S3431" i="1" s="1"/>
  <c r="Z3432" i="1"/>
  <c r="Y3431" i="1"/>
  <c r="H3432" i="1"/>
  <c r="A3433" i="1"/>
  <c r="Q3432" i="1"/>
  <c r="L3288" i="1"/>
  <c r="O3288" i="1" s="1"/>
  <c r="P3288" i="1" s="1"/>
  <c r="X3288" i="1" s="1"/>
  <c r="B3288" i="1" s="1"/>
  <c r="D3289" i="1"/>
  <c r="F3289" i="1" s="1"/>
  <c r="X3287" i="1"/>
  <c r="B3287" i="1" s="1"/>
  <c r="M3291" i="1"/>
  <c r="J3291" i="1"/>
  <c r="K3291" i="1" s="1"/>
  <c r="N3291" i="1"/>
  <c r="I3292" i="1"/>
  <c r="U3290" i="1"/>
  <c r="W3290" i="1" s="1"/>
  <c r="E3290" i="1"/>
  <c r="G3288" i="1"/>
  <c r="AA3433" i="1" l="1"/>
  <c r="R3432" i="1"/>
  <c r="S3432" i="1" s="1"/>
  <c r="Z3433" i="1"/>
  <c r="Y3432" i="1"/>
  <c r="C3433" i="1"/>
  <c r="A3434" i="1"/>
  <c r="Q3433" i="1"/>
  <c r="H3433" i="1"/>
  <c r="G3289" i="1"/>
  <c r="L3289" i="1"/>
  <c r="O3289" i="1" s="1"/>
  <c r="P3289" i="1" s="1"/>
  <c r="X3289" i="1" s="1"/>
  <c r="B3289" i="1" s="1"/>
  <c r="D3290" i="1"/>
  <c r="F3290" i="1" s="1"/>
  <c r="E3291" i="1"/>
  <c r="U3291" i="1"/>
  <c r="W3291" i="1" s="1"/>
  <c r="I3293" i="1"/>
  <c r="J3292" i="1"/>
  <c r="K3292" i="1" s="1"/>
  <c r="N3292" i="1"/>
  <c r="M3292" i="1"/>
  <c r="R3433" i="1" l="1"/>
  <c r="S3433" i="1" s="1"/>
  <c r="Z3434" i="1"/>
  <c r="Y3433" i="1"/>
  <c r="C3434" i="1"/>
  <c r="AA3434" i="1"/>
  <c r="Q3434" i="1"/>
  <c r="H3434" i="1"/>
  <c r="A3435" i="1"/>
  <c r="L3290" i="1"/>
  <c r="O3290" i="1" s="1"/>
  <c r="P3290" i="1" s="1"/>
  <c r="G3290" i="1"/>
  <c r="N3293" i="1"/>
  <c r="M3293" i="1"/>
  <c r="J3293" i="1"/>
  <c r="K3293" i="1" s="1"/>
  <c r="I3294" i="1"/>
  <c r="D3291" i="1"/>
  <c r="F3291" i="1" s="1"/>
  <c r="X3290" i="1"/>
  <c r="B3290" i="1" s="1"/>
  <c r="E3292" i="1"/>
  <c r="U3292" i="1"/>
  <c r="W3292" i="1" s="1"/>
  <c r="R3434" i="1" l="1"/>
  <c r="S3434" i="1" s="1"/>
  <c r="Y3434" i="1"/>
  <c r="Z3435" i="1"/>
  <c r="C3435" i="1"/>
  <c r="AA3435" i="1"/>
  <c r="A3436" i="1"/>
  <c r="Q3435" i="1"/>
  <c r="H3435" i="1"/>
  <c r="L3291" i="1"/>
  <c r="O3291" i="1" s="1"/>
  <c r="P3291" i="1" s="1"/>
  <c r="X3291" i="1" s="1"/>
  <c r="B3291" i="1" s="1"/>
  <c r="G3291" i="1"/>
  <c r="N3294" i="1"/>
  <c r="M3294" i="1"/>
  <c r="J3294" i="1"/>
  <c r="K3294" i="1" s="1"/>
  <c r="I3295" i="1"/>
  <c r="E3293" i="1"/>
  <c r="U3293" i="1"/>
  <c r="W3293" i="1" s="1"/>
  <c r="D3292" i="1"/>
  <c r="F3292" i="1" s="1"/>
  <c r="Y3435" i="1" l="1"/>
  <c r="C3436" i="1"/>
  <c r="AA3436" i="1"/>
  <c r="Z3436" i="1"/>
  <c r="R3435" i="1"/>
  <c r="S3435" i="1" s="1"/>
  <c r="H3436" i="1"/>
  <c r="A3437" i="1"/>
  <c r="Q3436" i="1"/>
  <c r="G3292" i="1"/>
  <c r="J3295" i="1"/>
  <c r="K3295" i="1" s="1"/>
  <c r="I3296" i="1"/>
  <c r="N3295" i="1"/>
  <c r="M3295" i="1"/>
  <c r="E3294" i="1"/>
  <c r="U3294" i="1"/>
  <c r="W3294" i="1" s="1"/>
  <c r="G3293" i="1"/>
  <c r="D3293" i="1"/>
  <c r="F3293" i="1" s="1"/>
  <c r="L3293" i="1"/>
  <c r="O3293" i="1" s="1"/>
  <c r="P3293" i="1" s="1"/>
  <c r="X3293" i="1" s="1"/>
  <c r="B3293" i="1" s="1"/>
  <c r="L3292" i="1"/>
  <c r="O3292" i="1" s="1"/>
  <c r="P3292" i="1" s="1"/>
  <c r="A3438" i="1" l="1"/>
  <c r="Q3437" i="1"/>
  <c r="H3437" i="1"/>
  <c r="AA3437" i="1"/>
  <c r="C3437" i="1"/>
  <c r="Z3437" i="1"/>
  <c r="R3436" i="1"/>
  <c r="S3436" i="1" s="1"/>
  <c r="Y3436" i="1"/>
  <c r="D3294" i="1"/>
  <c r="F3294" i="1" s="1"/>
  <c r="L3294" i="1"/>
  <c r="O3294" i="1" s="1"/>
  <c r="P3294" i="1" s="1"/>
  <c r="X3294" i="1" s="1"/>
  <c r="B3294" i="1" s="1"/>
  <c r="G3294" i="1"/>
  <c r="X3292" i="1"/>
  <c r="B3292" i="1" s="1"/>
  <c r="J3296" i="1"/>
  <c r="K3296" i="1" s="1"/>
  <c r="N3296" i="1"/>
  <c r="M3296" i="1"/>
  <c r="I3297" i="1"/>
  <c r="E3295" i="1"/>
  <c r="U3295" i="1"/>
  <c r="W3295" i="1" s="1"/>
  <c r="R3437" i="1" l="1"/>
  <c r="S3437" i="1" s="1"/>
  <c r="C3438" i="1"/>
  <c r="Y3437" i="1"/>
  <c r="AA3438" i="1"/>
  <c r="Z3438" i="1"/>
  <c r="H3438" i="1"/>
  <c r="A3439" i="1"/>
  <c r="Q3438" i="1"/>
  <c r="U3296" i="1"/>
  <c r="W3296" i="1" s="1"/>
  <c r="E3296" i="1"/>
  <c r="D3295" i="1"/>
  <c r="F3295" i="1" s="1"/>
  <c r="L3295" i="1"/>
  <c r="O3295" i="1" s="1"/>
  <c r="P3295" i="1" s="1"/>
  <c r="X3295" i="1" s="1"/>
  <c r="B3295" i="1" s="1"/>
  <c r="M3297" i="1"/>
  <c r="I3298" i="1"/>
  <c r="N3297" i="1"/>
  <c r="J3297" i="1"/>
  <c r="K3297" i="1" s="1"/>
  <c r="Y3438" i="1" l="1"/>
  <c r="C3439" i="1"/>
  <c r="R3438" i="1"/>
  <c r="S3438" i="1" s="1"/>
  <c r="AA3439" i="1"/>
  <c r="Z3439" i="1"/>
  <c r="H3439" i="1"/>
  <c r="A3440" i="1"/>
  <c r="Q3439" i="1"/>
  <c r="I3299" i="1"/>
  <c r="N3298" i="1"/>
  <c r="M3298" i="1"/>
  <c r="J3298" i="1"/>
  <c r="K3298" i="1" s="1"/>
  <c r="G3295" i="1"/>
  <c r="D3296" i="1"/>
  <c r="F3296" i="1" s="1"/>
  <c r="G3296" i="1"/>
  <c r="L3296" i="1"/>
  <c r="O3296" i="1" s="1"/>
  <c r="P3296" i="1" s="1"/>
  <c r="E3297" i="1"/>
  <c r="U3297" i="1"/>
  <c r="W3297" i="1" s="1"/>
  <c r="Y3439" i="1" l="1"/>
  <c r="AA3440" i="1"/>
  <c r="C3440" i="1"/>
  <c r="Z3440" i="1"/>
  <c r="R3439" i="1"/>
  <c r="S3439" i="1" s="1"/>
  <c r="H3440" i="1"/>
  <c r="A3441" i="1"/>
  <c r="Q3440" i="1"/>
  <c r="X3296" i="1"/>
  <c r="B3296" i="1" s="1"/>
  <c r="E3298" i="1"/>
  <c r="U3298" i="1"/>
  <c r="W3298" i="1" s="1"/>
  <c r="D3297" i="1"/>
  <c r="F3297" i="1" s="1"/>
  <c r="M3299" i="1"/>
  <c r="J3299" i="1"/>
  <c r="K3299" i="1" s="1"/>
  <c r="I3300" i="1"/>
  <c r="N3299" i="1"/>
  <c r="AA3441" i="1" l="1"/>
  <c r="Y3440" i="1"/>
  <c r="C3441" i="1"/>
  <c r="Z3441" i="1"/>
  <c r="R3440" i="1"/>
  <c r="S3440" i="1" s="1"/>
  <c r="H3441" i="1"/>
  <c r="Q3441" i="1"/>
  <c r="A3442" i="1"/>
  <c r="G3297" i="1"/>
  <c r="L3297" i="1"/>
  <c r="O3297" i="1" s="1"/>
  <c r="P3297" i="1" s="1"/>
  <c r="X3297" i="1" s="1"/>
  <c r="B3297" i="1" s="1"/>
  <c r="D3298" i="1"/>
  <c r="F3298" i="1" s="1"/>
  <c r="L3298" i="1"/>
  <c r="O3298" i="1" s="1"/>
  <c r="P3298" i="1" s="1"/>
  <c r="G3298" i="1"/>
  <c r="I3301" i="1"/>
  <c r="J3300" i="1"/>
  <c r="K3300" i="1" s="1"/>
  <c r="N3300" i="1"/>
  <c r="M3300" i="1"/>
  <c r="E3299" i="1"/>
  <c r="U3299" i="1"/>
  <c r="W3299" i="1" s="1"/>
  <c r="H3442" i="1" l="1"/>
  <c r="A3443" i="1"/>
  <c r="Q3442" i="1"/>
  <c r="Z3442" i="1"/>
  <c r="Y3441" i="1"/>
  <c r="C3442" i="1"/>
  <c r="R3441" i="1"/>
  <c r="S3441" i="1" s="1"/>
  <c r="AA3442" i="1"/>
  <c r="J3301" i="1"/>
  <c r="K3301" i="1" s="1"/>
  <c r="I3302" i="1"/>
  <c r="N3301" i="1"/>
  <c r="M3301" i="1"/>
  <c r="E3300" i="1"/>
  <c r="U3300" i="1"/>
  <c r="W3300" i="1" s="1"/>
  <c r="X3298" i="1"/>
  <c r="B3298" i="1" s="1"/>
  <c r="D3299" i="1"/>
  <c r="F3299" i="1" s="1"/>
  <c r="R3442" i="1" l="1"/>
  <c r="S3442" i="1" s="1"/>
  <c r="Y3442" i="1"/>
  <c r="AA3443" i="1"/>
  <c r="C3443" i="1"/>
  <c r="Z3443" i="1"/>
  <c r="Q3443" i="1"/>
  <c r="A3444" i="1"/>
  <c r="H3443" i="1"/>
  <c r="L3299" i="1"/>
  <c r="O3299" i="1" s="1"/>
  <c r="P3299" i="1" s="1"/>
  <c r="X3299" i="1" s="1"/>
  <c r="B3299" i="1" s="1"/>
  <c r="D3300" i="1"/>
  <c r="F3300" i="1" s="1"/>
  <c r="L3300" i="1"/>
  <c r="O3300" i="1" s="1"/>
  <c r="P3300" i="1" s="1"/>
  <c r="X3300" i="1" s="1"/>
  <c r="B3300" i="1" s="1"/>
  <c r="G3299" i="1"/>
  <c r="I3303" i="1"/>
  <c r="N3302" i="1"/>
  <c r="M3302" i="1"/>
  <c r="J3302" i="1"/>
  <c r="K3302" i="1" s="1"/>
  <c r="E3301" i="1"/>
  <c r="U3301" i="1"/>
  <c r="W3301" i="1" s="1"/>
  <c r="A3445" i="1" l="1"/>
  <c r="Q3444" i="1"/>
  <c r="H3444" i="1"/>
  <c r="C3444" i="1"/>
  <c r="AA3444" i="1"/>
  <c r="Z3444" i="1"/>
  <c r="R3443" i="1"/>
  <c r="S3443" i="1" s="1"/>
  <c r="Y3443" i="1"/>
  <c r="N3303" i="1"/>
  <c r="J3303" i="1"/>
  <c r="K3303" i="1" s="1"/>
  <c r="M3303" i="1"/>
  <c r="I3304" i="1"/>
  <c r="D3301" i="1"/>
  <c r="F3301" i="1" s="1"/>
  <c r="G3301" i="1"/>
  <c r="G3300" i="1"/>
  <c r="E3302" i="1"/>
  <c r="U3302" i="1"/>
  <c r="W3302" i="1" s="1"/>
  <c r="R3444" i="1" l="1"/>
  <c r="S3444" i="1" s="1"/>
  <c r="C3445" i="1"/>
  <c r="AA3445" i="1"/>
  <c r="Z3445" i="1"/>
  <c r="Y3444" i="1"/>
  <c r="A3446" i="1"/>
  <c r="Q3445" i="1"/>
  <c r="H3445" i="1"/>
  <c r="L3301" i="1"/>
  <c r="O3301" i="1" s="1"/>
  <c r="P3301" i="1" s="1"/>
  <c r="X3301" i="1" s="1"/>
  <c r="B3301" i="1" s="1"/>
  <c r="J3304" i="1"/>
  <c r="K3304" i="1" s="1"/>
  <c r="I3305" i="1"/>
  <c r="U3303" i="1"/>
  <c r="W3303" i="1" s="1"/>
  <c r="E3303" i="1"/>
  <c r="D3302" i="1"/>
  <c r="F3302" i="1" s="1"/>
  <c r="R3445" i="1" l="1"/>
  <c r="S3445" i="1" s="1"/>
  <c r="Y3445" i="1"/>
  <c r="AA3446" i="1"/>
  <c r="C3446" i="1"/>
  <c r="Z3446" i="1"/>
  <c r="H3446" i="1"/>
  <c r="A3447" i="1"/>
  <c r="Q3446" i="1"/>
  <c r="G3302" i="1"/>
  <c r="L3302" i="1"/>
  <c r="O3302" i="1" s="1"/>
  <c r="P3302" i="1" s="1"/>
  <c r="X3302" i="1" s="1"/>
  <c r="B3302" i="1" s="1"/>
  <c r="D3303" i="1"/>
  <c r="F3303" i="1" s="1"/>
  <c r="I3306" i="1"/>
  <c r="J3305" i="1"/>
  <c r="K3305" i="1" s="1"/>
  <c r="E3304" i="1"/>
  <c r="U3304" i="1"/>
  <c r="W3304" i="1" s="1"/>
  <c r="A3448" i="1" l="1"/>
  <c r="H3447" i="1"/>
  <c r="Q3447" i="1"/>
  <c r="Y3446" i="1"/>
  <c r="Z3447" i="1"/>
  <c r="C3447" i="1"/>
  <c r="AA3447" i="1"/>
  <c r="R3446" i="1"/>
  <c r="S3446" i="1" s="1"/>
  <c r="L3303" i="1"/>
  <c r="G3303" i="1"/>
  <c r="I3307" i="1"/>
  <c r="J3306" i="1"/>
  <c r="K3306" i="1" s="1"/>
  <c r="E3305" i="1"/>
  <c r="U3305" i="1"/>
  <c r="W3305" i="1" s="1"/>
  <c r="O3303" i="1"/>
  <c r="P3303" i="1" s="1"/>
  <c r="X3303" i="1" s="1"/>
  <c r="B3303" i="1" s="1"/>
  <c r="M3304" i="1"/>
  <c r="D3304" i="1"/>
  <c r="F3304" i="1" s="1"/>
  <c r="C3448" i="1" l="1"/>
  <c r="AA3448" i="1"/>
  <c r="Z3448" i="1"/>
  <c r="R3447" i="1"/>
  <c r="S3447" i="1" s="1"/>
  <c r="Y3447" i="1"/>
  <c r="A3449" i="1"/>
  <c r="Q3448" i="1"/>
  <c r="H3448" i="1"/>
  <c r="G3304" i="1"/>
  <c r="D3305" i="1"/>
  <c r="F3305" i="1" s="1"/>
  <c r="G3305" i="1"/>
  <c r="L3305" i="1"/>
  <c r="U3306" i="1"/>
  <c r="W3306" i="1" s="1"/>
  <c r="E3306" i="1"/>
  <c r="N3304" i="1"/>
  <c r="N3305" i="1" s="1"/>
  <c r="N3306" i="1" s="1"/>
  <c r="N3307" i="1" s="1"/>
  <c r="N3308" i="1" s="1"/>
  <c r="M3305" i="1"/>
  <c r="M3306" i="1" s="1"/>
  <c r="M3307" i="1" s="1"/>
  <c r="M3308" i="1" s="1"/>
  <c r="L3304" i="1"/>
  <c r="J3307" i="1"/>
  <c r="K3307" i="1" s="1"/>
  <c r="I3308" i="1"/>
  <c r="H3449" i="1" l="1"/>
  <c r="A3450" i="1"/>
  <c r="Q3449" i="1"/>
  <c r="AA3449" i="1"/>
  <c r="R3448" i="1"/>
  <c r="S3448" i="1" s="1"/>
  <c r="Y3448" i="1"/>
  <c r="Z3449" i="1"/>
  <c r="C3449" i="1"/>
  <c r="O3304" i="1"/>
  <c r="P3304" i="1" s="1"/>
  <c r="X3304" i="1" s="1"/>
  <c r="B3304" i="1" s="1"/>
  <c r="D3306" i="1"/>
  <c r="F3306" i="1" s="1"/>
  <c r="G3306" i="1"/>
  <c r="O3305" i="1"/>
  <c r="P3305" i="1" s="1"/>
  <c r="J3308" i="1"/>
  <c r="K3308" i="1" s="1"/>
  <c r="I3309" i="1"/>
  <c r="E3307" i="1"/>
  <c r="U3307" i="1"/>
  <c r="W3307" i="1" s="1"/>
  <c r="R3449" i="1" l="1"/>
  <c r="S3449" i="1" s="1"/>
  <c r="Y3449" i="1"/>
  <c r="C3450" i="1"/>
  <c r="AA3450" i="1"/>
  <c r="Z3450" i="1"/>
  <c r="H3450" i="1"/>
  <c r="A3451" i="1"/>
  <c r="Q3450" i="1"/>
  <c r="L3306" i="1"/>
  <c r="O3306" i="1" s="1"/>
  <c r="P3306" i="1" s="1"/>
  <c r="E3308" i="1"/>
  <c r="U3308" i="1"/>
  <c r="W3308" i="1" s="1"/>
  <c r="X3305" i="1"/>
  <c r="B3305" i="1" s="1"/>
  <c r="X3306" i="1"/>
  <c r="B3306" i="1" s="1"/>
  <c r="D3307" i="1"/>
  <c r="F3307" i="1" s="1"/>
  <c r="G3307" i="1"/>
  <c r="J3309" i="1"/>
  <c r="K3309" i="1" s="1"/>
  <c r="N3309" i="1"/>
  <c r="I3310" i="1"/>
  <c r="M3309" i="1"/>
  <c r="H3451" i="1" l="1"/>
  <c r="A3452" i="1"/>
  <c r="Q3451" i="1"/>
  <c r="Y3450" i="1"/>
  <c r="C3451" i="1"/>
  <c r="AA3451" i="1"/>
  <c r="Z3451" i="1"/>
  <c r="R3450" i="1"/>
  <c r="S3450" i="1" s="1"/>
  <c r="N3310" i="1"/>
  <c r="M3310" i="1"/>
  <c r="J3310" i="1"/>
  <c r="K3310" i="1" s="1"/>
  <c r="I3311" i="1"/>
  <c r="E3309" i="1"/>
  <c r="U3309" i="1"/>
  <c r="W3309" i="1" s="1"/>
  <c r="L3307" i="1"/>
  <c r="O3307" i="1" s="1"/>
  <c r="P3307" i="1" s="1"/>
  <c r="X3307" i="1" s="1"/>
  <c r="B3307" i="1" s="1"/>
  <c r="D3308" i="1"/>
  <c r="F3308" i="1" s="1"/>
  <c r="C3452" i="1" l="1"/>
  <c r="AA3452" i="1"/>
  <c r="Z3452" i="1"/>
  <c r="R3451" i="1"/>
  <c r="S3451" i="1" s="1"/>
  <c r="Y3451" i="1"/>
  <c r="H3452" i="1"/>
  <c r="A3453" i="1"/>
  <c r="Q3452" i="1"/>
  <c r="L3308" i="1"/>
  <c r="O3308" i="1" s="1"/>
  <c r="P3308" i="1" s="1"/>
  <c r="X3308" i="1" s="1"/>
  <c r="B3308" i="1" s="1"/>
  <c r="G3308" i="1"/>
  <c r="D3309" i="1"/>
  <c r="F3309" i="1" s="1"/>
  <c r="I3312" i="1"/>
  <c r="N3311" i="1"/>
  <c r="M3311" i="1"/>
  <c r="J3311" i="1"/>
  <c r="K3311" i="1" s="1"/>
  <c r="E3310" i="1"/>
  <c r="U3310" i="1"/>
  <c r="W3310" i="1" s="1"/>
  <c r="A3454" i="1" l="1"/>
  <c r="H3453" i="1"/>
  <c r="Q3453" i="1"/>
  <c r="AA3453" i="1"/>
  <c r="Z3453" i="1"/>
  <c r="R3452" i="1"/>
  <c r="S3452" i="1" s="1"/>
  <c r="Y3452" i="1"/>
  <c r="C3453" i="1"/>
  <c r="G3309" i="1"/>
  <c r="L3309" i="1"/>
  <c r="O3309" i="1" s="1"/>
  <c r="P3309" i="1" s="1"/>
  <c r="X3309" i="1" s="1"/>
  <c r="B3309" i="1" s="1"/>
  <c r="D3310" i="1"/>
  <c r="F3310" i="1" s="1"/>
  <c r="G3310" i="1"/>
  <c r="L3310" i="1"/>
  <c r="O3310" i="1" s="1"/>
  <c r="P3310" i="1" s="1"/>
  <c r="E3311" i="1"/>
  <c r="U3311" i="1"/>
  <c r="W3311" i="1" s="1"/>
  <c r="J3312" i="1"/>
  <c r="K3312" i="1" s="1"/>
  <c r="I3313" i="1"/>
  <c r="M3312" i="1"/>
  <c r="N3312" i="1"/>
  <c r="Z3454" i="1" l="1"/>
  <c r="AA3454" i="1"/>
  <c r="C3454" i="1"/>
  <c r="R3453" i="1"/>
  <c r="S3453" i="1" s="1"/>
  <c r="Y3453" i="1"/>
  <c r="H3454" i="1"/>
  <c r="A3455" i="1"/>
  <c r="Q3454" i="1"/>
  <c r="E3312" i="1"/>
  <c r="U3312" i="1"/>
  <c r="W3312" i="1" s="1"/>
  <c r="D3311" i="1"/>
  <c r="F3311" i="1" s="1"/>
  <c r="G3311" i="1"/>
  <c r="L3311" i="1"/>
  <c r="O3311" i="1" s="1"/>
  <c r="P3311" i="1" s="1"/>
  <c r="X3311" i="1" s="1"/>
  <c r="B3311" i="1" s="1"/>
  <c r="I3314" i="1"/>
  <c r="J3313" i="1"/>
  <c r="K3313" i="1" s="1"/>
  <c r="N3313" i="1"/>
  <c r="M3313" i="1"/>
  <c r="X3310" i="1"/>
  <c r="B3310" i="1"/>
  <c r="C3455" i="1" l="1"/>
  <c r="AA3455" i="1"/>
  <c r="Z3455" i="1"/>
  <c r="Y3454" i="1"/>
  <c r="R3454" i="1"/>
  <c r="S3454" i="1" s="1"/>
  <c r="H3455" i="1"/>
  <c r="A3456" i="1"/>
  <c r="Q3455" i="1"/>
  <c r="E3313" i="1"/>
  <c r="U3313" i="1"/>
  <c r="W3313" i="1" s="1"/>
  <c r="I3315" i="1"/>
  <c r="N3314" i="1"/>
  <c r="M3314" i="1"/>
  <c r="J3314" i="1"/>
  <c r="K3314" i="1" s="1"/>
  <c r="D3312" i="1"/>
  <c r="F3312" i="1" s="1"/>
  <c r="Y3455" i="1" l="1"/>
  <c r="C3456" i="1"/>
  <c r="AA3456" i="1"/>
  <c r="Z3456" i="1"/>
  <c r="R3455" i="1"/>
  <c r="S3455" i="1" s="1"/>
  <c r="A3457" i="1"/>
  <c r="Q3456" i="1"/>
  <c r="H3456" i="1"/>
  <c r="G3312" i="1"/>
  <c r="J3315" i="1"/>
  <c r="K3315" i="1" s="1"/>
  <c r="I3316" i="1"/>
  <c r="N3315" i="1"/>
  <c r="M3315" i="1"/>
  <c r="E3314" i="1"/>
  <c r="U3314" i="1"/>
  <c r="W3314" i="1" s="1"/>
  <c r="L3312" i="1"/>
  <c r="O3312" i="1" s="1"/>
  <c r="P3312" i="1" s="1"/>
  <c r="X3312" i="1" s="1"/>
  <c r="B3312" i="1" s="1"/>
  <c r="D3313" i="1"/>
  <c r="F3313" i="1" s="1"/>
  <c r="G3313" i="1"/>
  <c r="L3313" i="1"/>
  <c r="O3313" i="1" s="1"/>
  <c r="P3313" i="1" s="1"/>
  <c r="X3313" i="1" s="1"/>
  <c r="B3313" i="1" s="1"/>
  <c r="Q3457" i="1" l="1"/>
  <c r="H3457" i="1"/>
  <c r="A3458" i="1"/>
  <c r="AA3457" i="1"/>
  <c r="R3456" i="1"/>
  <c r="S3456" i="1" s="1"/>
  <c r="Y3456" i="1"/>
  <c r="C3457" i="1"/>
  <c r="Z3457" i="1"/>
  <c r="J3316" i="1"/>
  <c r="K3316" i="1" s="1"/>
  <c r="N3316" i="1"/>
  <c r="I3317" i="1"/>
  <c r="M3316" i="1"/>
  <c r="D3314" i="1"/>
  <c r="F3314" i="1" s="1"/>
  <c r="G3314" i="1"/>
  <c r="E3315" i="1"/>
  <c r="U3315" i="1"/>
  <c r="W3315" i="1" s="1"/>
  <c r="C3458" i="1" l="1"/>
  <c r="Z3458" i="1"/>
  <c r="R3457" i="1"/>
  <c r="S3457" i="1" s="1"/>
  <c r="Y3457" i="1"/>
  <c r="AA3458" i="1"/>
  <c r="H3458" i="1"/>
  <c r="A3459" i="1"/>
  <c r="Q3458" i="1"/>
  <c r="L3314" i="1"/>
  <c r="O3314" i="1" s="1"/>
  <c r="P3314" i="1" s="1"/>
  <c r="X3314" i="1" s="1"/>
  <c r="B3314" i="1" s="1"/>
  <c r="D3315" i="1"/>
  <c r="F3315" i="1" s="1"/>
  <c r="G3315" i="1"/>
  <c r="J3317" i="1"/>
  <c r="K3317" i="1" s="1"/>
  <c r="N3317" i="1"/>
  <c r="M3317" i="1"/>
  <c r="I3318" i="1"/>
  <c r="E3316" i="1"/>
  <c r="U3316" i="1"/>
  <c r="W3316" i="1" s="1"/>
  <c r="C3459" i="1" l="1"/>
  <c r="Z3459" i="1"/>
  <c r="Y3458" i="1"/>
  <c r="R3458" i="1"/>
  <c r="S3458" i="1" s="1"/>
  <c r="AA3459" i="1"/>
  <c r="A3460" i="1"/>
  <c r="H3459" i="1"/>
  <c r="Q3459" i="1"/>
  <c r="E3317" i="1"/>
  <c r="U3317" i="1"/>
  <c r="W3317" i="1" s="1"/>
  <c r="D3316" i="1"/>
  <c r="F3316" i="1" s="1"/>
  <c r="G3316" i="1"/>
  <c r="L3316" i="1"/>
  <c r="O3316" i="1" s="1"/>
  <c r="P3316" i="1" s="1"/>
  <c r="X3316" i="1" s="1"/>
  <c r="B3316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Y3459" i="1" l="1"/>
  <c r="R3459" i="1"/>
  <c r="S3459" i="1" s="1"/>
  <c r="AA3460" i="1"/>
  <c r="Z3460" i="1"/>
  <c r="C3460" i="1"/>
  <c r="A3461" i="1"/>
  <c r="H3460" i="1"/>
  <c r="Q3460" i="1"/>
  <c r="U3318" i="1"/>
  <c r="W3318" i="1" s="1"/>
  <c r="E3318" i="1"/>
  <c r="N3319" i="1"/>
  <c r="M3319" i="1"/>
  <c r="I3320" i="1"/>
  <c r="J3319" i="1"/>
  <c r="K3319" i="1" s="1"/>
  <c r="D3317" i="1"/>
  <c r="F3317" i="1" s="1"/>
  <c r="R3460" i="1" l="1"/>
  <c r="S3460" i="1" s="1"/>
  <c r="AA3461" i="1"/>
  <c r="Z3461" i="1"/>
  <c r="Y3460" i="1"/>
  <c r="C3461" i="1"/>
  <c r="H3461" i="1"/>
  <c r="A3462" i="1"/>
  <c r="Q3461" i="1"/>
  <c r="G3317" i="1"/>
  <c r="J3320" i="1"/>
  <c r="K3320" i="1" s="1"/>
  <c r="N3320" i="1"/>
  <c r="M3320" i="1"/>
  <c r="I3321" i="1"/>
  <c r="D3318" i="1"/>
  <c r="F3318" i="1" s="1"/>
  <c r="U3319" i="1"/>
  <c r="W3319" i="1" s="1"/>
  <c r="E3319" i="1"/>
  <c r="L3317" i="1"/>
  <c r="O3317" i="1" s="1"/>
  <c r="P3317" i="1" s="1"/>
  <c r="X3317" i="1" s="1"/>
  <c r="B3317" i="1" s="1"/>
  <c r="AA3462" i="1" l="1"/>
  <c r="C3462" i="1"/>
  <c r="R3461" i="1"/>
  <c r="S3461" i="1" s="1"/>
  <c r="Z3462" i="1"/>
  <c r="Y3461" i="1"/>
  <c r="A3463" i="1"/>
  <c r="Q3462" i="1"/>
  <c r="H3462" i="1"/>
  <c r="L3318" i="1"/>
  <c r="O3318" i="1" s="1"/>
  <c r="P3318" i="1" s="1"/>
  <c r="G3318" i="1"/>
  <c r="X3318" i="1"/>
  <c r="B3318" i="1" s="1"/>
  <c r="M3321" i="1"/>
  <c r="I3322" i="1"/>
  <c r="J3321" i="1"/>
  <c r="K3321" i="1" s="1"/>
  <c r="N3321" i="1"/>
  <c r="E3320" i="1"/>
  <c r="U3320" i="1"/>
  <c r="W3320" i="1" s="1"/>
  <c r="D3319" i="1"/>
  <c r="F3319" i="1" s="1"/>
  <c r="R3462" i="1" l="1"/>
  <c r="S3462" i="1" s="1"/>
  <c r="Y3462" i="1"/>
  <c r="Z3463" i="1"/>
  <c r="C3463" i="1"/>
  <c r="AA3463" i="1"/>
  <c r="H3463" i="1"/>
  <c r="A3464" i="1"/>
  <c r="Q3463" i="1"/>
  <c r="L3319" i="1"/>
  <c r="O3319" i="1" s="1"/>
  <c r="P3319" i="1" s="1"/>
  <c r="X3319" i="1" s="1"/>
  <c r="B3319" i="1" s="1"/>
  <c r="G3319" i="1"/>
  <c r="E3321" i="1"/>
  <c r="U3321" i="1"/>
  <c r="W3321" i="1" s="1"/>
  <c r="I3323" i="1"/>
  <c r="N3322" i="1"/>
  <c r="J3322" i="1"/>
  <c r="K3322" i="1" s="1"/>
  <c r="M3322" i="1"/>
  <c r="D3320" i="1"/>
  <c r="F3320" i="1" s="1"/>
  <c r="AA3464" i="1" l="1"/>
  <c r="R3463" i="1"/>
  <c r="S3463" i="1" s="1"/>
  <c r="Y3463" i="1"/>
  <c r="Z3464" i="1"/>
  <c r="C3464" i="1"/>
  <c r="A3465" i="1"/>
  <c r="Q3464" i="1"/>
  <c r="H3464" i="1"/>
  <c r="G3320" i="1"/>
  <c r="N3323" i="1"/>
  <c r="M3323" i="1"/>
  <c r="J3323" i="1"/>
  <c r="K3323" i="1" s="1"/>
  <c r="I3324" i="1"/>
  <c r="U3322" i="1"/>
  <c r="W3322" i="1" s="1"/>
  <c r="E3322" i="1"/>
  <c r="L3320" i="1"/>
  <c r="O3320" i="1" s="1"/>
  <c r="P3320" i="1" s="1"/>
  <c r="X3320" i="1" s="1"/>
  <c r="B3320" i="1" s="1"/>
  <c r="D3321" i="1"/>
  <c r="F3321" i="1" s="1"/>
  <c r="AA3465" i="1" l="1"/>
  <c r="Z3465" i="1"/>
  <c r="Y3464" i="1"/>
  <c r="C3465" i="1"/>
  <c r="R3464" i="1"/>
  <c r="S3464" i="1" s="1"/>
  <c r="A3466" i="1"/>
  <c r="H3465" i="1"/>
  <c r="Q3465" i="1"/>
  <c r="D3322" i="1"/>
  <c r="F3322" i="1" s="1"/>
  <c r="L3322" i="1"/>
  <c r="O3322" i="1" s="1"/>
  <c r="P3322" i="1" s="1"/>
  <c r="G3322" i="1"/>
  <c r="N3324" i="1"/>
  <c r="I3325" i="1"/>
  <c r="J3324" i="1"/>
  <c r="K3324" i="1" s="1"/>
  <c r="M3324" i="1"/>
  <c r="G3321" i="1"/>
  <c r="E3323" i="1"/>
  <c r="U3323" i="1"/>
  <c r="W3323" i="1" s="1"/>
  <c r="L3321" i="1"/>
  <c r="O3321" i="1" s="1"/>
  <c r="P3321" i="1" s="1"/>
  <c r="X3321" i="1" s="1"/>
  <c r="B3321" i="1" s="1"/>
  <c r="AA3466" i="1" l="1"/>
  <c r="C3466" i="1"/>
  <c r="R3465" i="1"/>
  <c r="S3465" i="1" s="1"/>
  <c r="Z3466" i="1"/>
  <c r="Y3465" i="1"/>
  <c r="H3466" i="1"/>
  <c r="Q3466" i="1"/>
  <c r="A3467" i="1"/>
  <c r="X3322" i="1"/>
  <c r="B3322" i="1"/>
  <c r="U3324" i="1"/>
  <c r="W3324" i="1" s="1"/>
  <c r="E3324" i="1"/>
  <c r="I3326" i="1"/>
  <c r="M3325" i="1"/>
  <c r="J3325" i="1"/>
  <c r="K3325" i="1" s="1"/>
  <c r="N3325" i="1"/>
  <c r="D3323" i="1"/>
  <c r="F3323" i="1" s="1"/>
  <c r="L3323" i="1"/>
  <c r="O3323" i="1" s="1"/>
  <c r="P3323" i="1" s="1"/>
  <c r="X3323" i="1" s="1"/>
  <c r="B3323" i="1" s="1"/>
  <c r="G3323" i="1"/>
  <c r="A3468" i="1" l="1"/>
  <c r="H3467" i="1"/>
  <c r="Q3467" i="1"/>
  <c r="R3466" i="1"/>
  <c r="S3466" i="1" s="1"/>
  <c r="AA3467" i="1"/>
  <c r="Y3466" i="1"/>
  <c r="Z3467" i="1"/>
  <c r="C3467" i="1"/>
  <c r="I3327" i="1"/>
  <c r="M3326" i="1"/>
  <c r="N3326" i="1"/>
  <c r="J3326" i="1"/>
  <c r="K3326" i="1" s="1"/>
  <c r="D3324" i="1"/>
  <c r="F3324" i="1" s="1"/>
  <c r="G3324" i="1"/>
  <c r="L3324" i="1"/>
  <c r="O3324" i="1" s="1"/>
  <c r="P3324" i="1" s="1"/>
  <c r="X3324" i="1" s="1"/>
  <c r="B3324" i="1" s="1"/>
  <c r="U3325" i="1"/>
  <c r="W3325" i="1" s="1"/>
  <c r="E3325" i="1"/>
  <c r="Z3468" i="1" l="1"/>
  <c r="Y3467" i="1"/>
  <c r="C3468" i="1"/>
  <c r="AA3468" i="1"/>
  <c r="R3467" i="1"/>
  <c r="S3467" i="1" s="1"/>
  <c r="A3469" i="1"/>
  <c r="Q3468" i="1"/>
  <c r="H3468" i="1"/>
  <c r="E3326" i="1"/>
  <c r="U3326" i="1"/>
  <c r="W3326" i="1" s="1"/>
  <c r="D3325" i="1"/>
  <c r="F3325" i="1" s="1"/>
  <c r="L3325" i="1"/>
  <c r="O3325" i="1" s="1"/>
  <c r="P3325" i="1" s="1"/>
  <c r="X3325" i="1" s="1"/>
  <c r="B3325" i="1" s="1"/>
  <c r="G3325" i="1"/>
  <c r="N3327" i="1"/>
  <c r="M3327" i="1"/>
  <c r="J3327" i="1"/>
  <c r="K3327" i="1" s="1"/>
  <c r="I3328" i="1"/>
  <c r="C3469" i="1" l="1"/>
  <c r="Z3469" i="1"/>
  <c r="R3468" i="1"/>
  <c r="S3468" i="1" s="1"/>
  <c r="AA3469" i="1"/>
  <c r="Y3468" i="1"/>
  <c r="A3470" i="1"/>
  <c r="Q3469" i="1"/>
  <c r="H3469" i="1"/>
  <c r="E3327" i="1"/>
  <c r="U3327" i="1"/>
  <c r="W3327" i="1" s="1"/>
  <c r="I3329" i="1"/>
  <c r="N3328" i="1"/>
  <c r="J3328" i="1"/>
  <c r="K3328" i="1" s="1"/>
  <c r="M3328" i="1"/>
  <c r="G3326" i="1"/>
  <c r="L3326" i="1"/>
  <c r="O3326" i="1" s="1"/>
  <c r="P3326" i="1" s="1"/>
  <c r="X3326" i="1" s="1"/>
  <c r="B3326" i="1" s="1"/>
  <c r="D3326" i="1"/>
  <c r="F3326" i="1" s="1"/>
  <c r="Y3469" i="1" l="1"/>
  <c r="AA3470" i="1"/>
  <c r="C3470" i="1"/>
  <c r="R3469" i="1"/>
  <c r="S3469" i="1" s="1"/>
  <c r="Z3470" i="1"/>
  <c r="H3470" i="1"/>
  <c r="A3471" i="1"/>
  <c r="Q3470" i="1"/>
  <c r="E3328" i="1"/>
  <c r="U3328" i="1"/>
  <c r="W3328" i="1" s="1"/>
  <c r="I3330" i="1"/>
  <c r="N3329" i="1"/>
  <c r="J3329" i="1"/>
  <c r="K3329" i="1" s="1"/>
  <c r="M3329" i="1"/>
  <c r="D3327" i="1"/>
  <c r="F3327" i="1" s="1"/>
  <c r="L3327" i="1"/>
  <c r="O3327" i="1" s="1"/>
  <c r="P3327" i="1" s="1"/>
  <c r="X3327" i="1" s="1"/>
  <c r="B3327" i="1" s="1"/>
  <c r="H3471" i="1" l="1"/>
  <c r="Q3471" i="1"/>
  <c r="A3472" i="1"/>
  <c r="C3471" i="1"/>
  <c r="R3470" i="1"/>
  <c r="S3470" i="1" s="1"/>
  <c r="AA3471" i="1"/>
  <c r="Y3470" i="1"/>
  <c r="Z3471" i="1"/>
  <c r="N3330" i="1"/>
  <c r="M3330" i="1"/>
  <c r="J3330" i="1"/>
  <c r="K3330" i="1" s="1"/>
  <c r="I3331" i="1"/>
  <c r="E3329" i="1"/>
  <c r="U3329" i="1"/>
  <c r="W3329" i="1" s="1"/>
  <c r="G3327" i="1"/>
  <c r="G3328" i="1"/>
  <c r="D3328" i="1"/>
  <c r="F3328" i="1" s="1"/>
  <c r="L3328" i="1"/>
  <c r="O3328" i="1" s="1"/>
  <c r="P3328" i="1" s="1"/>
  <c r="X3328" i="1" s="1"/>
  <c r="B3328" i="1" s="1"/>
  <c r="A3473" i="1" l="1"/>
  <c r="Q3472" i="1"/>
  <c r="H3472" i="1"/>
  <c r="R3471" i="1"/>
  <c r="S3471" i="1" s="1"/>
  <c r="C3472" i="1"/>
  <c r="Z3472" i="1"/>
  <c r="Y3471" i="1"/>
  <c r="AA3472" i="1"/>
  <c r="D3329" i="1"/>
  <c r="F3329" i="1" s="1"/>
  <c r="G3329" i="1"/>
  <c r="L3329" i="1"/>
  <c r="O3329" i="1" s="1"/>
  <c r="P3329" i="1" s="1"/>
  <c r="X3329" i="1" s="1"/>
  <c r="B3329" i="1" s="1"/>
  <c r="J3331" i="1"/>
  <c r="K3331" i="1" s="1"/>
  <c r="N3331" i="1"/>
  <c r="I3332" i="1"/>
  <c r="M3331" i="1"/>
  <c r="E3330" i="1"/>
  <c r="U3330" i="1"/>
  <c r="W3330" i="1" s="1"/>
  <c r="R3472" i="1" l="1"/>
  <c r="S3472" i="1" s="1"/>
  <c r="AA3473" i="1"/>
  <c r="Z3473" i="1"/>
  <c r="Y3472" i="1"/>
  <c r="C3473" i="1"/>
  <c r="Q3473" i="1"/>
  <c r="A3474" i="1"/>
  <c r="H3473" i="1"/>
  <c r="D3330" i="1"/>
  <c r="F3330" i="1" s="1"/>
  <c r="L3330" i="1"/>
  <c r="O3330" i="1" s="1"/>
  <c r="P3330" i="1" s="1"/>
  <c r="G3330" i="1"/>
  <c r="J3332" i="1"/>
  <c r="K3332" i="1" s="1"/>
  <c r="N3332" i="1"/>
  <c r="M3332" i="1"/>
  <c r="I3333" i="1"/>
  <c r="E3331" i="1"/>
  <c r="U3331" i="1"/>
  <c r="W3331" i="1" s="1"/>
  <c r="A3475" i="1" l="1"/>
  <c r="H3474" i="1"/>
  <c r="Q3474" i="1"/>
  <c r="Y3473" i="1"/>
  <c r="R3473" i="1"/>
  <c r="S3473" i="1" s="1"/>
  <c r="C3474" i="1"/>
  <c r="AA3474" i="1"/>
  <c r="Z3474" i="1"/>
  <c r="D3331" i="1"/>
  <c r="F3331" i="1" s="1"/>
  <c r="G3331" i="1"/>
  <c r="N3333" i="1"/>
  <c r="J3333" i="1"/>
  <c r="K3333" i="1" s="1"/>
  <c r="M3333" i="1"/>
  <c r="I3334" i="1"/>
  <c r="E3332" i="1"/>
  <c r="U3332" i="1"/>
  <c r="W3332" i="1" s="1"/>
  <c r="X3330" i="1"/>
  <c r="B3330" i="1" s="1"/>
  <c r="Y3474" i="1" l="1"/>
  <c r="R3474" i="1"/>
  <c r="S3474" i="1" s="1"/>
  <c r="Z3475" i="1"/>
  <c r="C3475" i="1"/>
  <c r="AA3475" i="1"/>
  <c r="H3475" i="1"/>
  <c r="Q3475" i="1"/>
  <c r="A3476" i="1"/>
  <c r="L3331" i="1"/>
  <c r="O3331" i="1" s="1"/>
  <c r="P3331" i="1" s="1"/>
  <c r="X3331" i="1" s="1"/>
  <c r="B3331" i="1" s="1"/>
  <c r="D3332" i="1"/>
  <c r="F3332" i="1" s="1"/>
  <c r="N3334" i="1"/>
  <c r="J3334" i="1"/>
  <c r="K3334" i="1" s="1"/>
  <c r="M3334" i="1"/>
  <c r="I3335" i="1"/>
  <c r="E3333" i="1"/>
  <c r="U3333" i="1"/>
  <c r="W3333" i="1" s="1"/>
  <c r="A3477" i="1" l="1"/>
  <c r="H3476" i="1"/>
  <c r="Q3476" i="1"/>
  <c r="R3475" i="1"/>
  <c r="S3475" i="1" s="1"/>
  <c r="AA3476" i="1"/>
  <c r="Z3476" i="1"/>
  <c r="C3476" i="1"/>
  <c r="Y3475" i="1"/>
  <c r="G3332" i="1"/>
  <c r="D3333" i="1"/>
  <c r="F3333" i="1" s="1"/>
  <c r="L3333" i="1"/>
  <c r="O3333" i="1" s="1"/>
  <c r="P3333" i="1" s="1"/>
  <c r="X3333" i="1" s="1"/>
  <c r="B3333" i="1" s="1"/>
  <c r="I3336" i="1"/>
  <c r="J3335" i="1"/>
  <c r="K3335" i="1" s="1"/>
  <c r="E3334" i="1"/>
  <c r="U3334" i="1"/>
  <c r="W3334" i="1" s="1"/>
  <c r="L3332" i="1"/>
  <c r="O3332" i="1" s="1"/>
  <c r="P3332" i="1" s="1"/>
  <c r="X3332" i="1" s="1"/>
  <c r="B3332" i="1" s="1"/>
  <c r="Y3476" i="1" l="1"/>
  <c r="AA3477" i="1"/>
  <c r="Z3477" i="1"/>
  <c r="C3477" i="1"/>
  <c r="R3476" i="1"/>
  <c r="S3476" i="1" s="1"/>
  <c r="A3478" i="1"/>
  <c r="H3477" i="1"/>
  <c r="Q3477" i="1"/>
  <c r="D3334" i="1"/>
  <c r="F3334" i="1" s="1"/>
  <c r="E3335" i="1"/>
  <c r="U3335" i="1"/>
  <c r="W3335" i="1" s="1"/>
  <c r="J3336" i="1"/>
  <c r="K3336" i="1" s="1"/>
  <c r="I3337" i="1"/>
  <c r="G3333" i="1"/>
  <c r="AA3478" i="1" l="1"/>
  <c r="R3477" i="1"/>
  <c r="S3477" i="1" s="1"/>
  <c r="Y3477" i="1"/>
  <c r="Z3478" i="1"/>
  <c r="C3478" i="1"/>
  <c r="A3479" i="1"/>
  <c r="Q3478" i="1"/>
  <c r="H3478" i="1"/>
  <c r="I3338" i="1"/>
  <c r="J3337" i="1"/>
  <c r="K3337" i="1" s="1"/>
  <c r="D3335" i="1"/>
  <c r="F3335" i="1" s="1"/>
  <c r="L3335" i="1"/>
  <c r="G3335" i="1"/>
  <c r="G3334" i="1"/>
  <c r="E3336" i="1"/>
  <c r="U3336" i="1"/>
  <c r="W3336" i="1" s="1"/>
  <c r="L3334" i="1"/>
  <c r="Z3479" i="1" l="1"/>
  <c r="Y3478" i="1"/>
  <c r="C3479" i="1"/>
  <c r="R3478" i="1"/>
  <c r="S3478" i="1" s="1"/>
  <c r="AA3479" i="1"/>
  <c r="A3480" i="1"/>
  <c r="H3479" i="1"/>
  <c r="Q3479" i="1"/>
  <c r="D3336" i="1"/>
  <c r="F3336" i="1" s="1"/>
  <c r="E3337" i="1"/>
  <c r="U3337" i="1"/>
  <c r="W3337" i="1" s="1"/>
  <c r="O3334" i="1"/>
  <c r="P3334" i="1" s="1"/>
  <c r="M3335" i="1"/>
  <c r="I3339" i="1"/>
  <c r="J3338" i="1"/>
  <c r="K3338" i="1" s="1"/>
  <c r="Z3480" i="1" l="1"/>
  <c r="R3479" i="1"/>
  <c r="S3479" i="1" s="1"/>
  <c r="C3480" i="1"/>
  <c r="Y3479" i="1"/>
  <c r="AA3480" i="1"/>
  <c r="H3480" i="1"/>
  <c r="Q3480" i="1"/>
  <c r="A3481" i="1"/>
  <c r="L3336" i="1"/>
  <c r="G3336" i="1"/>
  <c r="X3334" i="1"/>
  <c r="B3334" i="1"/>
  <c r="U3338" i="1"/>
  <c r="W3338" i="1" s="1"/>
  <c r="E3338" i="1"/>
  <c r="N3335" i="1"/>
  <c r="M3336" i="1"/>
  <c r="M3337" i="1" s="1"/>
  <c r="M3338" i="1" s="1"/>
  <c r="M3339" i="1" s="1"/>
  <c r="D3337" i="1"/>
  <c r="F3337" i="1" s="1"/>
  <c r="I3340" i="1"/>
  <c r="J3339" i="1"/>
  <c r="K3339" i="1" s="1"/>
  <c r="Z3481" i="1" l="1"/>
  <c r="Y3480" i="1"/>
  <c r="AA3481" i="1"/>
  <c r="C3481" i="1"/>
  <c r="R3480" i="1"/>
  <c r="S3480" i="1" s="1"/>
  <c r="Q3481" i="1"/>
  <c r="A3482" i="1"/>
  <c r="H3481" i="1"/>
  <c r="L3337" i="1"/>
  <c r="E3339" i="1"/>
  <c r="U3339" i="1"/>
  <c r="W3339" i="1" s="1"/>
  <c r="I3341" i="1"/>
  <c r="M3340" i="1"/>
  <c r="J3340" i="1"/>
  <c r="K3340" i="1" s="1"/>
  <c r="N3336" i="1"/>
  <c r="O3335" i="1"/>
  <c r="P3335" i="1" s="1"/>
  <c r="X3335" i="1" s="1"/>
  <c r="B3335" i="1" s="1"/>
  <c r="D3338" i="1"/>
  <c r="F3338" i="1" s="1"/>
  <c r="G3337" i="1"/>
  <c r="A3483" i="1" l="1"/>
  <c r="Q3482" i="1"/>
  <c r="H3482" i="1"/>
  <c r="AA3482" i="1"/>
  <c r="Y3481" i="1"/>
  <c r="Z3482" i="1"/>
  <c r="C3482" i="1"/>
  <c r="R3481" i="1"/>
  <c r="S3481" i="1" s="1"/>
  <c r="G3338" i="1"/>
  <c r="L3338" i="1"/>
  <c r="N3337" i="1"/>
  <c r="O3336" i="1"/>
  <c r="P3336" i="1" s="1"/>
  <c r="X3336" i="1" s="1"/>
  <c r="B3336" i="1" s="1"/>
  <c r="E3340" i="1"/>
  <c r="U3340" i="1"/>
  <c r="W3340" i="1" s="1"/>
  <c r="J3341" i="1"/>
  <c r="K3341" i="1" s="1"/>
  <c r="M3341" i="1"/>
  <c r="I3342" i="1"/>
  <c r="D3339" i="1"/>
  <c r="F3339" i="1" s="1"/>
  <c r="AA3483" i="1" l="1"/>
  <c r="C3483" i="1"/>
  <c r="R3482" i="1"/>
  <c r="S3482" i="1" s="1"/>
  <c r="Z3483" i="1"/>
  <c r="Y3482" i="1"/>
  <c r="H3483" i="1"/>
  <c r="A3484" i="1"/>
  <c r="Q3483" i="1"/>
  <c r="G3339" i="1"/>
  <c r="L3339" i="1"/>
  <c r="E3341" i="1"/>
  <c r="U3341" i="1"/>
  <c r="W3341" i="1" s="1"/>
  <c r="D3340" i="1"/>
  <c r="F3340" i="1" s="1"/>
  <c r="M3342" i="1"/>
  <c r="J3342" i="1"/>
  <c r="K3342" i="1" s="1"/>
  <c r="I3343" i="1"/>
  <c r="N3338" i="1"/>
  <c r="O3337" i="1"/>
  <c r="P3337" i="1" s="1"/>
  <c r="C3484" i="1" l="1"/>
  <c r="Z3484" i="1"/>
  <c r="R3483" i="1"/>
  <c r="S3483" i="1" s="1"/>
  <c r="Y3483" i="1"/>
  <c r="AA3484" i="1"/>
  <c r="Q3484" i="1"/>
  <c r="H3484" i="1"/>
  <c r="A3485" i="1"/>
  <c r="L3340" i="1"/>
  <c r="X3337" i="1"/>
  <c r="B3337" i="1" s="1"/>
  <c r="N3339" i="1"/>
  <c r="O3338" i="1"/>
  <c r="P3338" i="1" s="1"/>
  <c r="G3340" i="1"/>
  <c r="J3343" i="1"/>
  <c r="K3343" i="1" s="1"/>
  <c r="I3344" i="1"/>
  <c r="M3343" i="1"/>
  <c r="E3342" i="1"/>
  <c r="U3342" i="1"/>
  <c r="W3342" i="1" s="1"/>
  <c r="D3341" i="1"/>
  <c r="F3341" i="1" s="1"/>
  <c r="G3341" i="1"/>
  <c r="L3341" i="1"/>
  <c r="A3486" i="1" l="1"/>
  <c r="Q3485" i="1"/>
  <c r="H3485" i="1"/>
  <c r="R3484" i="1"/>
  <c r="S3484" i="1" s="1"/>
  <c r="C3485" i="1"/>
  <c r="Z3485" i="1"/>
  <c r="Y3484" i="1"/>
  <c r="AA3485" i="1"/>
  <c r="E3343" i="1"/>
  <c r="U3343" i="1"/>
  <c r="W3343" i="1" s="1"/>
  <c r="D3342" i="1"/>
  <c r="F3342" i="1" s="1"/>
  <c r="J3344" i="1"/>
  <c r="K3344" i="1" s="1"/>
  <c r="M3344" i="1"/>
  <c r="I3345" i="1"/>
  <c r="X3338" i="1"/>
  <c r="B3338" i="1" s="1"/>
  <c r="N3340" i="1"/>
  <c r="O3339" i="1"/>
  <c r="P3339" i="1" s="1"/>
  <c r="X3339" i="1" s="1"/>
  <c r="B3339" i="1" s="1"/>
  <c r="C3486" i="1" l="1"/>
  <c r="AA3486" i="1"/>
  <c r="Z3486" i="1"/>
  <c r="R3485" i="1"/>
  <c r="S3485" i="1" s="1"/>
  <c r="Y3485" i="1"/>
  <c r="H3486" i="1"/>
  <c r="A3487" i="1"/>
  <c r="Q3486" i="1"/>
  <c r="E3344" i="1"/>
  <c r="U3344" i="1"/>
  <c r="W3344" i="1" s="1"/>
  <c r="N3341" i="1"/>
  <c r="O3340" i="1"/>
  <c r="P3340" i="1" s="1"/>
  <c r="G3342" i="1"/>
  <c r="L3342" i="1"/>
  <c r="M3345" i="1"/>
  <c r="I3346" i="1"/>
  <c r="J3345" i="1"/>
  <c r="K3345" i="1" s="1"/>
  <c r="D3343" i="1"/>
  <c r="F3343" i="1" s="1"/>
  <c r="L3343" i="1"/>
  <c r="G3343" i="1"/>
  <c r="C3487" i="1" l="1"/>
  <c r="AA3487" i="1"/>
  <c r="Z3487" i="1"/>
  <c r="Y3486" i="1"/>
  <c r="R3486" i="1"/>
  <c r="S3486" i="1" s="1"/>
  <c r="H3487" i="1"/>
  <c r="A3488" i="1"/>
  <c r="Q3487" i="1"/>
  <c r="N3342" i="1"/>
  <c r="N3343" i="1" s="1"/>
  <c r="N3344" i="1" s="1"/>
  <c r="N3345" i="1" s="1"/>
  <c r="N3346" i="1" s="1"/>
  <c r="O3341" i="1"/>
  <c r="P3341" i="1" s="1"/>
  <c r="X3341" i="1" s="1"/>
  <c r="B3341" i="1" s="1"/>
  <c r="E3345" i="1"/>
  <c r="U3345" i="1"/>
  <c r="W3345" i="1" s="1"/>
  <c r="X3340" i="1"/>
  <c r="B3340" i="1" s="1"/>
  <c r="M3346" i="1"/>
  <c r="I3347" i="1"/>
  <c r="J3346" i="1"/>
  <c r="K3346" i="1" s="1"/>
  <c r="D3344" i="1"/>
  <c r="F3344" i="1" s="1"/>
  <c r="G3344" i="1"/>
  <c r="L3344" i="1"/>
  <c r="O3344" i="1" s="1"/>
  <c r="P3344" i="1" s="1"/>
  <c r="X3344" i="1" s="1"/>
  <c r="B3344" i="1" s="1"/>
  <c r="Q3488" i="1" l="1"/>
  <c r="H3488" i="1"/>
  <c r="A3489" i="1"/>
  <c r="Z3488" i="1"/>
  <c r="R3487" i="1"/>
  <c r="S3487" i="1" s="1"/>
  <c r="Y3487" i="1"/>
  <c r="C3488" i="1"/>
  <c r="AA3488" i="1"/>
  <c r="D3345" i="1"/>
  <c r="F3345" i="1" s="1"/>
  <c r="E3346" i="1"/>
  <c r="U3346" i="1"/>
  <c r="W3346" i="1" s="1"/>
  <c r="M3347" i="1"/>
  <c r="J3347" i="1"/>
  <c r="K3347" i="1" s="1"/>
  <c r="I3348" i="1"/>
  <c r="N3347" i="1"/>
  <c r="O3343" i="1"/>
  <c r="P3343" i="1" s="1"/>
  <c r="X3343" i="1" s="1"/>
  <c r="B3343" i="1" s="1"/>
  <c r="O3342" i="1"/>
  <c r="P3342" i="1" s="1"/>
  <c r="L3345" i="1" l="1"/>
  <c r="O3345" i="1" s="1"/>
  <c r="P3345" i="1" s="1"/>
  <c r="X3345" i="1" s="1"/>
  <c r="B3345" i="1" s="1"/>
  <c r="H3489" i="1"/>
  <c r="A3490" i="1"/>
  <c r="Q3489" i="1"/>
  <c r="Y3488" i="1"/>
  <c r="AA3489" i="1"/>
  <c r="C3489" i="1"/>
  <c r="Z3489" i="1"/>
  <c r="R3488" i="1"/>
  <c r="S3488" i="1" s="1"/>
  <c r="J3348" i="1"/>
  <c r="K3348" i="1" s="1"/>
  <c r="N3348" i="1"/>
  <c r="M3348" i="1"/>
  <c r="I3349" i="1"/>
  <c r="U3347" i="1"/>
  <c r="W3347" i="1" s="1"/>
  <c r="E3347" i="1"/>
  <c r="D3346" i="1"/>
  <c r="F3346" i="1" s="1"/>
  <c r="X3342" i="1"/>
  <c r="B3342" i="1" s="1"/>
  <c r="G3345" i="1"/>
  <c r="Z3490" i="1" l="1"/>
  <c r="Y3489" i="1"/>
  <c r="AA3490" i="1"/>
  <c r="C3490" i="1"/>
  <c r="R3489" i="1"/>
  <c r="S3489" i="1" s="1"/>
  <c r="A3491" i="1"/>
  <c r="Q3490" i="1"/>
  <c r="H3490" i="1"/>
  <c r="L3346" i="1"/>
  <c r="O3346" i="1" s="1"/>
  <c r="P3346" i="1" s="1"/>
  <c r="G3346" i="1"/>
  <c r="D3347" i="1"/>
  <c r="F3347" i="1" s="1"/>
  <c r="L3347" i="1"/>
  <c r="O3347" i="1" s="1"/>
  <c r="P3347" i="1" s="1"/>
  <c r="X3347" i="1" s="1"/>
  <c r="B3347" i="1" s="1"/>
  <c r="G3347" i="1"/>
  <c r="X3346" i="1"/>
  <c r="B3346" i="1" s="1"/>
  <c r="M3349" i="1"/>
  <c r="I3350" i="1"/>
  <c r="J3349" i="1"/>
  <c r="K3349" i="1" s="1"/>
  <c r="N3349" i="1"/>
  <c r="E3348" i="1"/>
  <c r="U3348" i="1"/>
  <c r="W3348" i="1" s="1"/>
  <c r="C3491" i="1" l="1"/>
  <c r="AA3491" i="1"/>
  <c r="Z3491" i="1"/>
  <c r="R3490" i="1"/>
  <c r="S3490" i="1" s="1"/>
  <c r="Y3490" i="1"/>
  <c r="H3491" i="1"/>
  <c r="A3492" i="1"/>
  <c r="Q3491" i="1"/>
  <c r="E3349" i="1"/>
  <c r="U3349" i="1"/>
  <c r="W3349" i="1" s="1"/>
  <c r="N3350" i="1"/>
  <c r="M3350" i="1"/>
  <c r="J3350" i="1"/>
  <c r="K3350" i="1" s="1"/>
  <c r="I3351" i="1"/>
  <c r="L3348" i="1"/>
  <c r="O3348" i="1" s="1"/>
  <c r="P3348" i="1" s="1"/>
  <c r="X3348" i="1" s="1"/>
  <c r="B3348" i="1" s="1"/>
  <c r="G3348" i="1"/>
  <c r="D3348" i="1"/>
  <c r="F3348" i="1" s="1"/>
  <c r="Z3492" i="1" l="1"/>
  <c r="Y3491" i="1"/>
  <c r="C3492" i="1"/>
  <c r="R3491" i="1"/>
  <c r="S3491" i="1" s="1"/>
  <c r="AA3492" i="1"/>
  <c r="Q3492" i="1"/>
  <c r="H3492" i="1"/>
  <c r="A3493" i="1"/>
  <c r="I3352" i="1"/>
  <c r="M3351" i="1"/>
  <c r="J3351" i="1"/>
  <c r="K3351" i="1" s="1"/>
  <c r="N3351" i="1"/>
  <c r="E3350" i="1"/>
  <c r="U3350" i="1"/>
  <c r="W3350" i="1" s="1"/>
  <c r="D3349" i="1"/>
  <c r="F3349" i="1" s="1"/>
  <c r="H3493" i="1" l="1"/>
  <c r="A3494" i="1"/>
  <c r="Q3493" i="1"/>
  <c r="Y3492" i="1"/>
  <c r="C3493" i="1"/>
  <c r="R3492" i="1"/>
  <c r="S3492" i="1" s="1"/>
  <c r="AA3493" i="1"/>
  <c r="Z3493" i="1"/>
  <c r="L3349" i="1"/>
  <c r="O3349" i="1" s="1"/>
  <c r="P3349" i="1" s="1"/>
  <c r="X3349" i="1" s="1"/>
  <c r="B3349" i="1" s="1"/>
  <c r="D3350" i="1"/>
  <c r="F3350" i="1" s="1"/>
  <c r="E3351" i="1"/>
  <c r="U3351" i="1"/>
  <c r="W3351" i="1" s="1"/>
  <c r="G3349" i="1"/>
  <c r="I3353" i="1"/>
  <c r="N3352" i="1"/>
  <c r="J3352" i="1"/>
  <c r="K3352" i="1" s="1"/>
  <c r="M3352" i="1"/>
  <c r="C3494" i="1" l="1"/>
  <c r="AA3494" i="1"/>
  <c r="Y3493" i="1"/>
  <c r="Z3494" i="1"/>
  <c r="R3493" i="1"/>
  <c r="S3493" i="1" s="1"/>
  <c r="H3494" i="1"/>
  <c r="A3495" i="1"/>
  <c r="Q3494" i="1"/>
  <c r="D3351" i="1"/>
  <c r="F3351" i="1" s="1"/>
  <c r="G3351" i="1"/>
  <c r="L3351" i="1"/>
  <c r="O3351" i="1" s="1"/>
  <c r="P3351" i="1" s="1"/>
  <c r="X3351" i="1" s="1"/>
  <c r="B3351" i="1" s="1"/>
  <c r="E3352" i="1"/>
  <c r="U3352" i="1"/>
  <c r="W3352" i="1" s="1"/>
  <c r="L3350" i="1"/>
  <c r="O3350" i="1" s="1"/>
  <c r="P3350" i="1" s="1"/>
  <c r="J3353" i="1"/>
  <c r="K3353" i="1" s="1"/>
  <c r="N3353" i="1"/>
  <c r="M3353" i="1"/>
  <c r="I3354" i="1"/>
  <c r="G3350" i="1"/>
  <c r="C3495" i="1" l="1"/>
  <c r="R3494" i="1"/>
  <c r="S3494" i="1" s="1"/>
  <c r="AA3495" i="1"/>
  <c r="Z3495" i="1"/>
  <c r="Y3494" i="1"/>
  <c r="A3496" i="1"/>
  <c r="Q3495" i="1"/>
  <c r="H3495" i="1"/>
  <c r="U3353" i="1"/>
  <c r="W3353" i="1" s="1"/>
  <c r="E3353" i="1"/>
  <c r="X3350" i="1"/>
  <c r="B3350" i="1" s="1"/>
  <c r="D3352" i="1"/>
  <c r="F3352" i="1" s="1"/>
  <c r="J3354" i="1"/>
  <c r="K3354" i="1" s="1"/>
  <c r="I3355" i="1"/>
  <c r="N3354" i="1"/>
  <c r="M3354" i="1"/>
  <c r="AA3496" i="1" l="1"/>
  <c r="R3495" i="1"/>
  <c r="S3495" i="1" s="1"/>
  <c r="C3496" i="1"/>
  <c r="Z3496" i="1"/>
  <c r="Y3495" i="1"/>
  <c r="Q3496" i="1"/>
  <c r="H3496" i="1"/>
  <c r="A3497" i="1"/>
  <c r="L3352" i="1"/>
  <c r="O3352" i="1" s="1"/>
  <c r="P3352" i="1" s="1"/>
  <c r="X3352" i="1" s="1"/>
  <c r="B3352" i="1" s="1"/>
  <c r="G3352" i="1"/>
  <c r="E3354" i="1"/>
  <c r="U3354" i="1"/>
  <c r="W3354" i="1" s="1"/>
  <c r="D3353" i="1"/>
  <c r="F3353" i="1" s="1"/>
  <c r="I3356" i="1"/>
  <c r="J3355" i="1"/>
  <c r="K3355" i="1" s="1"/>
  <c r="N3355" i="1"/>
  <c r="M3355" i="1"/>
  <c r="R3496" i="1" l="1"/>
  <c r="S3496" i="1" s="1"/>
  <c r="C3497" i="1"/>
  <c r="AA3497" i="1"/>
  <c r="Y3496" i="1"/>
  <c r="Z3497" i="1"/>
  <c r="A3498" i="1"/>
  <c r="Q3497" i="1"/>
  <c r="H3497" i="1"/>
  <c r="G3353" i="1"/>
  <c r="L3353" i="1"/>
  <c r="O3353" i="1" s="1"/>
  <c r="P3353" i="1" s="1"/>
  <c r="X3353" i="1" s="1"/>
  <c r="B3353" i="1" s="1"/>
  <c r="E3355" i="1"/>
  <c r="U3355" i="1"/>
  <c r="W3355" i="1" s="1"/>
  <c r="J3356" i="1"/>
  <c r="K3356" i="1" s="1"/>
  <c r="N3356" i="1"/>
  <c r="M3356" i="1"/>
  <c r="I3357" i="1"/>
  <c r="D3354" i="1"/>
  <c r="F3354" i="1" s="1"/>
  <c r="C3498" i="1" l="1"/>
  <c r="Z3498" i="1"/>
  <c r="AA3498" i="1"/>
  <c r="R3497" i="1"/>
  <c r="S3497" i="1" s="1"/>
  <c r="Y3497" i="1"/>
  <c r="A3499" i="1"/>
  <c r="H3498" i="1"/>
  <c r="Q3498" i="1"/>
  <c r="L3354" i="1"/>
  <c r="O3354" i="1" s="1"/>
  <c r="P3354" i="1" s="1"/>
  <c r="X3354" i="1"/>
  <c r="B3354" i="1" s="1"/>
  <c r="E3356" i="1"/>
  <c r="U3356" i="1"/>
  <c r="W3356" i="1" s="1"/>
  <c r="J3357" i="1"/>
  <c r="K3357" i="1" s="1"/>
  <c r="N3357" i="1"/>
  <c r="M3357" i="1"/>
  <c r="I3358" i="1"/>
  <c r="G3354" i="1"/>
  <c r="D3355" i="1"/>
  <c r="F3355" i="1" s="1"/>
  <c r="C3499" i="1" l="1"/>
  <c r="AA3499" i="1"/>
  <c r="Z3499" i="1"/>
  <c r="R3498" i="1"/>
  <c r="S3498" i="1" s="1"/>
  <c r="Y3498" i="1"/>
  <c r="Q3499" i="1"/>
  <c r="A3500" i="1"/>
  <c r="H3499" i="1"/>
  <c r="L3355" i="1"/>
  <c r="O3355" i="1" s="1"/>
  <c r="P3355" i="1" s="1"/>
  <c r="X3355" i="1" s="1"/>
  <c r="B3355" i="1" s="1"/>
  <c r="G3355" i="1"/>
  <c r="E3357" i="1"/>
  <c r="U3357" i="1"/>
  <c r="W3357" i="1" s="1"/>
  <c r="J3358" i="1"/>
  <c r="K3358" i="1" s="1"/>
  <c r="I3359" i="1"/>
  <c r="M3358" i="1"/>
  <c r="N3358" i="1"/>
  <c r="D3356" i="1"/>
  <c r="F3356" i="1" s="1"/>
  <c r="Y3499" i="1" l="1"/>
  <c r="C3500" i="1"/>
  <c r="Z3500" i="1"/>
  <c r="R3499" i="1"/>
  <c r="S3499" i="1" s="1"/>
  <c r="AA3500" i="1"/>
  <c r="A3501" i="1"/>
  <c r="H3500" i="1"/>
  <c r="Q3500" i="1"/>
  <c r="G3356" i="1"/>
  <c r="J3359" i="1"/>
  <c r="K3359" i="1" s="1"/>
  <c r="I3360" i="1"/>
  <c r="N3359" i="1"/>
  <c r="M3359" i="1"/>
  <c r="U3358" i="1"/>
  <c r="W3358" i="1" s="1"/>
  <c r="E3358" i="1"/>
  <c r="L3356" i="1"/>
  <c r="O3356" i="1" s="1"/>
  <c r="P3356" i="1" s="1"/>
  <c r="X3356" i="1" s="1"/>
  <c r="B3356" i="1" s="1"/>
  <c r="D3357" i="1"/>
  <c r="F3357" i="1" s="1"/>
  <c r="G3357" i="1"/>
  <c r="L3357" i="1"/>
  <c r="O3357" i="1" s="1"/>
  <c r="P3357" i="1" s="1"/>
  <c r="X3357" i="1" s="1"/>
  <c r="B3357" i="1" s="1"/>
  <c r="R3500" i="1" l="1"/>
  <c r="S3500" i="1" s="1"/>
  <c r="C3501" i="1"/>
  <c r="Y3500" i="1"/>
  <c r="AA3501" i="1"/>
  <c r="Z3501" i="1"/>
  <c r="A3502" i="1"/>
  <c r="Q3501" i="1"/>
  <c r="H3501" i="1"/>
  <c r="J3360" i="1"/>
  <c r="K3360" i="1" s="1"/>
  <c r="I3361" i="1"/>
  <c r="N3360" i="1"/>
  <c r="M3360" i="1"/>
  <c r="E3359" i="1"/>
  <c r="U3359" i="1"/>
  <c r="W3359" i="1" s="1"/>
  <c r="D3358" i="1"/>
  <c r="F3358" i="1" s="1"/>
  <c r="Y3501" i="1" l="1"/>
  <c r="C3502" i="1"/>
  <c r="AA3502" i="1"/>
  <c r="R3501" i="1"/>
  <c r="S3501" i="1" s="1"/>
  <c r="Z3502" i="1"/>
  <c r="A3503" i="1"/>
  <c r="Q3502" i="1"/>
  <c r="H3502" i="1"/>
  <c r="L3358" i="1"/>
  <c r="O3358" i="1" s="1"/>
  <c r="P3358" i="1" s="1"/>
  <c r="X3358" i="1" s="1"/>
  <c r="B3358" i="1" s="1"/>
  <c r="G3358" i="1"/>
  <c r="D3359" i="1"/>
  <c r="F3359" i="1" s="1"/>
  <c r="G3359" i="1"/>
  <c r="L3359" i="1"/>
  <c r="O3359" i="1" s="1"/>
  <c r="P3359" i="1" s="1"/>
  <c r="X3359" i="1" s="1"/>
  <c r="B3359" i="1" s="1"/>
  <c r="J3361" i="1"/>
  <c r="K3361" i="1" s="1"/>
  <c r="N3361" i="1"/>
  <c r="M3361" i="1"/>
  <c r="I3362" i="1"/>
  <c r="U3360" i="1"/>
  <c r="W3360" i="1" s="1"/>
  <c r="E3360" i="1"/>
  <c r="A3504" i="1" l="1"/>
  <c r="Q3503" i="1"/>
  <c r="H3503" i="1"/>
  <c r="C3503" i="1"/>
  <c r="AA3503" i="1"/>
  <c r="R3502" i="1"/>
  <c r="S3502" i="1" s="1"/>
  <c r="Z3503" i="1"/>
  <c r="Y3502" i="1"/>
  <c r="E3361" i="1"/>
  <c r="U3361" i="1"/>
  <c r="W3361" i="1" s="1"/>
  <c r="D3360" i="1"/>
  <c r="F3360" i="1" s="1"/>
  <c r="N3362" i="1"/>
  <c r="I3363" i="1"/>
  <c r="M3362" i="1"/>
  <c r="J3362" i="1"/>
  <c r="K3362" i="1" s="1"/>
  <c r="Z3504" i="1" l="1"/>
  <c r="AA3504" i="1"/>
  <c r="R3503" i="1"/>
  <c r="S3503" i="1" s="1"/>
  <c r="Y3503" i="1"/>
  <c r="C3504" i="1"/>
  <c r="A3505" i="1"/>
  <c r="H3504" i="1"/>
  <c r="Q3504" i="1"/>
  <c r="L3360" i="1"/>
  <c r="O3360" i="1" s="1"/>
  <c r="P3360" i="1" s="1"/>
  <c r="X3360" i="1" s="1"/>
  <c r="B3360" i="1" s="1"/>
  <c r="I3364" i="1"/>
  <c r="M3363" i="1"/>
  <c r="N3363" i="1"/>
  <c r="J3363" i="1"/>
  <c r="K3363" i="1" s="1"/>
  <c r="G3360" i="1"/>
  <c r="E3362" i="1"/>
  <c r="U3362" i="1"/>
  <c r="W3362" i="1" s="1"/>
  <c r="D3361" i="1"/>
  <c r="F3361" i="1" s="1"/>
  <c r="C3505" i="1" l="1"/>
  <c r="AA3505" i="1"/>
  <c r="R3504" i="1"/>
  <c r="S3504" i="1" s="1"/>
  <c r="Y3504" i="1"/>
  <c r="Z3505" i="1"/>
  <c r="A3506" i="1"/>
  <c r="Q3505" i="1"/>
  <c r="H3505" i="1"/>
  <c r="D3362" i="1"/>
  <c r="F3362" i="1" s="1"/>
  <c r="L3362" i="1"/>
  <c r="O3362" i="1" s="1"/>
  <c r="P3362" i="1" s="1"/>
  <c r="X3362" i="1" s="1"/>
  <c r="B3362" i="1" s="1"/>
  <c r="G3362" i="1"/>
  <c r="L3361" i="1"/>
  <c r="O3361" i="1" s="1"/>
  <c r="P3361" i="1" s="1"/>
  <c r="X3361" i="1" s="1"/>
  <c r="B3361" i="1" s="1"/>
  <c r="U3363" i="1"/>
  <c r="W3363" i="1" s="1"/>
  <c r="E3363" i="1"/>
  <c r="G3361" i="1"/>
  <c r="J3364" i="1"/>
  <c r="K3364" i="1" s="1"/>
  <c r="N3364" i="1"/>
  <c r="M3364" i="1"/>
  <c r="I3365" i="1"/>
  <c r="R3505" i="1" l="1"/>
  <c r="S3505" i="1" s="1"/>
  <c r="C3506" i="1"/>
  <c r="AA3506" i="1"/>
  <c r="Z3506" i="1"/>
  <c r="Y3505" i="1"/>
  <c r="H3506" i="1"/>
  <c r="A3507" i="1"/>
  <c r="Q3506" i="1"/>
  <c r="E3364" i="1"/>
  <c r="U3364" i="1"/>
  <c r="W3364" i="1" s="1"/>
  <c r="D3363" i="1"/>
  <c r="F3363" i="1" s="1"/>
  <c r="J3365" i="1"/>
  <c r="K3365" i="1" s="1"/>
  <c r="N3365" i="1"/>
  <c r="I3366" i="1"/>
  <c r="M3365" i="1"/>
  <c r="C3507" i="1" l="1"/>
  <c r="AA3507" i="1"/>
  <c r="Z3507" i="1"/>
  <c r="R3506" i="1"/>
  <c r="S3506" i="1" s="1"/>
  <c r="Y3506" i="1"/>
  <c r="A3508" i="1"/>
  <c r="Q3507" i="1"/>
  <c r="H3507" i="1"/>
  <c r="L3363" i="1"/>
  <c r="O3363" i="1" s="1"/>
  <c r="P3363" i="1" s="1"/>
  <c r="X3363" i="1" s="1"/>
  <c r="B3363" i="1" s="1"/>
  <c r="G3363" i="1"/>
  <c r="E3365" i="1"/>
  <c r="U3365" i="1"/>
  <c r="W3365" i="1" s="1"/>
  <c r="N3366" i="1"/>
  <c r="I3367" i="1"/>
  <c r="M3366" i="1"/>
  <c r="J3366" i="1"/>
  <c r="K3366" i="1" s="1"/>
  <c r="D3364" i="1"/>
  <c r="F3364" i="1" s="1"/>
  <c r="Z3508" i="1" l="1"/>
  <c r="R3507" i="1"/>
  <c r="S3507" i="1" s="1"/>
  <c r="C3508" i="1"/>
  <c r="Y3507" i="1"/>
  <c r="AA3508" i="1"/>
  <c r="A3509" i="1"/>
  <c r="Q3508" i="1"/>
  <c r="H3508" i="1"/>
  <c r="G3364" i="1"/>
  <c r="U3366" i="1"/>
  <c r="W3366" i="1" s="1"/>
  <c r="E3366" i="1"/>
  <c r="J3367" i="1"/>
  <c r="K3367" i="1" s="1"/>
  <c r="I3368" i="1"/>
  <c r="L3364" i="1"/>
  <c r="O3364" i="1" s="1"/>
  <c r="P3364" i="1" s="1"/>
  <c r="X3364" i="1" s="1"/>
  <c r="B3364" i="1" s="1"/>
  <c r="D3365" i="1"/>
  <c r="F3365" i="1" s="1"/>
  <c r="Y3508" i="1" l="1"/>
  <c r="R3508" i="1"/>
  <c r="S3508" i="1" s="1"/>
  <c r="C3509" i="1"/>
  <c r="Z3509" i="1"/>
  <c r="AA3509" i="1"/>
  <c r="Q3509" i="1"/>
  <c r="H3509" i="1"/>
  <c r="A3510" i="1"/>
  <c r="J3368" i="1"/>
  <c r="K3368" i="1" s="1"/>
  <c r="I3369" i="1"/>
  <c r="L3365" i="1"/>
  <c r="O3365" i="1" s="1"/>
  <c r="P3365" i="1" s="1"/>
  <c r="X3365" i="1" s="1"/>
  <c r="B3365" i="1" s="1"/>
  <c r="D3366" i="1"/>
  <c r="F3366" i="1" s="1"/>
  <c r="E3367" i="1"/>
  <c r="U3367" i="1"/>
  <c r="W3367" i="1" s="1"/>
  <c r="G3365" i="1"/>
  <c r="H3510" i="1" l="1"/>
  <c r="A3511" i="1"/>
  <c r="Q3510" i="1"/>
  <c r="AA3510" i="1"/>
  <c r="Z3510" i="1"/>
  <c r="C3510" i="1"/>
  <c r="Y3509" i="1"/>
  <c r="R3509" i="1"/>
  <c r="S3509" i="1" s="1"/>
  <c r="L3366" i="1"/>
  <c r="G3366" i="1"/>
  <c r="D3367" i="1"/>
  <c r="F3367" i="1" s="1"/>
  <c r="O3366" i="1"/>
  <c r="P3366" i="1" s="1"/>
  <c r="M3367" i="1"/>
  <c r="I3370" i="1"/>
  <c r="J3369" i="1"/>
  <c r="K3369" i="1" s="1"/>
  <c r="U3368" i="1"/>
  <c r="W3368" i="1" s="1"/>
  <c r="E3368" i="1"/>
  <c r="L3367" i="1" l="1"/>
  <c r="C3511" i="1"/>
  <c r="AA3511" i="1"/>
  <c r="Y3510" i="1"/>
  <c r="Z3511" i="1"/>
  <c r="R3510" i="1"/>
  <c r="S3510" i="1" s="1"/>
  <c r="G3367" i="1"/>
  <c r="A3512" i="1"/>
  <c r="Q3511" i="1"/>
  <c r="H3511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X3366" i="1"/>
  <c r="B3366" i="1" s="1"/>
  <c r="I3371" i="1"/>
  <c r="J3370" i="1"/>
  <c r="K3370" i="1" s="1"/>
  <c r="D3368" i="1"/>
  <c r="F3368" i="1" s="1"/>
  <c r="A3513" i="1" l="1"/>
  <c r="Q3512" i="1"/>
  <c r="H3512" i="1"/>
  <c r="R3511" i="1"/>
  <c r="S3511" i="1" s="1"/>
  <c r="Y3511" i="1"/>
  <c r="C3512" i="1"/>
  <c r="Z3512" i="1"/>
  <c r="AA3512" i="1"/>
  <c r="L3368" i="1"/>
  <c r="O3368" i="1" s="1"/>
  <c r="P3368" i="1" s="1"/>
  <c r="X3368" i="1" s="1"/>
  <c r="B3368" i="1" s="1"/>
  <c r="E3370" i="1"/>
  <c r="U3370" i="1"/>
  <c r="W3370" i="1" s="1"/>
  <c r="M3371" i="1"/>
  <c r="N3371" i="1"/>
  <c r="J3371" i="1"/>
  <c r="K3371" i="1" s="1"/>
  <c r="I3372" i="1"/>
  <c r="G3368" i="1"/>
  <c r="O3367" i="1"/>
  <c r="P3367" i="1" s="1"/>
  <c r="X3367" i="1" s="1"/>
  <c r="B3367" i="1" s="1"/>
  <c r="D3369" i="1"/>
  <c r="F3369" i="1" s="1"/>
  <c r="Y3512" i="1" l="1"/>
  <c r="R3512" i="1"/>
  <c r="S3512" i="1" s="1"/>
  <c r="C3513" i="1"/>
  <c r="AA3513" i="1"/>
  <c r="Z3513" i="1"/>
  <c r="Q3513" i="1"/>
  <c r="H3513" i="1"/>
  <c r="A3514" i="1"/>
  <c r="L3369" i="1"/>
  <c r="O3369" i="1" s="1"/>
  <c r="P3369" i="1" s="1"/>
  <c r="X3369" i="1" s="1"/>
  <c r="B3369" i="1" s="1"/>
  <c r="G3369" i="1"/>
  <c r="J3372" i="1"/>
  <c r="K3372" i="1" s="1"/>
  <c r="N3372" i="1"/>
  <c r="M3372" i="1"/>
  <c r="I3373" i="1"/>
  <c r="E3371" i="1"/>
  <c r="U3371" i="1"/>
  <c r="W3371" i="1" s="1"/>
  <c r="D3370" i="1"/>
  <c r="F3370" i="1" s="1"/>
  <c r="H3514" i="1" l="1"/>
  <c r="A3515" i="1"/>
  <c r="Q3514" i="1"/>
  <c r="C3514" i="1"/>
  <c r="AA3514" i="1"/>
  <c r="Z3514" i="1"/>
  <c r="R3513" i="1"/>
  <c r="S3513" i="1" s="1"/>
  <c r="Y3513" i="1"/>
  <c r="G3370" i="1"/>
  <c r="L3370" i="1"/>
  <c r="O3370" i="1" s="1"/>
  <c r="P3370" i="1" s="1"/>
  <c r="J3373" i="1"/>
  <c r="K3373" i="1" s="1"/>
  <c r="N3373" i="1"/>
  <c r="I3374" i="1"/>
  <c r="M3373" i="1"/>
  <c r="X3370" i="1"/>
  <c r="B3370" i="1" s="1"/>
  <c r="D3371" i="1"/>
  <c r="F3371" i="1" s="1"/>
  <c r="E3372" i="1"/>
  <c r="U3372" i="1"/>
  <c r="W3372" i="1" s="1"/>
  <c r="C3515" i="1" l="1"/>
  <c r="AA3515" i="1"/>
  <c r="Z3515" i="1"/>
  <c r="R3514" i="1"/>
  <c r="S3514" i="1" s="1"/>
  <c r="Y3514" i="1"/>
  <c r="A3516" i="1"/>
  <c r="Q3515" i="1"/>
  <c r="H3515" i="1"/>
  <c r="L3371" i="1"/>
  <c r="O3371" i="1" s="1"/>
  <c r="P3371" i="1" s="1"/>
  <c r="X3371" i="1" s="1"/>
  <c r="B3371" i="1" s="1"/>
  <c r="G3371" i="1"/>
  <c r="N3374" i="1"/>
  <c r="M3374" i="1"/>
  <c r="J3374" i="1"/>
  <c r="K3374" i="1" s="1"/>
  <c r="I3375" i="1"/>
  <c r="D3372" i="1"/>
  <c r="F3372" i="1" s="1"/>
  <c r="G3372" i="1"/>
  <c r="E3373" i="1"/>
  <c r="U3373" i="1"/>
  <c r="W3373" i="1" s="1"/>
  <c r="AA3516" i="1" l="1"/>
  <c r="R3515" i="1"/>
  <c r="S3515" i="1" s="1"/>
  <c r="Z3516" i="1"/>
  <c r="Y3515" i="1"/>
  <c r="C3516" i="1"/>
  <c r="Q3516" i="1"/>
  <c r="H3516" i="1"/>
  <c r="A3517" i="1"/>
  <c r="L3372" i="1"/>
  <c r="O3372" i="1" s="1"/>
  <c r="P3372" i="1" s="1"/>
  <c r="X3372" i="1" s="1"/>
  <c r="B3372" i="1" s="1"/>
  <c r="D3373" i="1"/>
  <c r="F3373" i="1" s="1"/>
  <c r="L3373" i="1"/>
  <c r="O3373" i="1" s="1"/>
  <c r="P3373" i="1" s="1"/>
  <c r="X3373" i="1" s="1"/>
  <c r="B3373" i="1" s="1"/>
  <c r="G3373" i="1"/>
  <c r="M3375" i="1"/>
  <c r="I3376" i="1"/>
  <c r="N3375" i="1"/>
  <c r="J3375" i="1"/>
  <c r="K3375" i="1" s="1"/>
  <c r="E3374" i="1"/>
  <c r="U3374" i="1"/>
  <c r="W3374" i="1" s="1"/>
  <c r="A3518" i="1" l="1"/>
  <c r="Q3517" i="1"/>
  <c r="H3517" i="1"/>
  <c r="R3516" i="1"/>
  <c r="S3516" i="1" s="1"/>
  <c r="Y3516" i="1"/>
  <c r="C3517" i="1"/>
  <c r="AA3517" i="1"/>
  <c r="Z3517" i="1"/>
  <c r="D3374" i="1"/>
  <c r="F3374" i="1" s="1"/>
  <c r="L3374" i="1"/>
  <c r="O3374" i="1" s="1"/>
  <c r="P3374" i="1" s="1"/>
  <c r="E3375" i="1"/>
  <c r="U3375" i="1"/>
  <c r="W3375" i="1" s="1"/>
  <c r="J3376" i="1"/>
  <c r="K3376" i="1" s="1"/>
  <c r="N3376" i="1"/>
  <c r="M3376" i="1"/>
  <c r="I3377" i="1"/>
  <c r="G3374" i="1" l="1"/>
  <c r="C3518" i="1"/>
  <c r="AA3518" i="1"/>
  <c r="Z3518" i="1"/>
  <c r="Y3517" i="1"/>
  <c r="R3517" i="1"/>
  <c r="S3517" i="1" s="1"/>
  <c r="H3518" i="1"/>
  <c r="A3519" i="1"/>
  <c r="Q3518" i="1"/>
  <c r="E3376" i="1"/>
  <c r="U3376" i="1"/>
  <c r="W3376" i="1" s="1"/>
  <c r="D3375" i="1"/>
  <c r="F3375" i="1" s="1"/>
  <c r="X3374" i="1"/>
  <c r="B3374" i="1" s="1"/>
  <c r="N3377" i="1"/>
  <c r="J3377" i="1"/>
  <c r="K3377" i="1" s="1"/>
  <c r="I3378" i="1"/>
  <c r="M3377" i="1"/>
  <c r="H3519" i="1" l="1"/>
  <c r="A3520" i="1"/>
  <c r="Q3519" i="1"/>
  <c r="C3519" i="1"/>
  <c r="AA3519" i="1"/>
  <c r="Y3518" i="1"/>
  <c r="Z3519" i="1"/>
  <c r="R3518" i="1"/>
  <c r="S3518" i="1" s="1"/>
  <c r="L3375" i="1"/>
  <c r="O3375" i="1" s="1"/>
  <c r="P3375" i="1" s="1"/>
  <c r="X3375" i="1" s="1"/>
  <c r="B3375" i="1" s="1"/>
  <c r="G3375" i="1"/>
  <c r="N3378" i="1"/>
  <c r="M3378" i="1"/>
  <c r="I3379" i="1"/>
  <c r="J3378" i="1"/>
  <c r="K3378" i="1" s="1"/>
  <c r="E3377" i="1"/>
  <c r="U3377" i="1"/>
  <c r="W3377" i="1" s="1"/>
  <c r="D3376" i="1"/>
  <c r="F3376" i="1" s="1"/>
  <c r="Z3520" i="1" l="1"/>
  <c r="R3519" i="1"/>
  <c r="S3519" i="1" s="1"/>
  <c r="Y3519" i="1"/>
  <c r="C3520" i="1"/>
  <c r="AA3520" i="1"/>
  <c r="A3521" i="1"/>
  <c r="H3520" i="1"/>
  <c r="Q3520" i="1"/>
  <c r="L3376" i="1"/>
  <c r="O3376" i="1" s="1"/>
  <c r="P3376" i="1" s="1"/>
  <c r="X3376" i="1" s="1"/>
  <c r="B3376" i="1" s="1"/>
  <c r="G3376" i="1"/>
  <c r="E3378" i="1"/>
  <c r="U3378" i="1"/>
  <c r="W3378" i="1" s="1"/>
  <c r="D3377" i="1"/>
  <c r="F3377" i="1" s="1"/>
  <c r="N3379" i="1"/>
  <c r="M3379" i="1"/>
  <c r="J3379" i="1"/>
  <c r="K3379" i="1" s="1"/>
  <c r="I3380" i="1"/>
  <c r="Y3520" i="1" l="1"/>
  <c r="Z3521" i="1"/>
  <c r="C3521" i="1"/>
  <c r="AA3521" i="1"/>
  <c r="R3520" i="1"/>
  <c r="S3520" i="1" s="1"/>
  <c r="A3522" i="1"/>
  <c r="Q3521" i="1"/>
  <c r="H3521" i="1"/>
  <c r="G3377" i="1"/>
  <c r="L3377" i="1"/>
  <c r="O3377" i="1" s="1"/>
  <c r="P3377" i="1" s="1"/>
  <c r="U3379" i="1"/>
  <c r="W3379" i="1" s="1"/>
  <c r="E3379" i="1"/>
  <c r="X3377" i="1"/>
  <c r="B3377" i="1" s="1"/>
  <c r="J3380" i="1"/>
  <c r="K3380" i="1" s="1"/>
  <c r="M3380" i="1"/>
  <c r="N3380" i="1"/>
  <c r="I3381" i="1"/>
  <c r="D3378" i="1"/>
  <c r="F3378" i="1" s="1"/>
  <c r="H3522" i="1" l="1"/>
  <c r="A3523" i="1"/>
  <c r="Q3522" i="1"/>
  <c r="C3522" i="1"/>
  <c r="Z3522" i="1"/>
  <c r="R3521" i="1"/>
  <c r="S3521" i="1" s="1"/>
  <c r="Y3521" i="1"/>
  <c r="AA3522" i="1"/>
  <c r="G3378" i="1"/>
  <c r="L3378" i="1"/>
  <c r="O3378" i="1" s="1"/>
  <c r="P3378" i="1" s="1"/>
  <c r="X3378" i="1" s="1"/>
  <c r="I3382" i="1"/>
  <c r="J3381" i="1"/>
  <c r="K3381" i="1" s="1"/>
  <c r="N3381" i="1"/>
  <c r="M3381" i="1"/>
  <c r="U3380" i="1"/>
  <c r="W3380" i="1" s="1"/>
  <c r="E3380" i="1"/>
  <c r="D3379" i="1"/>
  <c r="F3379" i="1" s="1"/>
  <c r="L3379" i="1"/>
  <c r="O3379" i="1" s="1"/>
  <c r="P3379" i="1" s="1"/>
  <c r="G3379" i="1" l="1"/>
  <c r="A3524" i="1"/>
  <c r="Q3523" i="1"/>
  <c r="H3523" i="1"/>
  <c r="C3523" i="1"/>
  <c r="AA3523" i="1"/>
  <c r="Z3523" i="1"/>
  <c r="R3522" i="1"/>
  <c r="S3522" i="1" s="1"/>
  <c r="Y3522" i="1"/>
  <c r="B3378" i="1"/>
  <c r="D3380" i="1"/>
  <c r="F3380" i="1" s="1"/>
  <c r="U3381" i="1"/>
  <c r="W3381" i="1" s="1"/>
  <c r="E3381" i="1"/>
  <c r="X3379" i="1"/>
  <c r="B3379" i="1" s="1"/>
  <c r="J3382" i="1"/>
  <c r="K3382" i="1" s="1"/>
  <c r="I3383" i="1"/>
  <c r="N3382" i="1"/>
  <c r="M3382" i="1"/>
  <c r="L3380" i="1" l="1"/>
  <c r="O3380" i="1" s="1"/>
  <c r="P3380" i="1" s="1"/>
  <c r="X3380" i="1" s="1"/>
  <c r="B3380" i="1" s="1"/>
  <c r="G3380" i="1"/>
  <c r="Z3524" i="1"/>
  <c r="Y3523" i="1"/>
  <c r="AA3524" i="1"/>
  <c r="R3523" i="1"/>
  <c r="S3523" i="1" s="1"/>
  <c r="C3524" i="1"/>
  <c r="A3525" i="1"/>
  <c r="H3524" i="1"/>
  <c r="Q3524" i="1"/>
  <c r="U3382" i="1"/>
  <c r="W3382" i="1" s="1"/>
  <c r="E3382" i="1"/>
  <c r="D3381" i="1"/>
  <c r="F3381" i="1" s="1"/>
  <c r="I3384" i="1"/>
  <c r="N3383" i="1"/>
  <c r="M3383" i="1"/>
  <c r="J3383" i="1"/>
  <c r="K3383" i="1" s="1"/>
  <c r="G3381" i="1" l="1"/>
  <c r="A3526" i="1"/>
  <c r="Q3525" i="1"/>
  <c r="H3525" i="1"/>
  <c r="L3381" i="1"/>
  <c r="O3381" i="1" s="1"/>
  <c r="P3381" i="1" s="1"/>
  <c r="X3381" i="1" s="1"/>
  <c r="B3381" i="1" s="1"/>
  <c r="AA3525" i="1"/>
  <c r="Y3524" i="1"/>
  <c r="Z3525" i="1"/>
  <c r="C3525" i="1"/>
  <c r="R3524" i="1"/>
  <c r="S3524" i="1" s="1"/>
  <c r="J3384" i="1"/>
  <c r="K3384" i="1" s="1"/>
  <c r="N3384" i="1"/>
  <c r="I3385" i="1"/>
  <c r="M3384" i="1"/>
  <c r="D3382" i="1"/>
  <c r="F3382" i="1" s="1"/>
  <c r="L3382" i="1"/>
  <c r="O3382" i="1" s="1"/>
  <c r="P3382" i="1" s="1"/>
  <c r="E3383" i="1"/>
  <c r="U3383" i="1"/>
  <c r="W3383" i="1" s="1"/>
  <c r="G3382" i="1" l="1"/>
  <c r="AA3526" i="1"/>
  <c r="Z3526" i="1"/>
  <c r="Y3525" i="1"/>
  <c r="C3526" i="1"/>
  <c r="R3525" i="1"/>
  <c r="S3525" i="1" s="1"/>
  <c r="H3526" i="1"/>
  <c r="A3527" i="1"/>
  <c r="Q3526" i="1"/>
  <c r="D3383" i="1"/>
  <c r="F3383" i="1" s="1"/>
  <c r="L3383" i="1"/>
  <c r="O3383" i="1" s="1"/>
  <c r="P3383" i="1" s="1"/>
  <c r="X3383" i="1" s="1"/>
  <c r="B3383" i="1" s="1"/>
  <c r="X3382" i="1"/>
  <c r="B3382" i="1" s="1"/>
  <c r="M3385" i="1"/>
  <c r="I3386" i="1"/>
  <c r="N3385" i="1"/>
  <c r="J3385" i="1"/>
  <c r="K3385" i="1" s="1"/>
  <c r="U3384" i="1"/>
  <c r="W3384" i="1" s="1"/>
  <c r="E3384" i="1"/>
  <c r="H3527" i="1" l="1"/>
  <c r="A3528" i="1"/>
  <c r="Q3527" i="1"/>
  <c r="C3527" i="1"/>
  <c r="AA3527" i="1"/>
  <c r="Z3527" i="1"/>
  <c r="R3526" i="1"/>
  <c r="S3526" i="1" s="1"/>
  <c r="Y3526" i="1"/>
  <c r="N3386" i="1"/>
  <c r="M3386" i="1"/>
  <c r="J3386" i="1"/>
  <c r="K3386" i="1" s="1"/>
  <c r="I3387" i="1"/>
  <c r="D3384" i="1"/>
  <c r="F3384" i="1" s="1"/>
  <c r="G3384" i="1"/>
  <c r="L3384" i="1"/>
  <c r="O3384" i="1" s="1"/>
  <c r="P3384" i="1" s="1"/>
  <c r="E3385" i="1"/>
  <c r="U3385" i="1"/>
  <c r="W3385" i="1" s="1"/>
  <c r="G3383" i="1"/>
  <c r="Z3528" i="1" l="1"/>
  <c r="C3528" i="1"/>
  <c r="AA3528" i="1"/>
  <c r="R3527" i="1"/>
  <c r="S3527" i="1" s="1"/>
  <c r="Y3527" i="1"/>
  <c r="A3529" i="1"/>
  <c r="Q3528" i="1"/>
  <c r="H3528" i="1"/>
  <c r="D3385" i="1"/>
  <c r="F3385" i="1" s="1"/>
  <c r="L3385" i="1"/>
  <c r="O3385" i="1" s="1"/>
  <c r="P3385" i="1" s="1"/>
  <c r="X3385" i="1" s="1"/>
  <c r="B3385" i="1" s="1"/>
  <c r="X3384" i="1"/>
  <c r="B3384" i="1" s="1"/>
  <c r="N3387" i="1"/>
  <c r="M3387" i="1"/>
  <c r="I3388" i="1"/>
  <c r="J3387" i="1"/>
  <c r="K3387" i="1" s="1"/>
  <c r="U3386" i="1"/>
  <c r="W3386" i="1" s="1"/>
  <c r="E3386" i="1"/>
  <c r="R3528" i="1" l="1"/>
  <c r="S3528" i="1" s="1"/>
  <c r="Y3528" i="1"/>
  <c r="C3529" i="1"/>
  <c r="Z3529" i="1"/>
  <c r="AA3529" i="1"/>
  <c r="A3530" i="1"/>
  <c r="H3529" i="1"/>
  <c r="Q3529" i="1"/>
  <c r="M3388" i="1"/>
  <c r="I3389" i="1"/>
  <c r="N3388" i="1"/>
  <c r="J3388" i="1"/>
  <c r="K3388" i="1" s="1"/>
  <c r="D3386" i="1"/>
  <c r="F3386" i="1" s="1"/>
  <c r="G3386" i="1"/>
  <c r="L3386" i="1"/>
  <c r="O3386" i="1" s="1"/>
  <c r="P3386" i="1" s="1"/>
  <c r="U3387" i="1"/>
  <c r="W3387" i="1" s="1"/>
  <c r="E3387" i="1"/>
  <c r="G3385" i="1"/>
  <c r="Z3530" i="1" l="1"/>
  <c r="C3530" i="1"/>
  <c r="R3529" i="1"/>
  <c r="S3529" i="1" s="1"/>
  <c r="AA3530" i="1"/>
  <c r="Y3529" i="1"/>
  <c r="A3531" i="1"/>
  <c r="Q3530" i="1"/>
  <c r="H3530" i="1"/>
  <c r="X3386" i="1"/>
  <c r="B3386" i="1"/>
  <c r="E3388" i="1"/>
  <c r="U3388" i="1"/>
  <c r="W3388" i="1" s="1"/>
  <c r="J3389" i="1"/>
  <c r="K3389" i="1" s="1"/>
  <c r="N3389" i="1"/>
  <c r="M3389" i="1"/>
  <c r="I3390" i="1"/>
  <c r="D3387" i="1"/>
  <c r="F3387" i="1" s="1"/>
  <c r="L3387" i="1"/>
  <c r="O3387" i="1" s="1"/>
  <c r="P3387" i="1" s="1"/>
  <c r="X3387" i="1" s="1"/>
  <c r="B3387" i="1" s="1"/>
  <c r="Y3530" i="1" l="1"/>
  <c r="Z3531" i="1"/>
  <c r="AA3531" i="1"/>
  <c r="C3531" i="1"/>
  <c r="R3530" i="1"/>
  <c r="S3530" i="1" s="1"/>
  <c r="A3532" i="1"/>
  <c r="Q3531" i="1"/>
  <c r="H3531" i="1"/>
  <c r="N3390" i="1"/>
  <c r="M3390" i="1"/>
  <c r="J3390" i="1"/>
  <c r="K3390" i="1" s="1"/>
  <c r="I3391" i="1"/>
  <c r="E3389" i="1"/>
  <c r="U3389" i="1"/>
  <c r="W3389" i="1" s="1"/>
  <c r="D3388" i="1"/>
  <c r="F3388" i="1" s="1"/>
  <c r="G3387" i="1"/>
  <c r="Y3531" i="1" l="1"/>
  <c r="C3532" i="1"/>
  <c r="AA3532" i="1"/>
  <c r="R3531" i="1"/>
  <c r="S3531" i="1" s="1"/>
  <c r="Z3532" i="1"/>
  <c r="A3533" i="1"/>
  <c r="H3532" i="1"/>
  <c r="Q3532" i="1"/>
  <c r="G3388" i="1"/>
  <c r="D3389" i="1"/>
  <c r="F3389" i="1" s="1"/>
  <c r="I3392" i="1"/>
  <c r="M3391" i="1"/>
  <c r="N3391" i="1"/>
  <c r="J3391" i="1"/>
  <c r="K3391" i="1" s="1"/>
  <c r="E3390" i="1"/>
  <c r="U3390" i="1"/>
  <c r="W3390" i="1" s="1"/>
  <c r="L3388" i="1"/>
  <c r="O3388" i="1" s="1"/>
  <c r="P3388" i="1" s="1"/>
  <c r="X3388" i="1" s="1"/>
  <c r="B3388" i="1" s="1"/>
  <c r="C3533" i="1" l="1"/>
  <c r="AA3533" i="1"/>
  <c r="R3532" i="1"/>
  <c r="S3532" i="1" s="1"/>
  <c r="Z3533" i="1"/>
  <c r="Y3532" i="1"/>
  <c r="H3533" i="1"/>
  <c r="A3534" i="1"/>
  <c r="Q3533" i="1"/>
  <c r="D3390" i="1"/>
  <c r="F3390" i="1" s="1"/>
  <c r="E3391" i="1"/>
  <c r="U3391" i="1"/>
  <c r="W3391" i="1" s="1"/>
  <c r="J3392" i="1"/>
  <c r="K3392" i="1" s="1"/>
  <c r="N3392" i="1"/>
  <c r="I3393" i="1"/>
  <c r="M3392" i="1"/>
  <c r="L3389" i="1"/>
  <c r="O3389" i="1" s="1"/>
  <c r="P3389" i="1" s="1"/>
  <c r="X3389" i="1" s="1"/>
  <c r="B3389" i="1" s="1"/>
  <c r="G3389" i="1"/>
  <c r="C3534" i="1" l="1"/>
  <c r="Z3534" i="1"/>
  <c r="R3533" i="1"/>
  <c r="S3533" i="1" s="1"/>
  <c r="AA3534" i="1"/>
  <c r="Y3533" i="1"/>
  <c r="H3534" i="1"/>
  <c r="A3535" i="1"/>
  <c r="Q3534" i="1"/>
  <c r="G3390" i="1"/>
  <c r="L3390" i="1"/>
  <c r="O3390" i="1" s="1"/>
  <c r="P3390" i="1" s="1"/>
  <c r="X3390" i="1" s="1"/>
  <c r="B3390" i="1" s="1"/>
  <c r="E3392" i="1"/>
  <c r="U3392" i="1"/>
  <c r="W3392" i="1" s="1"/>
  <c r="N3393" i="1"/>
  <c r="M3393" i="1"/>
  <c r="I3394" i="1"/>
  <c r="J3393" i="1"/>
  <c r="K3393" i="1" s="1"/>
  <c r="D3391" i="1"/>
  <c r="F3391" i="1" s="1"/>
  <c r="G3391" i="1"/>
  <c r="C3535" i="1" l="1"/>
  <c r="Z3535" i="1"/>
  <c r="Y3534" i="1"/>
  <c r="R3534" i="1"/>
  <c r="S3534" i="1" s="1"/>
  <c r="AA3535" i="1"/>
  <c r="Q3535" i="1"/>
  <c r="A3536" i="1"/>
  <c r="H3535" i="1"/>
  <c r="U3393" i="1"/>
  <c r="W3393" i="1" s="1"/>
  <c r="E3393" i="1"/>
  <c r="N3394" i="1"/>
  <c r="M3394" i="1"/>
  <c r="J3394" i="1"/>
  <c r="K3394" i="1" s="1"/>
  <c r="I3395" i="1"/>
  <c r="L3391" i="1"/>
  <c r="O3391" i="1" s="1"/>
  <c r="P3391" i="1" s="1"/>
  <c r="X3391" i="1" s="1"/>
  <c r="B3391" i="1" s="1"/>
  <c r="D3392" i="1"/>
  <c r="F3392" i="1" s="1"/>
  <c r="R3535" i="1" l="1"/>
  <c r="S3535" i="1" s="1"/>
  <c r="C3536" i="1"/>
  <c r="AA3536" i="1"/>
  <c r="Z3536" i="1"/>
  <c r="Y3535" i="1"/>
  <c r="A3537" i="1"/>
  <c r="H3536" i="1"/>
  <c r="Q3536" i="1"/>
  <c r="U3394" i="1"/>
  <c r="W3394" i="1" s="1"/>
  <c r="E3394" i="1"/>
  <c r="J3395" i="1"/>
  <c r="K3395" i="1" s="1"/>
  <c r="E3395" i="1" s="1"/>
  <c r="I3396" i="1"/>
  <c r="L3392" i="1"/>
  <c r="O3392" i="1" s="1"/>
  <c r="P3392" i="1" s="1"/>
  <c r="X3392" i="1" s="1"/>
  <c r="B3392" i="1" s="1"/>
  <c r="D3393" i="1"/>
  <c r="F3393" i="1" s="1"/>
  <c r="G3392" i="1"/>
  <c r="C3537" i="1" l="1"/>
  <c r="Z3537" i="1"/>
  <c r="AA3537" i="1"/>
  <c r="Y3536" i="1"/>
  <c r="R3536" i="1"/>
  <c r="S3536" i="1" s="1"/>
  <c r="A3538" i="1"/>
  <c r="H3537" i="1"/>
  <c r="Q3537" i="1"/>
  <c r="I3397" i="1"/>
  <c r="J3396" i="1"/>
  <c r="K3396" i="1" s="1"/>
  <c r="L3393" i="1"/>
  <c r="O3393" i="1" s="1"/>
  <c r="P3393" i="1" s="1"/>
  <c r="X3393" i="1" s="1"/>
  <c r="B3393" i="1" s="1"/>
  <c r="D3394" i="1"/>
  <c r="F3394" i="1" s="1"/>
  <c r="G3393" i="1"/>
  <c r="C3538" i="1" l="1"/>
  <c r="Z3538" i="1"/>
  <c r="Y3537" i="1"/>
  <c r="AA3538" i="1"/>
  <c r="R3537" i="1"/>
  <c r="S3537" i="1" s="1"/>
  <c r="H3538" i="1"/>
  <c r="A3539" i="1"/>
  <c r="Q3538" i="1"/>
  <c r="G3394" i="1"/>
  <c r="L3394" i="1"/>
  <c r="O3394" i="1"/>
  <c r="P3394" i="1" s="1"/>
  <c r="M3395" i="1"/>
  <c r="E3396" i="1"/>
  <c r="U3396" i="1"/>
  <c r="W3396" i="1" s="1"/>
  <c r="D3395" i="1"/>
  <c r="I3398" i="1"/>
  <c r="J3397" i="1"/>
  <c r="K3397" i="1" s="1"/>
  <c r="C3539" i="1" l="1"/>
  <c r="Y3538" i="1"/>
  <c r="R3538" i="1"/>
  <c r="S3538" i="1" s="1"/>
  <c r="Z3539" i="1"/>
  <c r="AA3539" i="1"/>
  <c r="H3539" i="1"/>
  <c r="Q3539" i="1"/>
  <c r="A3540" i="1"/>
  <c r="D3396" i="1"/>
  <c r="G3396" i="1"/>
  <c r="L3396" i="1"/>
  <c r="O3396" i="1" s="1"/>
  <c r="P3396" i="1" s="1"/>
  <c r="X3396" i="1" s="1"/>
  <c r="B3396" i="1" s="1"/>
  <c r="J3398" i="1"/>
  <c r="K3398" i="1" s="1"/>
  <c r="I3399" i="1"/>
  <c r="F3395" i="1"/>
  <c r="G3395" i="1"/>
  <c r="L3395" i="1"/>
  <c r="O3395" i="1" s="1"/>
  <c r="P3395" i="1" s="1"/>
  <c r="X3395" i="1" s="1"/>
  <c r="B3395" i="1" s="1"/>
  <c r="N3395" i="1"/>
  <c r="N3396" i="1" s="1"/>
  <c r="N3397" i="1" s="1"/>
  <c r="N3398" i="1" s="1"/>
  <c r="M3396" i="1"/>
  <c r="M3397" i="1" s="1"/>
  <c r="M3398" i="1" s="1"/>
  <c r="U3397" i="1"/>
  <c r="W3397" i="1" s="1"/>
  <c r="E3397" i="1"/>
  <c r="X3394" i="1"/>
  <c r="Y3394" i="1" s="1"/>
  <c r="A3541" i="1" l="1"/>
  <c r="H3540" i="1"/>
  <c r="Q3540" i="1"/>
  <c r="AA3540" i="1"/>
  <c r="R3539" i="1"/>
  <c r="S3539" i="1" s="1"/>
  <c r="C3540" i="1"/>
  <c r="Z3540" i="1"/>
  <c r="Y3539" i="1"/>
  <c r="M3399" i="1"/>
  <c r="I3400" i="1"/>
  <c r="J3399" i="1"/>
  <c r="K3399" i="1" s="1"/>
  <c r="B3394" i="1"/>
  <c r="D3397" i="1"/>
  <c r="F3397" i="1" s="1"/>
  <c r="E3398" i="1"/>
  <c r="U3398" i="1"/>
  <c r="W3398" i="1" s="1"/>
  <c r="N3399" i="1"/>
  <c r="N3400" i="1" s="1"/>
  <c r="F3396" i="1"/>
  <c r="Z3541" i="1" l="1"/>
  <c r="Y3540" i="1"/>
  <c r="C3541" i="1"/>
  <c r="R3540" i="1"/>
  <c r="S3540" i="1" s="1"/>
  <c r="AA3541" i="1"/>
  <c r="H3541" i="1"/>
  <c r="A3542" i="1"/>
  <c r="Q3541" i="1"/>
  <c r="L3397" i="1"/>
  <c r="O3397" i="1" s="1"/>
  <c r="P3397" i="1" s="1"/>
  <c r="G3397" i="1"/>
  <c r="D3398" i="1"/>
  <c r="F3398" i="1" s="1"/>
  <c r="J3400" i="1"/>
  <c r="K3400" i="1" s="1"/>
  <c r="I3401" i="1"/>
  <c r="M3400" i="1"/>
  <c r="E3399" i="1"/>
  <c r="U3399" i="1"/>
  <c r="W3399" i="1" s="1"/>
  <c r="Q3542" i="1" l="1"/>
  <c r="A3543" i="1"/>
  <c r="H3542" i="1"/>
  <c r="C3542" i="1"/>
  <c r="Z3542" i="1"/>
  <c r="Y3541" i="1"/>
  <c r="AA3542" i="1"/>
  <c r="R3541" i="1"/>
  <c r="S3541" i="1" s="1"/>
  <c r="G3398" i="1"/>
  <c r="L3398" i="1"/>
  <c r="O3398" i="1" s="1"/>
  <c r="P3398" i="1" s="1"/>
  <c r="X3398" i="1" s="1"/>
  <c r="B3398" i="1" s="1"/>
  <c r="E3400" i="1"/>
  <c r="U3400" i="1"/>
  <c r="W3400" i="1" s="1"/>
  <c r="I3402" i="1"/>
  <c r="J3401" i="1"/>
  <c r="K3401" i="1" s="1"/>
  <c r="N3401" i="1"/>
  <c r="M3401" i="1"/>
  <c r="D3399" i="1"/>
  <c r="F3399" i="1" s="1"/>
  <c r="G3399" i="1"/>
  <c r="L3399" i="1"/>
  <c r="O3399" i="1" s="1"/>
  <c r="P3399" i="1" s="1"/>
  <c r="X3397" i="1"/>
  <c r="B3397" i="1" s="1"/>
  <c r="H3543" i="1" l="1"/>
  <c r="Q3543" i="1"/>
  <c r="A3544" i="1"/>
  <c r="R3542" i="1"/>
  <c r="S3542" i="1" s="1"/>
  <c r="Z3543" i="1"/>
  <c r="Y3542" i="1"/>
  <c r="AA3543" i="1"/>
  <c r="C3543" i="1"/>
  <c r="E3401" i="1"/>
  <c r="U3401" i="1"/>
  <c r="W3401" i="1" s="1"/>
  <c r="X3399" i="1"/>
  <c r="B3399" i="1" s="1"/>
  <c r="I3403" i="1"/>
  <c r="M3402" i="1"/>
  <c r="N3402" i="1"/>
  <c r="J3402" i="1"/>
  <c r="K3402" i="1" s="1"/>
  <c r="D3400" i="1"/>
  <c r="F3400" i="1" s="1"/>
  <c r="A3545" i="1" l="1"/>
  <c r="Q3544" i="1"/>
  <c r="H3544" i="1"/>
  <c r="C3544" i="1"/>
  <c r="Y3543" i="1"/>
  <c r="AA3544" i="1"/>
  <c r="Z3544" i="1"/>
  <c r="R3543" i="1"/>
  <c r="S3543" i="1" s="1"/>
  <c r="L3400" i="1"/>
  <c r="O3400" i="1" s="1"/>
  <c r="P3400" i="1" s="1"/>
  <c r="X3400" i="1" s="1"/>
  <c r="B3400" i="1" s="1"/>
  <c r="E3402" i="1"/>
  <c r="U3402" i="1"/>
  <c r="W3402" i="1" s="1"/>
  <c r="N3403" i="1"/>
  <c r="M3403" i="1"/>
  <c r="J3403" i="1"/>
  <c r="K3403" i="1" s="1"/>
  <c r="I3404" i="1"/>
  <c r="G3400" i="1"/>
  <c r="D3401" i="1"/>
  <c r="F3401" i="1" s="1"/>
  <c r="C3545" i="1" l="1"/>
  <c r="AA3545" i="1"/>
  <c r="R3544" i="1"/>
  <c r="S3544" i="1" s="1"/>
  <c r="Z3545" i="1"/>
  <c r="Y3544" i="1"/>
  <c r="H3545" i="1"/>
  <c r="A3546" i="1"/>
  <c r="Q3545" i="1"/>
  <c r="E3403" i="1"/>
  <c r="U3403" i="1"/>
  <c r="W3403" i="1" s="1"/>
  <c r="G3401" i="1"/>
  <c r="M3404" i="1"/>
  <c r="J3404" i="1"/>
  <c r="K3404" i="1" s="1"/>
  <c r="N3404" i="1"/>
  <c r="I3405" i="1"/>
  <c r="L3401" i="1"/>
  <c r="O3401" i="1" s="1"/>
  <c r="P3401" i="1" s="1"/>
  <c r="D3402" i="1"/>
  <c r="F3402" i="1" s="1"/>
  <c r="G3402" i="1"/>
  <c r="H3546" i="1" l="1"/>
  <c r="A3547" i="1"/>
  <c r="Q3546" i="1"/>
  <c r="L3402" i="1"/>
  <c r="O3402" i="1" s="1"/>
  <c r="P3402" i="1" s="1"/>
  <c r="X3402" i="1" s="1"/>
  <c r="B3402" i="1" s="1"/>
  <c r="C3546" i="1"/>
  <c r="Z3546" i="1"/>
  <c r="AA3546" i="1"/>
  <c r="Y3545" i="1"/>
  <c r="R3545" i="1"/>
  <c r="S3545" i="1" s="1"/>
  <c r="X3401" i="1"/>
  <c r="B3401" i="1" s="1"/>
  <c r="J3405" i="1"/>
  <c r="K3405" i="1" s="1"/>
  <c r="I3406" i="1"/>
  <c r="N3405" i="1"/>
  <c r="M3405" i="1"/>
  <c r="U3404" i="1"/>
  <c r="W3404" i="1" s="1"/>
  <c r="E3404" i="1"/>
  <c r="D3403" i="1"/>
  <c r="F3403" i="1" s="1"/>
  <c r="G3403" i="1"/>
  <c r="L3403" i="1"/>
  <c r="O3403" i="1" s="1"/>
  <c r="P3403" i="1" s="1"/>
  <c r="X3403" i="1" s="1"/>
  <c r="B3403" i="1" s="1"/>
  <c r="Z3547" i="1" l="1"/>
  <c r="Y3546" i="1"/>
  <c r="R3546" i="1"/>
  <c r="S3546" i="1" s="1"/>
  <c r="C3547" i="1"/>
  <c r="AA3547" i="1"/>
  <c r="Q3547" i="1"/>
  <c r="A3548" i="1"/>
  <c r="H3547" i="1"/>
  <c r="U3405" i="1"/>
  <c r="W3405" i="1" s="1"/>
  <c r="E3405" i="1"/>
  <c r="J3406" i="1"/>
  <c r="K3406" i="1" s="1"/>
  <c r="I3407" i="1"/>
  <c r="N3406" i="1"/>
  <c r="M3406" i="1"/>
  <c r="D3404" i="1"/>
  <c r="F3404" i="1" s="1"/>
  <c r="G3404" i="1"/>
  <c r="Q3548" i="1" l="1"/>
  <c r="A3549" i="1"/>
  <c r="H3548" i="1"/>
  <c r="AA3548" i="1"/>
  <c r="Z3548" i="1"/>
  <c r="Y3547" i="1"/>
  <c r="C3548" i="1"/>
  <c r="R3547" i="1"/>
  <c r="S3547" i="1" s="1"/>
  <c r="N3407" i="1"/>
  <c r="J3407" i="1"/>
  <c r="K3407" i="1" s="1"/>
  <c r="M3407" i="1"/>
  <c r="I3408" i="1"/>
  <c r="D3405" i="1"/>
  <c r="F3405" i="1" s="1"/>
  <c r="G3405" i="1"/>
  <c r="E3406" i="1"/>
  <c r="U3406" i="1"/>
  <c r="W3406" i="1" s="1"/>
  <c r="L3404" i="1"/>
  <c r="O3404" i="1" s="1"/>
  <c r="P3404" i="1" s="1"/>
  <c r="X3404" i="1" s="1"/>
  <c r="B3404" i="1" s="1"/>
  <c r="Q3549" i="1" l="1"/>
  <c r="H3549" i="1"/>
  <c r="A3550" i="1"/>
  <c r="C3549" i="1"/>
  <c r="AA3549" i="1"/>
  <c r="Z3549" i="1"/>
  <c r="Y3548" i="1"/>
  <c r="R3548" i="1"/>
  <c r="S3548" i="1" s="1"/>
  <c r="L3405" i="1"/>
  <c r="O3405" i="1" s="1"/>
  <c r="P3405" i="1" s="1"/>
  <c r="X3405" i="1" s="1"/>
  <c r="B3405" i="1" s="1"/>
  <c r="D3406" i="1"/>
  <c r="F3406" i="1" s="1"/>
  <c r="E3407" i="1"/>
  <c r="U3407" i="1"/>
  <c r="W3407" i="1" s="1"/>
  <c r="J3408" i="1"/>
  <c r="K3408" i="1" s="1"/>
  <c r="N3408" i="1"/>
  <c r="M3408" i="1"/>
  <c r="I3409" i="1"/>
  <c r="H3550" i="1" l="1"/>
  <c r="A3551" i="1"/>
  <c r="Q3550" i="1"/>
  <c r="C3550" i="1"/>
  <c r="R3549" i="1"/>
  <c r="S3549" i="1" s="1"/>
  <c r="Z3550" i="1"/>
  <c r="Y3549" i="1"/>
  <c r="AA3550" i="1"/>
  <c r="D3407" i="1"/>
  <c r="F3407" i="1" s="1"/>
  <c r="G3407" i="1"/>
  <c r="L3407" i="1"/>
  <c r="O3407" i="1" s="1"/>
  <c r="P3407" i="1" s="1"/>
  <c r="X3407" i="1" s="1"/>
  <c r="B3407" i="1" s="1"/>
  <c r="E3408" i="1"/>
  <c r="U3408" i="1"/>
  <c r="W3408" i="1" s="1"/>
  <c r="L3406" i="1"/>
  <c r="O3406" i="1" s="1"/>
  <c r="P3406" i="1" s="1"/>
  <c r="N3409" i="1"/>
  <c r="M3409" i="1"/>
  <c r="I3410" i="1"/>
  <c r="J3409" i="1"/>
  <c r="K3409" i="1" s="1"/>
  <c r="G3406" i="1"/>
  <c r="Z3551" i="1" l="1"/>
  <c r="Y3550" i="1"/>
  <c r="C3551" i="1"/>
  <c r="AA3551" i="1"/>
  <c r="R3550" i="1"/>
  <c r="S3550" i="1" s="1"/>
  <c r="Q3551" i="1"/>
  <c r="H3551" i="1"/>
  <c r="A3552" i="1"/>
  <c r="X3406" i="1"/>
  <c r="B3406" i="1"/>
  <c r="D3408" i="1"/>
  <c r="F3408" i="1" s="1"/>
  <c r="G3408" i="1"/>
  <c r="L3408" i="1"/>
  <c r="O3408" i="1" s="1"/>
  <c r="P3408" i="1" s="1"/>
  <c r="X3408" i="1" s="1"/>
  <c r="B3408" i="1" s="1"/>
  <c r="E3409" i="1"/>
  <c r="U3409" i="1"/>
  <c r="W3409" i="1" s="1"/>
  <c r="N3410" i="1"/>
  <c r="J3410" i="1"/>
  <c r="K3410" i="1" s="1"/>
  <c r="I3411" i="1"/>
  <c r="M3410" i="1"/>
  <c r="H3552" i="1" l="1"/>
  <c r="A3553" i="1"/>
  <c r="Q3552" i="1"/>
  <c r="C3552" i="1"/>
  <c r="Z3552" i="1"/>
  <c r="Y3551" i="1"/>
  <c r="AA3552" i="1"/>
  <c r="R3551" i="1"/>
  <c r="S3551" i="1" s="1"/>
  <c r="D3409" i="1"/>
  <c r="F3409" i="1" s="1"/>
  <c r="G3409" i="1"/>
  <c r="L3409" i="1"/>
  <c r="O3409" i="1" s="1"/>
  <c r="P3409" i="1" s="1"/>
  <c r="X3409" i="1" s="1"/>
  <c r="B3409" i="1" s="1"/>
  <c r="N3411" i="1"/>
  <c r="M3411" i="1"/>
  <c r="J3411" i="1"/>
  <c r="K3411" i="1" s="1"/>
  <c r="I3412" i="1"/>
  <c r="E3410" i="1"/>
  <c r="U3410" i="1"/>
  <c r="W3410" i="1" s="1"/>
  <c r="C3553" i="1" l="1"/>
  <c r="AA3553" i="1"/>
  <c r="Z3553" i="1"/>
  <c r="Y3552" i="1"/>
  <c r="R3552" i="1"/>
  <c r="S3552" i="1" s="1"/>
  <c r="Q3553" i="1"/>
  <c r="A3554" i="1"/>
  <c r="H3553" i="1"/>
  <c r="D3410" i="1"/>
  <c r="F3410" i="1" s="1"/>
  <c r="L3410" i="1"/>
  <c r="O3410" i="1" s="1"/>
  <c r="P3410" i="1" s="1"/>
  <c r="G3410" i="1"/>
  <c r="N3412" i="1"/>
  <c r="J3412" i="1"/>
  <c r="K3412" i="1" s="1"/>
  <c r="M3412" i="1"/>
  <c r="I3413" i="1"/>
  <c r="U3411" i="1"/>
  <c r="W3411" i="1" s="1"/>
  <c r="E3411" i="1"/>
  <c r="C3554" i="1" l="1"/>
  <c r="AA3554" i="1"/>
  <c r="Z3554" i="1"/>
  <c r="R3553" i="1"/>
  <c r="S3553" i="1" s="1"/>
  <c r="Y3553" i="1"/>
  <c r="A3555" i="1"/>
  <c r="H3554" i="1"/>
  <c r="Q3554" i="1"/>
  <c r="U3412" i="1"/>
  <c r="W3412" i="1" s="1"/>
  <c r="E3412" i="1"/>
  <c r="N3413" i="1"/>
  <c r="M3413" i="1"/>
  <c r="I3414" i="1"/>
  <c r="J3413" i="1"/>
  <c r="K3413" i="1" s="1"/>
  <c r="X3410" i="1"/>
  <c r="B3410" i="1" s="1"/>
  <c r="D3411" i="1"/>
  <c r="F3411" i="1" s="1"/>
  <c r="R3554" i="1" l="1"/>
  <c r="S3554" i="1" s="1"/>
  <c r="Z3555" i="1"/>
  <c r="Y3554" i="1"/>
  <c r="C3555" i="1"/>
  <c r="AA3555" i="1"/>
  <c r="Q3555" i="1"/>
  <c r="A3556" i="1"/>
  <c r="H3555" i="1"/>
  <c r="L3411" i="1"/>
  <c r="O3411" i="1" s="1"/>
  <c r="P3411" i="1" s="1"/>
  <c r="X3411" i="1" s="1"/>
  <c r="B3411" i="1" s="1"/>
  <c r="N3414" i="1"/>
  <c r="M3414" i="1"/>
  <c r="J3414" i="1"/>
  <c r="K3414" i="1" s="1"/>
  <c r="I3415" i="1"/>
  <c r="E3413" i="1"/>
  <c r="U3413" i="1"/>
  <c r="W3413" i="1" s="1"/>
  <c r="D3412" i="1"/>
  <c r="F3412" i="1" s="1"/>
  <c r="G3411" i="1"/>
  <c r="AA3556" i="1" l="1"/>
  <c r="C3556" i="1"/>
  <c r="R3555" i="1"/>
  <c r="S3555" i="1" s="1"/>
  <c r="Y3555" i="1"/>
  <c r="Z3556" i="1"/>
  <c r="A3557" i="1"/>
  <c r="Q3556" i="1"/>
  <c r="H3556" i="1"/>
  <c r="G3412" i="1"/>
  <c r="D3413" i="1"/>
  <c r="F3413" i="1" s="1"/>
  <c r="L3413" i="1"/>
  <c r="O3413" i="1" s="1"/>
  <c r="P3413" i="1" s="1"/>
  <c r="X3413" i="1" s="1"/>
  <c r="B3413" i="1" s="1"/>
  <c r="I3416" i="1"/>
  <c r="N3415" i="1"/>
  <c r="M3415" i="1"/>
  <c r="J3415" i="1"/>
  <c r="K3415" i="1" s="1"/>
  <c r="E3414" i="1"/>
  <c r="U3414" i="1"/>
  <c r="W3414" i="1" s="1"/>
  <c r="L3412" i="1"/>
  <c r="O3412" i="1" s="1"/>
  <c r="P3412" i="1" s="1"/>
  <c r="X3412" i="1" s="1"/>
  <c r="B3412" i="1" s="1"/>
  <c r="H3557" i="1" l="1"/>
  <c r="Q3557" i="1"/>
  <c r="A3558" i="1"/>
  <c r="AA3557" i="1"/>
  <c r="Z3557" i="1"/>
  <c r="C3557" i="1"/>
  <c r="Y3556" i="1"/>
  <c r="R3556" i="1"/>
  <c r="S3556" i="1" s="1"/>
  <c r="D3414" i="1"/>
  <c r="F3414" i="1" s="1"/>
  <c r="L3414" i="1"/>
  <c r="O3414" i="1" s="1"/>
  <c r="P3414" i="1" s="1"/>
  <c r="G3414" i="1"/>
  <c r="J3416" i="1"/>
  <c r="K3416" i="1" s="1"/>
  <c r="N3416" i="1"/>
  <c r="I3417" i="1"/>
  <c r="M3416" i="1"/>
  <c r="E3415" i="1"/>
  <c r="U3415" i="1"/>
  <c r="W3415" i="1" s="1"/>
  <c r="G3413" i="1"/>
  <c r="A3559" i="1" l="1"/>
  <c r="H3558" i="1"/>
  <c r="Q3558" i="1"/>
  <c r="C3558" i="1"/>
  <c r="AA3558" i="1"/>
  <c r="Z3558" i="1"/>
  <c r="R3557" i="1"/>
  <c r="S3557" i="1" s="1"/>
  <c r="Y3557" i="1"/>
  <c r="I3418" i="1"/>
  <c r="N3417" i="1"/>
  <c r="J3417" i="1"/>
  <c r="K3417" i="1" s="1"/>
  <c r="M3417" i="1"/>
  <c r="D3415" i="1"/>
  <c r="F3415" i="1" s="1"/>
  <c r="E3416" i="1"/>
  <c r="U3416" i="1"/>
  <c r="W3416" i="1" s="1"/>
  <c r="X3414" i="1"/>
  <c r="B3414" i="1" s="1"/>
  <c r="Z3559" i="1" l="1"/>
  <c r="Y3558" i="1"/>
  <c r="AA3559" i="1"/>
  <c r="R3558" i="1"/>
  <c r="S3558" i="1" s="1"/>
  <c r="C3559" i="1"/>
  <c r="A3560" i="1"/>
  <c r="Q3559" i="1"/>
  <c r="H3559" i="1"/>
  <c r="D3416" i="1"/>
  <c r="F3416" i="1" s="1"/>
  <c r="G3416" i="1"/>
  <c r="G3415" i="1"/>
  <c r="L3415" i="1"/>
  <c r="O3415" i="1" s="1"/>
  <c r="P3415" i="1" s="1"/>
  <c r="X3415" i="1" s="1"/>
  <c r="B3415" i="1" s="1"/>
  <c r="E3417" i="1"/>
  <c r="U3417" i="1"/>
  <c r="W3417" i="1" s="1"/>
  <c r="N3418" i="1"/>
  <c r="M3418" i="1"/>
  <c r="J3418" i="1"/>
  <c r="K3418" i="1" s="1"/>
  <c r="I3419" i="1"/>
  <c r="R3559" i="1" l="1"/>
  <c r="S3559" i="1" s="1"/>
  <c r="C3560" i="1"/>
  <c r="Y3559" i="1"/>
  <c r="Z3560" i="1"/>
  <c r="AA3560" i="1"/>
  <c r="Q3560" i="1"/>
  <c r="A3561" i="1"/>
  <c r="H3560" i="1"/>
  <c r="L3416" i="1"/>
  <c r="O3416" i="1" s="1"/>
  <c r="P3416" i="1" s="1"/>
  <c r="X3416" i="1" s="1"/>
  <c r="B3416" i="1" s="1"/>
  <c r="D3417" i="1"/>
  <c r="F3417" i="1" s="1"/>
  <c r="I3420" i="1"/>
  <c r="N3419" i="1"/>
  <c r="M3419" i="1"/>
  <c r="J3419" i="1"/>
  <c r="K3419" i="1" s="1"/>
  <c r="E3418" i="1"/>
  <c r="U3418" i="1"/>
  <c r="W3418" i="1" s="1"/>
  <c r="Z3561" i="1" l="1"/>
  <c r="Y3560" i="1"/>
  <c r="R3560" i="1"/>
  <c r="S3560" i="1" s="1"/>
  <c r="C3561" i="1"/>
  <c r="AA3561" i="1"/>
  <c r="H3561" i="1"/>
  <c r="A3562" i="1"/>
  <c r="Q3561" i="1"/>
  <c r="G3417" i="1"/>
  <c r="L3417" i="1"/>
  <c r="O3417" i="1" s="1"/>
  <c r="P3417" i="1" s="1"/>
  <c r="X3417" i="1" s="1"/>
  <c r="B3417" i="1" s="1"/>
  <c r="U3419" i="1"/>
  <c r="W3419" i="1" s="1"/>
  <c r="E3419" i="1"/>
  <c r="J3420" i="1"/>
  <c r="K3420" i="1" s="1"/>
  <c r="I3421" i="1"/>
  <c r="N3420" i="1"/>
  <c r="M3420" i="1"/>
  <c r="D3418" i="1"/>
  <c r="F3418" i="1" s="1"/>
  <c r="C3562" i="1" l="1"/>
  <c r="AA3562" i="1"/>
  <c r="R3561" i="1"/>
  <c r="S3561" i="1" s="1"/>
  <c r="Z3562" i="1"/>
  <c r="Y3561" i="1"/>
  <c r="H3562" i="1"/>
  <c r="Q3562" i="1"/>
  <c r="A3563" i="1"/>
  <c r="L3418" i="1"/>
  <c r="O3418" i="1" s="1"/>
  <c r="P3418" i="1" s="1"/>
  <c r="J3421" i="1"/>
  <c r="K3421" i="1" s="1"/>
  <c r="N3421" i="1"/>
  <c r="M3421" i="1"/>
  <c r="I3422" i="1"/>
  <c r="X3418" i="1"/>
  <c r="B3418" i="1" s="1"/>
  <c r="D3419" i="1"/>
  <c r="F3419" i="1" s="1"/>
  <c r="U3420" i="1"/>
  <c r="W3420" i="1" s="1"/>
  <c r="E3420" i="1"/>
  <c r="G3418" i="1"/>
  <c r="Q3563" i="1" l="1"/>
  <c r="H3563" i="1"/>
  <c r="A3564" i="1"/>
  <c r="Y3562" i="1"/>
  <c r="C3563" i="1"/>
  <c r="AA3563" i="1"/>
  <c r="R3562" i="1"/>
  <c r="S3562" i="1" s="1"/>
  <c r="Z3563" i="1"/>
  <c r="G3419" i="1"/>
  <c r="L3419" i="1"/>
  <c r="O3419" i="1" s="1"/>
  <c r="P3419" i="1" s="1"/>
  <c r="X3419" i="1" s="1"/>
  <c r="B3419" i="1" s="1"/>
  <c r="D3420" i="1"/>
  <c r="F3420" i="1" s="1"/>
  <c r="G3420" i="1"/>
  <c r="L3420" i="1"/>
  <c r="O3420" i="1" s="1"/>
  <c r="P3420" i="1" s="1"/>
  <c r="X3420" i="1" s="1"/>
  <c r="B3420" i="1" s="1"/>
  <c r="I3423" i="1"/>
  <c r="N3422" i="1"/>
  <c r="M3422" i="1"/>
  <c r="J3422" i="1"/>
  <c r="K3422" i="1" s="1"/>
  <c r="E3421" i="1"/>
  <c r="U3421" i="1"/>
  <c r="W3421" i="1" s="1"/>
  <c r="A3565" i="1" l="1"/>
  <c r="Q3564" i="1"/>
  <c r="H3564" i="1"/>
  <c r="AA3564" i="1"/>
  <c r="C3564" i="1"/>
  <c r="Z3564" i="1"/>
  <c r="Y3563" i="1"/>
  <c r="R3563" i="1"/>
  <c r="S3563" i="1" s="1"/>
  <c r="I3424" i="1"/>
  <c r="M3423" i="1"/>
  <c r="N3423" i="1"/>
  <c r="J3423" i="1"/>
  <c r="K3423" i="1" s="1"/>
  <c r="D3421" i="1"/>
  <c r="F3421" i="1" s="1"/>
  <c r="L3421" i="1"/>
  <c r="O3421" i="1" s="1"/>
  <c r="P3421" i="1" s="1"/>
  <c r="X3421" i="1" s="1"/>
  <c r="B3421" i="1" s="1"/>
  <c r="E3422" i="1"/>
  <c r="U3422" i="1"/>
  <c r="W3422" i="1" s="1"/>
  <c r="C3565" i="1" l="1"/>
  <c r="R3564" i="1"/>
  <c r="S3564" i="1" s="1"/>
  <c r="AA3565" i="1"/>
  <c r="Z3565" i="1"/>
  <c r="Y3564" i="1"/>
  <c r="Q3565" i="1"/>
  <c r="H3565" i="1"/>
  <c r="A3566" i="1"/>
  <c r="D3422" i="1"/>
  <c r="F3422" i="1" s="1"/>
  <c r="L3422" i="1"/>
  <c r="O3422" i="1" s="1"/>
  <c r="P3422" i="1" s="1"/>
  <c r="G3422" i="1"/>
  <c r="G3421" i="1"/>
  <c r="E3423" i="1"/>
  <c r="U3423" i="1"/>
  <c r="W3423" i="1" s="1"/>
  <c r="J3424" i="1"/>
  <c r="K3424" i="1" s="1"/>
  <c r="M3424" i="1"/>
  <c r="N3424" i="1"/>
  <c r="I3425" i="1"/>
  <c r="A3567" i="1" l="1"/>
  <c r="Q3566" i="1"/>
  <c r="H3566" i="1"/>
  <c r="C3566" i="1"/>
  <c r="Y3565" i="1"/>
  <c r="AA3566" i="1"/>
  <c r="Z3566" i="1"/>
  <c r="R3565" i="1"/>
  <c r="S3565" i="1" s="1"/>
  <c r="D3423" i="1"/>
  <c r="F3423" i="1" s="1"/>
  <c r="L3423" i="1"/>
  <c r="O3423" i="1" s="1"/>
  <c r="P3423" i="1" s="1"/>
  <c r="X3423" i="1" s="1"/>
  <c r="B3423" i="1" s="1"/>
  <c r="E3424" i="1"/>
  <c r="U3424" i="1"/>
  <c r="W3424" i="1" s="1"/>
  <c r="X3422" i="1"/>
  <c r="B3422" i="1" s="1"/>
  <c r="J3425" i="1"/>
  <c r="K3425" i="1" s="1"/>
  <c r="N3425" i="1"/>
  <c r="M3425" i="1"/>
  <c r="I3426" i="1"/>
  <c r="Z3567" i="1" l="1"/>
  <c r="R3566" i="1"/>
  <c r="S3566" i="1" s="1"/>
  <c r="Y3566" i="1"/>
  <c r="C3567" i="1"/>
  <c r="AA3567" i="1"/>
  <c r="H3567" i="1"/>
  <c r="Q3567" i="1"/>
  <c r="A3568" i="1"/>
  <c r="E3425" i="1"/>
  <c r="U3425" i="1"/>
  <c r="W3425" i="1" s="1"/>
  <c r="D3424" i="1"/>
  <c r="F3424" i="1" s="1"/>
  <c r="G3424" i="1"/>
  <c r="J3426" i="1"/>
  <c r="K3426" i="1" s="1"/>
  <c r="I3427" i="1"/>
  <c r="G3423" i="1"/>
  <c r="A3569" i="1" l="1"/>
  <c r="H3568" i="1"/>
  <c r="Q3568" i="1"/>
  <c r="R3567" i="1"/>
  <c r="S3567" i="1" s="1"/>
  <c r="C3568" i="1"/>
  <c r="Z3568" i="1"/>
  <c r="AA3568" i="1"/>
  <c r="Y3567" i="1"/>
  <c r="L3424" i="1"/>
  <c r="O3424" i="1" s="1"/>
  <c r="P3424" i="1" s="1"/>
  <c r="X3424" i="1" s="1"/>
  <c r="B3424" i="1" s="1"/>
  <c r="J3427" i="1"/>
  <c r="K3427" i="1" s="1"/>
  <c r="I3428" i="1"/>
  <c r="E3426" i="1"/>
  <c r="U3426" i="1"/>
  <c r="W3426" i="1" s="1"/>
  <c r="D3425" i="1"/>
  <c r="F3425" i="1" s="1"/>
  <c r="L3425" i="1"/>
  <c r="Z3569" i="1" l="1"/>
  <c r="R3568" i="1"/>
  <c r="S3568" i="1" s="1"/>
  <c r="C3569" i="1"/>
  <c r="Y3568" i="1"/>
  <c r="AA3569" i="1"/>
  <c r="A3570" i="1"/>
  <c r="Q3569" i="1"/>
  <c r="H3569" i="1"/>
  <c r="G3425" i="1"/>
  <c r="D3426" i="1"/>
  <c r="F3426" i="1" s="1"/>
  <c r="L3426" i="1"/>
  <c r="O3425" i="1"/>
  <c r="P3425" i="1" s="1"/>
  <c r="X3425" i="1" s="1"/>
  <c r="B3425" i="1" s="1"/>
  <c r="M3426" i="1"/>
  <c r="J3428" i="1"/>
  <c r="K3428" i="1" s="1"/>
  <c r="I3429" i="1"/>
  <c r="U3427" i="1"/>
  <c r="W3427" i="1" s="1"/>
  <c r="E3427" i="1"/>
  <c r="H3570" i="1" l="1"/>
  <c r="A3571" i="1"/>
  <c r="Q3570" i="1"/>
  <c r="C3570" i="1"/>
  <c r="AA3570" i="1"/>
  <c r="R3569" i="1"/>
  <c r="S3569" i="1" s="1"/>
  <c r="Y3569" i="1"/>
  <c r="Z3570" i="1"/>
  <c r="G3426" i="1"/>
  <c r="I3430" i="1"/>
  <c r="J3429" i="1"/>
  <c r="K3429" i="1" s="1"/>
  <c r="N3426" i="1"/>
  <c r="N3427" i="1" s="1"/>
  <c r="N3428" i="1" s="1"/>
  <c r="N3429" i="1" s="1"/>
  <c r="N3430" i="1" s="1"/>
  <c r="M3427" i="1"/>
  <c r="M3428" i="1" s="1"/>
  <c r="M3429" i="1" s="1"/>
  <c r="M3430" i="1" s="1"/>
  <c r="E3428" i="1"/>
  <c r="U3428" i="1"/>
  <c r="W3428" i="1" s="1"/>
  <c r="O3426" i="1"/>
  <c r="P3426" i="1" s="1"/>
  <c r="X3426" i="1" s="1"/>
  <c r="B3426" i="1" s="1"/>
  <c r="D3427" i="1"/>
  <c r="F3427" i="1" s="1"/>
  <c r="Z3571" i="1" l="1"/>
  <c r="R3570" i="1"/>
  <c r="S3570" i="1" s="1"/>
  <c r="C3571" i="1"/>
  <c r="Y3570" i="1"/>
  <c r="AA3571" i="1"/>
  <c r="Q3571" i="1"/>
  <c r="H3571" i="1"/>
  <c r="A3572" i="1"/>
  <c r="D3428" i="1"/>
  <c r="F3428" i="1" s="1"/>
  <c r="G3428" i="1"/>
  <c r="L3428" i="1"/>
  <c r="O3428" i="1" s="1"/>
  <c r="P3428" i="1" s="1"/>
  <c r="X3428" i="1" s="1"/>
  <c r="B3428" i="1" s="1"/>
  <c r="E3429" i="1"/>
  <c r="U3429" i="1"/>
  <c r="W3429" i="1" s="1"/>
  <c r="G3427" i="1"/>
  <c r="L3427" i="1"/>
  <c r="O3427" i="1" s="1"/>
  <c r="P3427" i="1" s="1"/>
  <c r="X3427" i="1" s="1"/>
  <c r="B3427" i="1" s="1"/>
  <c r="J3430" i="1"/>
  <c r="K3430" i="1" s="1"/>
  <c r="I3431" i="1"/>
  <c r="A3573" i="1" l="1"/>
  <c r="Q3572" i="1"/>
  <c r="H3572" i="1"/>
  <c r="R3571" i="1"/>
  <c r="S3571" i="1" s="1"/>
  <c r="Z3572" i="1"/>
  <c r="AA3572" i="1"/>
  <c r="Y3571" i="1"/>
  <c r="C3572" i="1"/>
  <c r="E3430" i="1"/>
  <c r="U3430" i="1"/>
  <c r="W3430" i="1" s="1"/>
  <c r="D3429" i="1"/>
  <c r="F3429" i="1" s="1"/>
  <c r="G3429" i="1"/>
  <c r="N3431" i="1"/>
  <c r="J3431" i="1"/>
  <c r="K3431" i="1" s="1"/>
  <c r="I3432" i="1"/>
  <c r="M3431" i="1"/>
  <c r="C3573" i="1" l="1"/>
  <c r="AA3573" i="1"/>
  <c r="Y3572" i="1"/>
  <c r="R3572" i="1"/>
  <c r="S3572" i="1" s="1"/>
  <c r="Z3573" i="1"/>
  <c r="H3573" i="1"/>
  <c r="A3574" i="1"/>
  <c r="Q3573" i="1"/>
  <c r="L3429" i="1"/>
  <c r="O3429" i="1" s="1"/>
  <c r="P3429" i="1" s="1"/>
  <c r="X3429" i="1" s="1"/>
  <c r="B3429" i="1" s="1"/>
  <c r="E3431" i="1"/>
  <c r="U3431" i="1"/>
  <c r="W3431" i="1" s="1"/>
  <c r="J3432" i="1"/>
  <c r="K3432" i="1" s="1"/>
  <c r="N3432" i="1"/>
  <c r="M3432" i="1"/>
  <c r="I3433" i="1"/>
  <c r="D3430" i="1"/>
  <c r="F3430" i="1" s="1"/>
  <c r="Y3573" i="1" l="1"/>
  <c r="C3574" i="1"/>
  <c r="AA3574" i="1"/>
  <c r="Z3574" i="1"/>
  <c r="R3573" i="1"/>
  <c r="S3573" i="1" s="1"/>
  <c r="A3575" i="1"/>
  <c r="Q3574" i="1"/>
  <c r="H3574" i="1"/>
  <c r="G3430" i="1"/>
  <c r="J3433" i="1"/>
  <c r="K3433" i="1" s="1"/>
  <c r="N3433" i="1"/>
  <c r="M3433" i="1"/>
  <c r="I3434" i="1"/>
  <c r="E3432" i="1"/>
  <c r="U3432" i="1"/>
  <c r="W3432" i="1" s="1"/>
  <c r="L3430" i="1"/>
  <c r="O3430" i="1" s="1"/>
  <c r="P3430" i="1" s="1"/>
  <c r="D3431" i="1"/>
  <c r="F3431" i="1" s="1"/>
  <c r="G3431" i="1"/>
  <c r="R3574" i="1" l="1"/>
  <c r="S3574" i="1" s="1"/>
  <c r="AA3575" i="1"/>
  <c r="Z3575" i="1"/>
  <c r="Y3574" i="1"/>
  <c r="C3575" i="1"/>
  <c r="Q3575" i="1"/>
  <c r="H3575" i="1"/>
  <c r="A3576" i="1"/>
  <c r="X3430" i="1"/>
  <c r="B3430" i="1" s="1"/>
  <c r="D3432" i="1"/>
  <c r="F3432" i="1" s="1"/>
  <c r="G3432" i="1"/>
  <c r="L3432" i="1"/>
  <c r="O3432" i="1" s="1"/>
  <c r="P3432" i="1" s="1"/>
  <c r="X3432" i="1" s="1"/>
  <c r="B3432" i="1" s="1"/>
  <c r="N3434" i="1"/>
  <c r="M3434" i="1"/>
  <c r="J3434" i="1"/>
  <c r="K3434" i="1" s="1"/>
  <c r="I3435" i="1"/>
  <c r="L3431" i="1"/>
  <c r="O3431" i="1" s="1"/>
  <c r="P3431" i="1" s="1"/>
  <c r="X3431" i="1" s="1"/>
  <c r="B3431" i="1" s="1"/>
  <c r="U3433" i="1"/>
  <c r="W3433" i="1" s="1"/>
  <c r="E3433" i="1"/>
  <c r="Y3575" i="1" l="1"/>
  <c r="R3575" i="1"/>
  <c r="S3575" i="1" s="1"/>
  <c r="C3576" i="1"/>
  <c r="AA3576" i="1"/>
  <c r="Z3576" i="1"/>
  <c r="H3576" i="1"/>
  <c r="A3577" i="1"/>
  <c r="Q3576" i="1"/>
  <c r="E3434" i="1"/>
  <c r="U3434" i="1"/>
  <c r="W3434" i="1" s="1"/>
  <c r="D3433" i="1"/>
  <c r="F3433" i="1" s="1"/>
  <c r="I3436" i="1"/>
  <c r="M3435" i="1"/>
  <c r="N3435" i="1"/>
  <c r="J3435" i="1"/>
  <c r="K3435" i="1" s="1"/>
  <c r="G3433" i="1" l="1"/>
  <c r="AA3577" i="1"/>
  <c r="Y3576" i="1"/>
  <c r="C3577" i="1"/>
  <c r="Z3577" i="1"/>
  <c r="R3576" i="1"/>
  <c r="S3576" i="1" s="1"/>
  <c r="A3578" i="1"/>
  <c r="Q3577" i="1"/>
  <c r="H3577" i="1"/>
  <c r="L3433" i="1"/>
  <c r="O3433" i="1" s="1"/>
  <c r="P3433" i="1" s="1"/>
  <c r="X3433" i="1" s="1"/>
  <c r="B3433" i="1" s="1"/>
  <c r="J3436" i="1"/>
  <c r="K3436" i="1" s="1"/>
  <c r="N3436" i="1"/>
  <c r="M3436" i="1"/>
  <c r="I3437" i="1"/>
  <c r="E3435" i="1"/>
  <c r="U3435" i="1"/>
  <c r="W3435" i="1" s="1"/>
  <c r="D3434" i="1"/>
  <c r="F3434" i="1" s="1"/>
  <c r="C3578" i="1" l="1"/>
  <c r="Z3578" i="1"/>
  <c r="AA3578" i="1"/>
  <c r="R3577" i="1"/>
  <c r="S3577" i="1" s="1"/>
  <c r="Y3577" i="1"/>
  <c r="H3578" i="1"/>
  <c r="Q3578" i="1"/>
  <c r="A3579" i="1"/>
  <c r="L3434" i="1"/>
  <c r="O3434" i="1" s="1"/>
  <c r="P3434" i="1" s="1"/>
  <c r="G3434" i="1"/>
  <c r="D3435" i="1"/>
  <c r="F3435" i="1" s="1"/>
  <c r="J3437" i="1"/>
  <c r="K3437" i="1" s="1"/>
  <c r="N3437" i="1"/>
  <c r="M3437" i="1"/>
  <c r="I3438" i="1"/>
  <c r="U3436" i="1"/>
  <c r="W3436" i="1" s="1"/>
  <c r="E3436" i="1"/>
  <c r="A3580" i="1" l="1"/>
  <c r="Q3579" i="1"/>
  <c r="H3579" i="1"/>
  <c r="Z3579" i="1"/>
  <c r="R3578" i="1"/>
  <c r="S3578" i="1" s="1"/>
  <c r="U3579" i="1"/>
  <c r="W3579" i="1" s="1"/>
  <c r="AA3579" i="1"/>
  <c r="C3579" i="1"/>
  <c r="L3435" i="1"/>
  <c r="O3435" i="1" s="1"/>
  <c r="P3435" i="1" s="1"/>
  <c r="X3435" i="1" s="1"/>
  <c r="B3435" i="1" s="1"/>
  <c r="G3435" i="1"/>
  <c r="U3437" i="1"/>
  <c r="W3437" i="1" s="1"/>
  <c r="E3437" i="1"/>
  <c r="D3436" i="1"/>
  <c r="F3436" i="1" s="1"/>
  <c r="N3438" i="1"/>
  <c r="J3438" i="1"/>
  <c r="K3438" i="1" s="1"/>
  <c r="M3438" i="1"/>
  <c r="I3439" i="1"/>
  <c r="X3434" i="1"/>
  <c r="B3434" i="1" s="1"/>
  <c r="AA3580" i="1" l="1"/>
  <c r="Y3579" i="1"/>
  <c r="C3580" i="1"/>
  <c r="Z3580" i="1"/>
  <c r="R3579" i="1"/>
  <c r="S3579" i="1" s="1"/>
  <c r="Q3580" i="1"/>
  <c r="H3580" i="1"/>
  <c r="A3581" i="1"/>
  <c r="L3436" i="1"/>
  <c r="O3436" i="1" s="1"/>
  <c r="P3436" i="1" s="1"/>
  <c r="X3436" i="1" s="1"/>
  <c r="B3436" i="1" s="1"/>
  <c r="G3436" i="1"/>
  <c r="U3438" i="1"/>
  <c r="W3438" i="1" s="1"/>
  <c r="E3438" i="1"/>
  <c r="D3437" i="1"/>
  <c r="F3437" i="1" s="1"/>
  <c r="G3437" i="1"/>
  <c r="I3440" i="1"/>
  <c r="N3439" i="1"/>
  <c r="M3439" i="1"/>
  <c r="J3439" i="1"/>
  <c r="K3439" i="1" s="1"/>
  <c r="C3581" i="1" l="1"/>
  <c r="Z3581" i="1"/>
  <c r="Y3580" i="1"/>
  <c r="R3580" i="1"/>
  <c r="S3580" i="1" s="1"/>
  <c r="AA3581" i="1"/>
  <c r="H3581" i="1"/>
  <c r="Q3581" i="1"/>
  <c r="A3582" i="1"/>
  <c r="L3437" i="1"/>
  <c r="O3437" i="1" s="1"/>
  <c r="P3437" i="1" s="1"/>
  <c r="X3437" i="1" s="1"/>
  <c r="B3437" i="1" s="1"/>
  <c r="J3440" i="1"/>
  <c r="K3440" i="1" s="1"/>
  <c r="M3440" i="1"/>
  <c r="N3440" i="1"/>
  <c r="I3441" i="1"/>
  <c r="D3438" i="1"/>
  <c r="F3438" i="1" s="1"/>
  <c r="U3439" i="1"/>
  <c r="W3439" i="1" s="1"/>
  <c r="E3439" i="1"/>
  <c r="R3581" i="1" l="1"/>
  <c r="S3581" i="1" s="1"/>
  <c r="Y3581" i="1"/>
  <c r="C3582" i="1"/>
  <c r="AA3582" i="1"/>
  <c r="Z3582" i="1"/>
  <c r="A3583" i="1"/>
  <c r="Q3582" i="1"/>
  <c r="H3582" i="1"/>
  <c r="L3438" i="1"/>
  <c r="O3438" i="1" s="1"/>
  <c r="P3438" i="1" s="1"/>
  <c r="I3442" i="1"/>
  <c r="J3441" i="1"/>
  <c r="K3441" i="1" s="1"/>
  <c r="N3441" i="1"/>
  <c r="M3441" i="1"/>
  <c r="D3439" i="1"/>
  <c r="F3439" i="1" s="1"/>
  <c r="L3439" i="1"/>
  <c r="O3439" i="1" s="1"/>
  <c r="P3439" i="1" s="1"/>
  <c r="X3439" i="1" s="1"/>
  <c r="B3439" i="1" s="1"/>
  <c r="E3440" i="1"/>
  <c r="U3440" i="1"/>
  <c r="W3440" i="1" s="1"/>
  <c r="G3438" i="1"/>
  <c r="Z3583" i="1" l="1"/>
  <c r="R3582" i="1"/>
  <c r="S3582" i="1" s="1"/>
  <c r="Y3582" i="1"/>
  <c r="C3583" i="1"/>
  <c r="AA3583" i="1"/>
  <c r="A3584" i="1"/>
  <c r="Q3583" i="1"/>
  <c r="H3583" i="1"/>
  <c r="G3439" i="1"/>
  <c r="E3441" i="1"/>
  <c r="U3441" i="1"/>
  <c r="W3441" i="1" s="1"/>
  <c r="J3442" i="1"/>
  <c r="K3442" i="1" s="1"/>
  <c r="I3443" i="1"/>
  <c r="N3442" i="1"/>
  <c r="M3442" i="1"/>
  <c r="D3440" i="1"/>
  <c r="F3440" i="1" s="1"/>
  <c r="X3438" i="1"/>
  <c r="B3438" i="1" s="1"/>
  <c r="Q3584" i="1" l="1"/>
  <c r="H3584" i="1"/>
  <c r="A3585" i="1"/>
  <c r="R3583" i="1"/>
  <c r="S3583" i="1" s="1"/>
  <c r="Y3583" i="1"/>
  <c r="Z3584" i="1"/>
  <c r="C3584" i="1"/>
  <c r="AA3584" i="1"/>
  <c r="G3440" i="1"/>
  <c r="I3444" i="1"/>
  <c r="N3443" i="1"/>
  <c r="M3443" i="1"/>
  <c r="J3443" i="1"/>
  <c r="K3443" i="1" s="1"/>
  <c r="E3442" i="1"/>
  <c r="U3442" i="1"/>
  <c r="W3442" i="1" s="1"/>
  <c r="L3440" i="1"/>
  <c r="O3440" i="1" s="1"/>
  <c r="P3440" i="1" s="1"/>
  <c r="X3440" i="1" s="1"/>
  <c r="B3440" i="1" s="1"/>
  <c r="D3441" i="1"/>
  <c r="F3441" i="1" s="1"/>
  <c r="H3585" i="1" l="1"/>
  <c r="A3586" i="1"/>
  <c r="Q3585" i="1"/>
  <c r="C3585" i="1"/>
  <c r="R3584" i="1"/>
  <c r="S3584" i="1" s="1"/>
  <c r="AA3585" i="1"/>
  <c r="Y3584" i="1"/>
  <c r="Z3585" i="1"/>
  <c r="L3441" i="1"/>
  <c r="O3441" i="1" s="1"/>
  <c r="P3441" i="1" s="1"/>
  <c r="X3441" i="1" s="1"/>
  <c r="B3441" i="1" s="1"/>
  <c r="D3442" i="1"/>
  <c r="F3442" i="1" s="1"/>
  <c r="L3442" i="1"/>
  <c r="O3442" i="1" s="1"/>
  <c r="P3442" i="1" s="1"/>
  <c r="G3442" i="1"/>
  <c r="U3443" i="1"/>
  <c r="W3443" i="1" s="1"/>
  <c r="E3443" i="1"/>
  <c r="G3441" i="1"/>
  <c r="I3445" i="1"/>
  <c r="N3444" i="1"/>
  <c r="J3444" i="1"/>
  <c r="K3444" i="1" s="1"/>
  <c r="M3444" i="1"/>
  <c r="H3586" i="1" l="1"/>
  <c r="A3587" i="1"/>
  <c r="Q3586" i="1"/>
  <c r="C3586" i="1"/>
  <c r="AA3586" i="1"/>
  <c r="Y3585" i="1"/>
  <c r="Z3586" i="1"/>
  <c r="R3585" i="1"/>
  <c r="S3585" i="1" s="1"/>
  <c r="J3445" i="1"/>
  <c r="K3445" i="1" s="1"/>
  <c r="N3445" i="1"/>
  <c r="I3446" i="1"/>
  <c r="M3445" i="1"/>
  <c r="D3443" i="1"/>
  <c r="F3443" i="1" s="1"/>
  <c r="X3442" i="1"/>
  <c r="B3442" i="1" s="1"/>
  <c r="E3444" i="1"/>
  <c r="U3444" i="1"/>
  <c r="W3444" i="1" s="1"/>
  <c r="G3443" i="1" l="1"/>
  <c r="Z3587" i="1"/>
  <c r="R3586" i="1"/>
  <c r="S3586" i="1" s="1"/>
  <c r="Y3586" i="1"/>
  <c r="C3587" i="1"/>
  <c r="AA3587" i="1"/>
  <c r="Q3587" i="1"/>
  <c r="H3587" i="1"/>
  <c r="A3588" i="1"/>
  <c r="L3443" i="1"/>
  <c r="O3443" i="1" s="1"/>
  <c r="P3443" i="1" s="1"/>
  <c r="X3443" i="1" s="1"/>
  <c r="B3443" i="1" s="1"/>
  <c r="J3446" i="1"/>
  <c r="K3446" i="1" s="1"/>
  <c r="N3446" i="1"/>
  <c r="I3447" i="1"/>
  <c r="M3446" i="1"/>
  <c r="D3444" i="1"/>
  <c r="F3444" i="1" s="1"/>
  <c r="E3445" i="1"/>
  <c r="U3445" i="1"/>
  <c r="W3445" i="1" s="1"/>
  <c r="Y3587" i="1" l="1"/>
  <c r="C3588" i="1"/>
  <c r="Z3588" i="1"/>
  <c r="AA3588" i="1"/>
  <c r="R3587" i="1"/>
  <c r="S3587" i="1" s="1"/>
  <c r="H3588" i="1"/>
  <c r="A3589" i="1"/>
  <c r="Q3588" i="1"/>
  <c r="G3444" i="1"/>
  <c r="I3448" i="1"/>
  <c r="N3447" i="1"/>
  <c r="M3447" i="1"/>
  <c r="J3447" i="1"/>
  <c r="K3447" i="1" s="1"/>
  <c r="E3446" i="1"/>
  <c r="U3446" i="1"/>
  <c r="W3446" i="1" s="1"/>
  <c r="D3445" i="1"/>
  <c r="F3445" i="1" s="1"/>
  <c r="L3444" i="1"/>
  <c r="O3444" i="1" s="1"/>
  <c r="P3444" i="1" s="1"/>
  <c r="X3444" i="1" s="1"/>
  <c r="B3444" i="1" s="1"/>
  <c r="A3590" i="1" l="1"/>
  <c r="Q3589" i="1"/>
  <c r="H3589" i="1"/>
  <c r="R3588" i="1"/>
  <c r="S3588" i="1" s="1"/>
  <c r="C3589" i="1"/>
  <c r="AA3589" i="1"/>
  <c r="Z3589" i="1"/>
  <c r="Y3588" i="1"/>
  <c r="L3445" i="1"/>
  <c r="O3445" i="1" s="1"/>
  <c r="P3445" i="1" s="1"/>
  <c r="X3445" i="1" s="1"/>
  <c r="B3445" i="1" s="1"/>
  <c r="D3446" i="1"/>
  <c r="F3446" i="1" s="1"/>
  <c r="U3447" i="1"/>
  <c r="W3447" i="1" s="1"/>
  <c r="E3447" i="1"/>
  <c r="G3445" i="1"/>
  <c r="I3449" i="1"/>
  <c r="J3448" i="1"/>
  <c r="K3448" i="1" s="1"/>
  <c r="N3448" i="1"/>
  <c r="M3448" i="1"/>
  <c r="C3590" i="1" l="1"/>
  <c r="R3589" i="1"/>
  <c r="S3589" i="1" s="1"/>
  <c r="Y3589" i="1"/>
  <c r="AA3590" i="1"/>
  <c r="Z3590" i="1"/>
  <c r="H3590" i="1"/>
  <c r="Q3590" i="1"/>
  <c r="A3591" i="1"/>
  <c r="D3447" i="1"/>
  <c r="F3447" i="1" s="1"/>
  <c r="G3447" i="1"/>
  <c r="L3447" i="1"/>
  <c r="O3447" i="1" s="1"/>
  <c r="P3447" i="1" s="1"/>
  <c r="X3447" i="1" s="1"/>
  <c r="B3447" i="1" s="1"/>
  <c r="U3448" i="1"/>
  <c r="W3448" i="1" s="1"/>
  <c r="E3448" i="1"/>
  <c r="L3446" i="1"/>
  <c r="O3446" i="1" s="1"/>
  <c r="P3446" i="1" s="1"/>
  <c r="G3446" i="1"/>
  <c r="M3449" i="1"/>
  <c r="J3449" i="1"/>
  <c r="K3449" i="1" s="1"/>
  <c r="I3450" i="1"/>
  <c r="N3449" i="1"/>
  <c r="Z3591" i="1" l="1"/>
  <c r="R3590" i="1"/>
  <c r="S3590" i="1" s="1"/>
  <c r="Y3590" i="1"/>
  <c r="C3591" i="1"/>
  <c r="AA3591" i="1"/>
  <c r="A3592" i="1"/>
  <c r="Q3591" i="1"/>
  <c r="H3591" i="1"/>
  <c r="X3446" i="1"/>
  <c r="B3446" i="1"/>
  <c r="D3448" i="1"/>
  <c r="F3448" i="1" s="1"/>
  <c r="G3448" i="1"/>
  <c r="L3448" i="1"/>
  <c r="O3448" i="1" s="1"/>
  <c r="P3448" i="1" s="1"/>
  <c r="X3448" i="1" s="1"/>
  <c r="B3448" i="1" s="1"/>
  <c r="I3451" i="1"/>
  <c r="J3450" i="1"/>
  <c r="K3450" i="1" s="1"/>
  <c r="N3450" i="1"/>
  <c r="M3450" i="1"/>
  <c r="E3449" i="1"/>
  <c r="U3449" i="1"/>
  <c r="W3449" i="1" s="1"/>
  <c r="Y3591" i="1" l="1"/>
  <c r="C3592" i="1"/>
  <c r="Z3592" i="1"/>
  <c r="R3591" i="1"/>
  <c r="S3591" i="1" s="1"/>
  <c r="AA3592" i="1"/>
  <c r="H3592" i="1"/>
  <c r="A3593" i="1"/>
  <c r="Q3592" i="1"/>
  <c r="E3450" i="1"/>
  <c r="U3450" i="1"/>
  <c r="W3450" i="1" s="1"/>
  <c r="N3451" i="1"/>
  <c r="M3451" i="1"/>
  <c r="J3451" i="1"/>
  <c r="K3451" i="1" s="1"/>
  <c r="I3452" i="1"/>
  <c r="D3449" i="1"/>
  <c r="F3449" i="1" s="1"/>
  <c r="C3593" i="1" l="1"/>
  <c r="AA3593" i="1"/>
  <c r="Z3593" i="1"/>
  <c r="Y3592" i="1"/>
  <c r="R3592" i="1"/>
  <c r="S3592" i="1" s="1"/>
  <c r="Q3593" i="1"/>
  <c r="A3594" i="1"/>
  <c r="H3593" i="1"/>
  <c r="G3449" i="1"/>
  <c r="L3449" i="1"/>
  <c r="O3449" i="1" s="1"/>
  <c r="P3449" i="1" s="1"/>
  <c r="X3449" i="1" s="1"/>
  <c r="B3449" i="1" s="1"/>
  <c r="J3452" i="1"/>
  <c r="K3452" i="1" s="1"/>
  <c r="N3452" i="1"/>
  <c r="M3452" i="1"/>
  <c r="I3453" i="1"/>
  <c r="U3451" i="1"/>
  <c r="W3451" i="1" s="1"/>
  <c r="E3451" i="1"/>
  <c r="D3450" i="1"/>
  <c r="F3450" i="1" s="1"/>
  <c r="G3450" i="1"/>
  <c r="L3450" i="1"/>
  <c r="O3450" i="1" s="1"/>
  <c r="P3450" i="1" s="1"/>
  <c r="H3594" i="1" l="1"/>
  <c r="A3595" i="1"/>
  <c r="Q3594" i="1"/>
  <c r="C3594" i="1"/>
  <c r="AA3594" i="1"/>
  <c r="Z3594" i="1"/>
  <c r="R3593" i="1"/>
  <c r="S3593" i="1" s="1"/>
  <c r="Y3593" i="1"/>
  <c r="X3450" i="1"/>
  <c r="B3450" i="1" s="1"/>
  <c r="D3451" i="1"/>
  <c r="F3451" i="1" s="1"/>
  <c r="G3451" i="1"/>
  <c r="L3451" i="1"/>
  <c r="O3451" i="1" s="1"/>
  <c r="P3451" i="1" s="1"/>
  <c r="X3451" i="1" s="1"/>
  <c r="B3451" i="1" s="1"/>
  <c r="J3453" i="1"/>
  <c r="K3453" i="1" s="1"/>
  <c r="I3454" i="1"/>
  <c r="N3453" i="1"/>
  <c r="M3453" i="1"/>
  <c r="E3452" i="1"/>
  <c r="U3452" i="1"/>
  <c r="W3452" i="1" s="1"/>
  <c r="Z3595" i="1" l="1"/>
  <c r="Y3594" i="1"/>
  <c r="AA3595" i="1"/>
  <c r="R3594" i="1"/>
  <c r="S3594" i="1" s="1"/>
  <c r="C3595" i="1"/>
  <c r="Q3595" i="1"/>
  <c r="H3595" i="1"/>
  <c r="A3596" i="1"/>
  <c r="N3454" i="1"/>
  <c r="J3454" i="1"/>
  <c r="K3454" i="1" s="1"/>
  <c r="M3454" i="1"/>
  <c r="I3455" i="1"/>
  <c r="E3453" i="1"/>
  <c r="U3453" i="1"/>
  <c r="W3453" i="1" s="1"/>
  <c r="D3452" i="1"/>
  <c r="F3452" i="1" s="1"/>
  <c r="AA3596" i="1" l="1"/>
  <c r="C3596" i="1"/>
  <c r="Y3595" i="1"/>
  <c r="Z3596" i="1"/>
  <c r="R3595" i="1"/>
  <c r="S3595" i="1" s="1"/>
  <c r="A3597" i="1"/>
  <c r="Q3596" i="1"/>
  <c r="H3596" i="1"/>
  <c r="D3453" i="1"/>
  <c r="F3453" i="1" s="1"/>
  <c r="G3453" i="1"/>
  <c r="L3453" i="1"/>
  <c r="O3453" i="1" s="1"/>
  <c r="P3453" i="1" s="1"/>
  <c r="J3455" i="1"/>
  <c r="K3455" i="1" s="1"/>
  <c r="I3456" i="1"/>
  <c r="N3455" i="1"/>
  <c r="M3455" i="1"/>
  <c r="L3452" i="1"/>
  <c r="O3452" i="1" s="1"/>
  <c r="P3452" i="1" s="1"/>
  <c r="X3452" i="1" s="1"/>
  <c r="B3452" i="1" s="1"/>
  <c r="E3454" i="1"/>
  <c r="U3454" i="1"/>
  <c r="W3454" i="1" s="1"/>
  <c r="G3452" i="1"/>
  <c r="C3597" i="1" l="1"/>
  <c r="Y3596" i="1"/>
  <c r="AA3597" i="1"/>
  <c r="Z3597" i="1"/>
  <c r="R3596" i="1"/>
  <c r="S3596" i="1" s="1"/>
  <c r="A3598" i="1"/>
  <c r="H3597" i="1"/>
  <c r="Q3597" i="1"/>
  <c r="J3456" i="1"/>
  <c r="K3456" i="1" s="1"/>
  <c r="N3456" i="1"/>
  <c r="M3456" i="1"/>
  <c r="I3457" i="1"/>
  <c r="E3455" i="1"/>
  <c r="U3455" i="1"/>
  <c r="W3455" i="1" s="1"/>
  <c r="X3453" i="1"/>
  <c r="B3453" i="1" s="1"/>
  <c r="D3454" i="1"/>
  <c r="F3454" i="1" s="1"/>
  <c r="C3598" i="1" l="1"/>
  <c r="AA3598" i="1"/>
  <c r="Z3598" i="1"/>
  <c r="R3597" i="1"/>
  <c r="S3597" i="1" s="1"/>
  <c r="Y3597" i="1"/>
  <c r="H3598" i="1"/>
  <c r="A3599" i="1"/>
  <c r="Q3598" i="1"/>
  <c r="L3454" i="1"/>
  <c r="O3454" i="1" s="1"/>
  <c r="P3454" i="1" s="1"/>
  <c r="D3455" i="1"/>
  <c r="F3455" i="1" s="1"/>
  <c r="G3455" i="1"/>
  <c r="L3455" i="1"/>
  <c r="O3455" i="1" s="1"/>
  <c r="P3455" i="1" s="1"/>
  <c r="X3455" i="1" s="1"/>
  <c r="B3455" i="1" s="1"/>
  <c r="N3457" i="1"/>
  <c r="I3458" i="1"/>
  <c r="J3457" i="1"/>
  <c r="K3457" i="1" s="1"/>
  <c r="M3457" i="1"/>
  <c r="G3454" i="1"/>
  <c r="U3456" i="1"/>
  <c r="W3456" i="1" s="1"/>
  <c r="E3456" i="1"/>
  <c r="Z3599" i="1" l="1"/>
  <c r="R3598" i="1"/>
  <c r="S3598" i="1" s="1"/>
  <c r="Y3598" i="1"/>
  <c r="C3599" i="1"/>
  <c r="AA3599" i="1"/>
  <c r="A3600" i="1"/>
  <c r="H3599" i="1"/>
  <c r="Q3599" i="1"/>
  <c r="E3457" i="1"/>
  <c r="U3457" i="1"/>
  <c r="W3457" i="1" s="1"/>
  <c r="I3459" i="1"/>
  <c r="J3458" i="1"/>
  <c r="K3458" i="1" s="1"/>
  <c r="D3456" i="1"/>
  <c r="F3456" i="1" s="1"/>
  <c r="X3454" i="1"/>
  <c r="B3454" i="1" s="1"/>
  <c r="R3599" i="1" l="1"/>
  <c r="S3599" i="1" s="1"/>
  <c r="Y3599" i="1"/>
  <c r="Z3600" i="1"/>
  <c r="AA3600" i="1"/>
  <c r="C3600" i="1"/>
  <c r="A3601" i="1"/>
  <c r="H3600" i="1"/>
  <c r="Q3600" i="1"/>
  <c r="L3456" i="1"/>
  <c r="O3456" i="1" s="1"/>
  <c r="P3456" i="1" s="1"/>
  <c r="X3456" i="1" s="1"/>
  <c r="B3456" i="1" s="1"/>
  <c r="E3458" i="1"/>
  <c r="U3458" i="1"/>
  <c r="W3458" i="1" s="1"/>
  <c r="I3460" i="1"/>
  <c r="J3459" i="1"/>
  <c r="K3459" i="1" s="1"/>
  <c r="G3456" i="1"/>
  <c r="D3457" i="1"/>
  <c r="F3457" i="1" s="1"/>
  <c r="C3601" i="1" l="1"/>
  <c r="AA3601" i="1"/>
  <c r="Z3601" i="1"/>
  <c r="R3600" i="1"/>
  <c r="S3600" i="1" s="1"/>
  <c r="Y3600" i="1"/>
  <c r="H3601" i="1"/>
  <c r="A3602" i="1"/>
  <c r="Q3601" i="1"/>
  <c r="L3457" i="1"/>
  <c r="G3457" i="1"/>
  <c r="O3457" i="1"/>
  <c r="P3457" i="1" s="1"/>
  <c r="X3457" i="1" s="1"/>
  <c r="B3457" i="1" s="1"/>
  <c r="M3458" i="1"/>
  <c r="J3460" i="1"/>
  <c r="K3460" i="1" s="1"/>
  <c r="I3461" i="1"/>
  <c r="U3459" i="1"/>
  <c r="W3459" i="1" s="1"/>
  <c r="E3459" i="1"/>
  <c r="D3458" i="1"/>
  <c r="F3458" i="1" s="1"/>
  <c r="H3602" i="1" l="1"/>
  <c r="A3603" i="1"/>
  <c r="Q3602" i="1"/>
  <c r="C3602" i="1"/>
  <c r="AA3602" i="1"/>
  <c r="R3601" i="1"/>
  <c r="S3601" i="1" s="1"/>
  <c r="Y3601" i="1"/>
  <c r="Z3602" i="1"/>
  <c r="J3461" i="1"/>
  <c r="K3461" i="1" s="1"/>
  <c r="I3462" i="1"/>
  <c r="E3460" i="1"/>
  <c r="U3460" i="1"/>
  <c r="W3460" i="1" s="1"/>
  <c r="L3458" i="1"/>
  <c r="N3458" i="1"/>
  <c r="N3459" i="1" s="1"/>
  <c r="N3460" i="1" s="1"/>
  <c r="N3461" i="1" s="1"/>
  <c r="M3459" i="1"/>
  <c r="M3460" i="1" s="1"/>
  <c r="M3461" i="1" s="1"/>
  <c r="D3459" i="1"/>
  <c r="F3459" i="1" s="1"/>
  <c r="G3458" i="1"/>
  <c r="Z3603" i="1" l="1"/>
  <c r="C3603" i="1"/>
  <c r="R3602" i="1"/>
  <c r="S3602" i="1" s="1"/>
  <c r="Y3602" i="1"/>
  <c r="AA3603" i="1"/>
  <c r="Q3603" i="1"/>
  <c r="H3603" i="1"/>
  <c r="A3604" i="1"/>
  <c r="D3460" i="1"/>
  <c r="F3460" i="1" s="1"/>
  <c r="G3460" i="1"/>
  <c r="G3459" i="1"/>
  <c r="O3458" i="1"/>
  <c r="P3458" i="1" s="1"/>
  <c r="L3459" i="1"/>
  <c r="O3459" i="1" s="1"/>
  <c r="P3459" i="1" s="1"/>
  <c r="J3462" i="1"/>
  <c r="K3462" i="1" s="1"/>
  <c r="M3462" i="1"/>
  <c r="N3462" i="1"/>
  <c r="I3463" i="1"/>
  <c r="E3461" i="1"/>
  <c r="U3461" i="1"/>
  <c r="W3461" i="1" s="1"/>
  <c r="A3605" i="1" l="1"/>
  <c r="Q3604" i="1"/>
  <c r="H3604" i="1"/>
  <c r="R3603" i="1"/>
  <c r="S3603" i="1" s="1"/>
  <c r="Y3603" i="1"/>
  <c r="AA3604" i="1"/>
  <c r="C3604" i="1"/>
  <c r="Z3604" i="1"/>
  <c r="X3459" i="1"/>
  <c r="B3459" i="1"/>
  <c r="X3458" i="1"/>
  <c r="B3458" i="1" s="1"/>
  <c r="N3463" i="1"/>
  <c r="M3463" i="1"/>
  <c r="I3464" i="1"/>
  <c r="J3463" i="1"/>
  <c r="K3463" i="1" s="1"/>
  <c r="E3462" i="1"/>
  <c r="U3462" i="1"/>
  <c r="W3462" i="1" s="1"/>
  <c r="D3461" i="1"/>
  <c r="F3461" i="1" s="1"/>
  <c r="G3461" i="1"/>
  <c r="L3461" i="1"/>
  <c r="O3461" i="1" s="1"/>
  <c r="P3461" i="1" s="1"/>
  <c r="X3461" i="1" s="1"/>
  <c r="B3461" i="1" s="1"/>
  <c r="L3460" i="1"/>
  <c r="O3460" i="1" s="1"/>
  <c r="P3460" i="1" s="1"/>
  <c r="X3460" i="1" s="1"/>
  <c r="B3460" i="1" s="1"/>
  <c r="C3605" i="1" l="1"/>
  <c r="AA3605" i="1"/>
  <c r="Z3605" i="1"/>
  <c r="Y3604" i="1"/>
  <c r="R3604" i="1"/>
  <c r="S3604" i="1" s="1"/>
  <c r="H3605" i="1"/>
  <c r="A3606" i="1"/>
  <c r="Q3605" i="1"/>
  <c r="E3463" i="1"/>
  <c r="U3463" i="1"/>
  <c r="W3463" i="1" s="1"/>
  <c r="J3464" i="1"/>
  <c r="K3464" i="1" s="1"/>
  <c r="N3464" i="1"/>
  <c r="M3464" i="1"/>
  <c r="I3465" i="1"/>
  <c r="D3462" i="1"/>
  <c r="F3462" i="1" s="1"/>
  <c r="L3462" i="1"/>
  <c r="O3462" i="1" s="1"/>
  <c r="P3462" i="1" s="1"/>
  <c r="X3462" i="1" s="1"/>
  <c r="B3462" i="1" s="1"/>
  <c r="AA3606" i="1" l="1"/>
  <c r="R3605" i="1"/>
  <c r="S3605" i="1" s="1"/>
  <c r="C3606" i="1"/>
  <c r="Z3606" i="1"/>
  <c r="Y3605" i="1"/>
  <c r="A3607" i="1"/>
  <c r="H3606" i="1"/>
  <c r="Q3606" i="1"/>
  <c r="I3466" i="1"/>
  <c r="N3465" i="1"/>
  <c r="M3465" i="1"/>
  <c r="J3465" i="1"/>
  <c r="K3465" i="1" s="1"/>
  <c r="E3464" i="1"/>
  <c r="U3464" i="1"/>
  <c r="W3464" i="1" s="1"/>
  <c r="G3462" i="1"/>
  <c r="D3463" i="1"/>
  <c r="F3463" i="1" s="1"/>
  <c r="Z3607" i="1" l="1"/>
  <c r="C3607" i="1"/>
  <c r="R3606" i="1"/>
  <c r="S3606" i="1" s="1"/>
  <c r="AA3607" i="1"/>
  <c r="Y3606" i="1"/>
  <c r="Q3607" i="1"/>
  <c r="H3607" i="1"/>
  <c r="A3608" i="1"/>
  <c r="U3465" i="1"/>
  <c r="W3465" i="1" s="1"/>
  <c r="E3465" i="1"/>
  <c r="D3464" i="1"/>
  <c r="F3464" i="1" s="1"/>
  <c r="G3463" i="1"/>
  <c r="L3463" i="1"/>
  <c r="O3463" i="1" s="1"/>
  <c r="P3463" i="1" s="1"/>
  <c r="N3466" i="1"/>
  <c r="J3466" i="1"/>
  <c r="K3466" i="1" s="1"/>
  <c r="M3466" i="1"/>
  <c r="I3467" i="1"/>
  <c r="A3609" i="1" l="1"/>
  <c r="Q3608" i="1"/>
  <c r="H3608" i="1"/>
  <c r="Z3608" i="1"/>
  <c r="Y3607" i="1"/>
  <c r="C3608" i="1"/>
  <c r="AA3608" i="1"/>
  <c r="R3607" i="1"/>
  <c r="S3607" i="1" s="1"/>
  <c r="L3464" i="1"/>
  <c r="O3464" i="1" s="1"/>
  <c r="P3464" i="1" s="1"/>
  <c r="G3464" i="1"/>
  <c r="X3463" i="1"/>
  <c r="B3463" i="1"/>
  <c r="X3464" i="1"/>
  <c r="B3464" i="1" s="1"/>
  <c r="J3467" i="1"/>
  <c r="K3467" i="1" s="1"/>
  <c r="N3467" i="1"/>
  <c r="I3468" i="1"/>
  <c r="M3467" i="1"/>
  <c r="D3465" i="1"/>
  <c r="F3465" i="1" s="1"/>
  <c r="L3465" i="1"/>
  <c r="O3465" i="1" s="1"/>
  <c r="P3465" i="1" s="1"/>
  <c r="E3466" i="1"/>
  <c r="U3466" i="1"/>
  <c r="W3466" i="1" s="1"/>
  <c r="C3609" i="1" l="1"/>
  <c r="R3608" i="1"/>
  <c r="S3608" i="1" s="1"/>
  <c r="Y3608" i="1"/>
  <c r="AA3609" i="1"/>
  <c r="Z3609" i="1"/>
  <c r="H3609" i="1"/>
  <c r="Q3609" i="1"/>
  <c r="A3610" i="1"/>
  <c r="J3468" i="1"/>
  <c r="K3468" i="1" s="1"/>
  <c r="M3468" i="1"/>
  <c r="I3469" i="1"/>
  <c r="N3468" i="1"/>
  <c r="D3466" i="1"/>
  <c r="F3466" i="1" s="1"/>
  <c r="G3466" i="1"/>
  <c r="X3465" i="1"/>
  <c r="B3465" i="1" s="1"/>
  <c r="E3467" i="1"/>
  <c r="U3467" i="1"/>
  <c r="W3467" i="1" s="1"/>
  <c r="G3465" i="1"/>
  <c r="H3610" i="1" l="1"/>
  <c r="A3611" i="1"/>
  <c r="Q3610" i="1"/>
  <c r="C3610" i="1"/>
  <c r="R3609" i="1"/>
  <c r="S3609" i="1" s="1"/>
  <c r="AA3610" i="1"/>
  <c r="Z3610" i="1"/>
  <c r="Y3609" i="1"/>
  <c r="L3466" i="1"/>
  <c r="O3466" i="1" s="1"/>
  <c r="P3466" i="1" s="1"/>
  <c r="X3466" i="1" s="1"/>
  <c r="B3466" i="1" s="1"/>
  <c r="J3469" i="1"/>
  <c r="K3469" i="1" s="1"/>
  <c r="I3470" i="1"/>
  <c r="N3469" i="1"/>
  <c r="M3469" i="1"/>
  <c r="D3467" i="1"/>
  <c r="F3467" i="1" s="1"/>
  <c r="G3467" i="1"/>
  <c r="U3468" i="1"/>
  <c r="W3468" i="1" s="1"/>
  <c r="E3468" i="1"/>
  <c r="L3467" i="1" l="1"/>
  <c r="O3467" i="1" s="1"/>
  <c r="P3467" i="1" s="1"/>
  <c r="X3467" i="1" s="1"/>
  <c r="B3467" i="1" s="1"/>
  <c r="Z3611" i="1"/>
  <c r="R3610" i="1"/>
  <c r="S3610" i="1" s="1"/>
  <c r="Y3610" i="1"/>
  <c r="C3611" i="1"/>
  <c r="AA3611" i="1"/>
  <c r="A3612" i="1"/>
  <c r="Q3611" i="1"/>
  <c r="H3611" i="1"/>
  <c r="D3468" i="1"/>
  <c r="F3468" i="1" s="1"/>
  <c r="G3468" i="1"/>
  <c r="L3468" i="1"/>
  <c r="O3468" i="1" s="1"/>
  <c r="P3468" i="1" s="1"/>
  <c r="X3468" i="1" s="1"/>
  <c r="B3468" i="1" s="1"/>
  <c r="N3470" i="1"/>
  <c r="I3471" i="1"/>
  <c r="J3470" i="1"/>
  <c r="K3470" i="1" s="1"/>
  <c r="M3470" i="1"/>
  <c r="E3469" i="1"/>
  <c r="U3469" i="1"/>
  <c r="W3469" i="1" s="1"/>
  <c r="Y3611" i="1" l="1"/>
  <c r="Z3612" i="1"/>
  <c r="R3611" i="1"/>
  <c r="S3611" i="1" s="1"/>
  <c r="AA3612" i="1"/>
  <c r="C3612" i="1"/>
  <c r="H3612" i="1"/>
  <c r="A3613" i="1"/>
  <c r="Q3612" i="1"/>
  <c r="D3469" i="1"/>
  <c r="F3469" i="1" s="1"/>
  <c r="E3470" i="1"/>
  <c r="U3470" i="1"/>
  <c r="W3470" i="1" s="1"/>
  <c r="I3472" i="1"/>
  <c r="M3471" i="1"/>
  <c r="J3471" i="1"/>
  <c r="K3471" i="1" s="1"/>
  <c r="N3471" i="1"/>
  <c r="L3469" i="1" l="1"/>
  <c r="O3469" i="1" s="1"/>
  <c r="P3469" i="1" s="1"/>
  <c r="G3469" i="1"/>
  <c r="C3613" i="1"/>
  <c r="Z3613" i="1"/>
  <c r="R3612" i="1"/>
  <c r="S3612" i="1" s="1"/>
  <c r="AA3613" i="1"/>
  <c r="Y3612" i="1"/>
  <c r="H3613" i="1"/>
  <c r="A3614" i="1"/>
  <c r="Q3613" i="1"/>
  <c r="D3470" i="1"/>
  <c r="F3470" i="1" s="1"/>
  <c r="G3470" i="1"/>
  <c r="L3470" i="1"/>
  <c r="O3470" i="1" s="1"/>
  <c r="P3470" i="1" s="1"/>
  <c r="X3470" i="1" s="1"/>
  <c r="B3470" i="1" s="1"/>
  <c r="U3471" i="1"/>
  <c r="W3471" i="1" s="1"/>
  <c r="E3471" i="1"/>
  <c r="X3469" i="1"/>
  <c r="B3469" i="1" s="1"/>
  <c r="N3472" i="1"/>
  <c r="J3472" i="1"/>
  <c r="K3472" i="1" s="1"/>
  <c r="M3472" i="1"/>
  <c r="I3473" i="1"/>
  <c r="Q3614" i="1" l="1"/>
  <c r="H3614" i="1"/>
  <c r="A3615" i="1"/>
  <c r="C3614" i="1"/>
  <c r="AA3614" i="1"/>
  <c r="Z3614" i="1"/>
  <c r="R3613" i="1"/>
  <c r="S3613" i="1" s="1"/>
  <c r="Y3613" i="1"/>
  <c r="D3471" i="1"/>
  <c r="F3471" i="1" s="1"/>
  <c r="I3474" i="1"/>
  <c r="J3473" i="1"/>
  <c r="K3473" i="1" s="1"/>
  <c r="N3473" i="1"/>
  <c r="M3473" i="1"/>
  <c r="E3472" i="1"/>
  <c r="U3472" i="1"/>
  <c r="W3472" i="1" s="1"/>
  <c r="G3471" i="1" l="1"/>
  <c r="Q3615" i="1"/>
  <c r="H3615" i="1"/>
  <c r="A3616" i="1"/>
  <c r="L3471" i="1"/>
  <c r="O3471" i="1" s="1"/>
  <c r="P3471" i="1" s="1"/>
  <c r="X3471" i="1" s="1"/>
  <c r="B3471" i="1" s="1"/>
  <c r="Z3615" i="1"/>
  <c r="R3614" i="1"/>
  <c r="S3614" i="1" s="1"/>
  <c r="Y3614" i="1"/>
  <c r="C3615" i="1"/>
  <c r="AA3615" i="1"/>
  <c r="E3473" i="1"/>
  <c r="U3473" i="1"/>
  <c r="W3473" i="1" s="1"/>
  <c r="D3472" i="1"/>
  <c r="F3472" i="1" s="1"/>
  <c r="N3474" i="1"/>
  <c r="J3474" i="1"/>
  <c r="K3474" i="1" s="1"/>
  <c r="M3474" i="1"/>
  <c r="I3475" i="1"/>
  <c r="A3617" i="1" l="1"/>
  <c r="Q3616" i="1"/>
  <c r="H3616" i="1"/>
  <c r="R3615" i="1"/>
  <c r="S3615" i="1" s="1"/>
  <c r="C3616" i="1"/>
  <c r="Y3615" i="1"/>
  <c r="Z3616" i="1"/>
  <c r="AA3616" i="1"/>
  <c r="G3472" i="1"/>
  <c r="L3472" i="1"/>
  <c r="O3472" i="1" s="1"/>
  <c r="P3472" i="1" s="1"/>
  <c r="X3472" i="1" s="1"/>
  <c r="B3472" i="1" s="1"/>
  <c r="M3475" i="1"/>
  <c r="J3475" i="1"/>
  <c r="K3475" i="1" s="1"/>
  <c r="I3476" i="1"/>
  <c r="N3475" i="1"/>
  <c r="E3474" i="1"/>
  <c r="U3474" i="1"/>
  <c r="W3474" i="1" s="1"/>
  <c r="D3473" i="1"/>
  <c r="F3473" i="1" s="1"/>
  <c r="C3617" i="1" l="1"/>
  <c r="Z3617" i="1"/>
  <c r="Y3616" i="1"/>
  <c r="AA3617" i="1"/>
  <c r="R3616" i="1"/>
  <c r="S3616" i="1" s="1"/>
  <c r="H3617" i="1"/>
  <c r="Q3617" i="1"/>
  <c r="A3618" i="1"/>
  <c r="L3473" i="1"/>
  <c r="O3473" i="1" s="1"/>
  <c r="P3473" i="1" s="1"/>
  <c r="G3473" i="1"/>
  <c r="I3477" i="1"/>
  <c r="N3476" i="1"/>
  <c r="J3476" i="1"/>
  <c r="K3476" i="1" s="1"/>
  <c r="M3476" i="1"/>
  <c r="E3475" i="1"/>
  <c r="U3475" i="1"/>
  <c r="W3475" i="1" s="1"/>
  <c r="D3474" i="1"/>
  <c r="F3474" i="1" s="1"/>
  <c r="X3473" i="1"/>
  <c r="B3473" i="1" s="1"/>
  <c r="C3618" i="1" l="1"/>
  <c r="AA3618" i="1"/>
  <c r="Z3618" i="1"/>
  <c r="R3617" i="1"/>
  <c r="S3617" i="1" s="1"/>
  <c r="Y3617" i="1"/>
  <c r="H3618" i="1"/>
  <c r="A3619" i="1"/>
  <c r="Q3618" i="1"/>
  <c r="G3474" i="1"/>
  <c r="E3476" i="1"/>
  <c r="U3476" i="1"/>
  <c r="W3476" i="1" s="1"/>
  <c r="D3475" i="1"/>
  <c r="F3475" i="1" s="1"/>
  <c r="L3474" i="1"/>
  <c r="O3474" i="1" s="1"/>
  <c r="P3474" i="1" s="1"/>
  <c r="X3474" i="1" s="1"/>
  <c r="B3474" i="1" s="1"/>
  <c r="I3478" i="1"/>
  <c r="N3477" i="1"/>
  <c r="M3477" i="1"/>
  <c r="J3477" i="1"/>
  <c r="K3477" i="1" s="1"/>
  <c r="Z3619" i="1" l="1"/>
  <c r="Y3618" i="1"/>
  <c r="AA3619" i="1"/>
  <c r="R3618" i="1"/>
  <c r="S3618" i="1" s="1"/>
  <c r="C3619" i="1"/>
  <c r="A3620" i="1"/>
  <c r="Q3619" i="1"/>
  <c r="H3619" i="1"/>
  <c r="J3478" i="1"/>
  <c r="K3478" i="1" s="1"/>
  <c r="N3478" i="1"/>
  <c r="M3478" i="1"/>
  <c r="I3479" i="1"/>
  <c r="G3475" i="1"/>
  <c r="L3475" i="1"/>
  <c r="O3475" i="1" s="1"/>
  <c r="P3475" i="1" s="1"/>
  <c r="X3475" i="1" s="1"/>
  <c r="B3475" i="1" s="1"/>
  <c r="E3477" i="1"/>
  <c r="U3477" i="1"/>
  <c r="W3477" i="1" s="1"/>
  <c r="D3476" i="1"/>
  <c r="F3476" i="1" s="1"/>
  <c r="Y3619" i="1" l="1"/>
  <c r="AA3620" i="1"/>
  <c r="R3619" i="1"/>
  <c r="S3619" i="1" s="1"/>
  <c r="C3620" i="1"/>
  <c r="Z3620" i="1"/>
  <c r="A3621" i="1"/>
  <c r="Q3620" i="1"/>
  <c r="H3620" i="1"/>
  <c r="D3477" i="1"/>
  <c r="F3477" i="1" s="1"/>
  <c r="G3477" i="1"/>
  <c r="L3477" i="1"/>
  <c r="O3477" i="1" s="1"/>
  <c r="P3477" i="1" s="1"/>
  <c r="G3476" i="1"/>
  <c r="I3480" i="1"/>
  <c r="N3479" i="1"/>
  <c r="J3479" i="1"/>
  <c r="K3479" i="1" s="1"/>
  <c r="M3479" i="1"/>
  <c r="L3476" i="1"/>
  <c r="O3476" i="1" s="1"/>
  <c r="P3476" i="1" s="1"/>
  <c r="X3476" i="1" s="1"/>
  <c r="B3476" i="1" s="1"/>
  <c r="E3478" i="1"/>
  <c r="U3478" i="1"/>
  <c r="W3478" i="1" s="1"/>
  <c r="A3622" i="1" l="1"/>
  <c r="H3621" i="1"/>
  <c r="Q3621" i="1"/>
  <c r="C3621" i="1"/>
  <c r="AA3621" i="1"/>
  <c r="R3620" i="1"/>
  <c r="S3620" i="1" s="1"/>
  <c r="Z3621" i="1"/>
  <c r="Y3620" i="1"/>
  <c r="E3479" i="1"/>
  <c r="U3479" i="1"/>
  <c r="W3479" i="1" s="1"/>
  <c r="J3480" i="1"/>
  <c r="K3480" i="1" s="1"/>
  <c r="I3481" i="1"/>
  <c r="N3480" i="1"/>
  <c r="M3480" i="1"/>
  <c r="X3477" i="1"/>
  <c r="B3477" i="1" s="1"/>
  <c r="D3478" i="1"/>
  <c r="F3478" i="1" s="1"/>
  <c r="C3622" i="1" l="1"/>
  <c r="Z3622" i="1"/>
  <c r="Y3621" i="1"/>
  <c r="R3621" i="1"/>
  <c r="S3621" i="1" s="1"/>
  <c r="AA3622" i="1"/>
  <c r="H3622" i="1"/>
  <c r="Q3622" i="1"/>
  <c r="A3623" i="1"/>
  <c r="L3478" i="1"/>
  <c r="O3478" i="1" s="1"/>
  <c r="P3478" i="1" s="1"/>
  <c r="X3478" i="1" s="1"/>
  <c r="B3478" i="1" s="1"/>
  <c r="G3478" i="1"/>
  <c r="M3481" i="1"/>
  <c r="J3481" i="1"/>
  <c r="K3481" i="1" s="1"/>
  <c r="N3481" i="1"/>
  <c r="I3482" i="1"/>
  <c r="U3480" i="1"/>
  <c r="W3480" i="1" s="1"/>
  <c r="E3480" i="1"/>
  <c r="D3479" i="1"/>
  <c r="F3479" i="1" s="1"/>
  <c r="Z3623" i="1" l="1"/>
  <c r="R3622" i="1"/>
  <c r="S3622" i="1" s="1"/>
  <c r="Y3622" i="1"/>
  <c r="C3623" i="1"/>
  <c r="AA3623" i="1"/>
  <c r="A3624" i="1"/>
  <c r="H3623" i="1"/>
  <c r="Q3623" i="1"/>
  <c r="L3479" i="1"/>
  <c r="O3479" i="1" s="1"/>
  <c r="P3479" i="1" s="1"/>
  <c r="X3479" i="1" s="1"/>
  <c r="B3479" i="1" s="1"/>
  <c r="M3482" i="1"/>
  <c r="N3482" i="1"/>
  <c r="I3483" i="1"/>
  <c r="J3482" i="1"/>
  <c r="K3482" i="1" s="1"/>
  <c r="E3481" i="1"/>
  <c r="U3481" i="1"/>
  <c r="W3481" i="1" s="1"/>
  <c r="D3480" i="1"/>
  <c r="F3480" i="1" s="1"/>
  <c r="G3479" i="1"/>
  <c r="R3623" i="1" l="1"/>
  <c r="S3623" i="1" s="1"/>
  <c r="Y3623" i="1"/>
  <c r="C3624" i="1"/>
  <c r="AA3624" i="1"/>
  <c r="Z3624" i="1"/>
  <c r="A3625" i="1"/>
  <c r="Q3624" i="1"/>
  <c r="H3624" i="1"/>
  <c r="L3480" i="1"/>
  <c r="O3480" i="1" s="1"/>
  <c r="P3480" i="1" s="1"/>
  <c r="G3480" i="1"/>
  <c r="D3481" i="1"/>
  <c r="F3481" i="1" s="1"/>
  <c r="G3481" i="1"/>
  <c r="L3481" i="1"/>
  <c r="O3481" i="1" s="1"/>
  <c r="P3481" i="1" s="1"/>
  <c r="U3482" i="1"/>
  <c r="W3482" i="1" s="1"/>
  <c r="E3482" i="1"/>
  <c r="N3483" i="1"/>
  <c r="I3484" i="1"/>
  <c r="M3483" i="1"/>
  <c r="J3483" i="1"/>
  <c r="K3483" i="1" s="1"/>
  <c r="X3480" i="1"/>
  <c r="B3480" i="1"/>
  <c r="Z3625" i="1" l="1"/>
  <c r="Y3624" i="1"/>
  <c r="C3625" i="1"/>
  <c r="R3624" i="1"/>
  <c r="S3624" i="1" s="1"/>
  <c r="AA3625" i="1"/>
  <c r="H3625" i="1"/>
  <c r="A3626" i="1"/>
  <c r="Q3625" i="1"/>
  <c r="N3484" i="1"/>
  <c r="M3484" i="1"/>
  <c r="J3484" i="1"/>
  <c r="K3484" i="1" s="1"/>
  <c r="I3485" i="1"/>
  <c r="D3482" i="1"/>
  <c r="F3482" i="1" s="1"/>
  <c r="G3482" i="1"/>
  <c r="L3482" i="1"/>
  <c r="O3482" i="1" s="1"/>
  <c r="P3482" i="1" s="1"/>
  <c r="X3481" i="1"/>
  <c r="B3481" i="1" s="1"/>
  <c r="E3483" i="1"/>
  <c r="U3483" i="1"/>
  <c r="W3483" i="1" s="1"/>
  <c r="C3626" i="1" l="1"/>
  <c r="R3625" i="1"/>
  <c r="S3625" i="1" s="1"/>
  <c r="Y3625" i="1"/>
  <c r="AA3626" i="1"/>
  <c r="Z3626" i="1"/>
  <c r="A3627" i="1"/>
  <c r="Q3626" i="1"/>
  <c r="H3626" i="1"/>
  <c r="N3485" i="1"/>
  <c r="I3486" i="1"/>
  <c r="M3485" i="1"/>
  <c r="J3485" i="1"/>
  <c r="K3485" i="1" s="1"/>
  <c r="U3484" i="1"/>
  <c r="W3484" i="1" s="1"/>
  <c r="E3484" i="1"/>
  <c r="X3482" i="1"/>
  <c r="B3482" i="1" s="1"/>
  <c r="D3483" i="1"/>
  <c r="F3483" i="1" s="1"/>
  <c r="Z3627" i="1" l="1"/>
  <c r="R3626" i="1"/>
  <c r="S3626" i="1" s="1"/>
  <c r="Y3626" i="1"/>
  <c r="AA3627" i="1"/>
  <c r="C3627" i="1"/>
  <c r="Q3627" i="1"/>
  <c r="A3628" i="1"/>
  <c r="H3627" i="1"/>
  <c r="L3483" i="1"/>
  <c r="O3483" i="1" s="1"/>
  <c r="P3483" i="1" s="1"/>
  <c r="X3483" i="1" s="1"/>
  <c r="B3483" i="1" s="1"/>
  <c r="G3483" i="1"/>
  <c r="U3485" i="1"/>
  <c r="W3485" i="1" s="1"/>
  <c r="E3485" i="1"/>
  <c r="D3484" i="1"/>
  <c r="F3484" i="1" s="1"/>
  <c r="I3487" i="1"/>
  <c r="M3486" i="1"/>
  <c r="J3486" i="1"/>
  <c r="K3486" i="1" s="1"/>
  <c r="N3486" i="1"/>
  <c r="A3629" i="1" l="1"/>
  <c r="H3628" i="1"/>
  <c r="Q3628" i="1"/>
  <c r="AA3628" i="1"/>
  <c r="Y3627" i="1"/>
  <c r="Z3628" i="1"/>
  <c r="R3627" i="1"/>
  <c r="S3627" i="1" s="1"/>
  <c r="C3628" i="1"/>
  <c r="L3484" i="1"/>
  <c r="O3484" i="1" s="1"/>
  <c r="P3484" i="1" s="1"/>
  <c r="G3484" i="1"/>
  <c r="J3487" i="1"/>
  <c r="K3487" i="1" s="1"/>
  <c r="I3488" i="1"/>
  <c r="E3486" i="1"/>
  <c r="U3486" i="1"/>
  <c r="W3486" i="1" s="1"/>
  <c r="D3485" i="1"/>
  <c r="F3485" i="1" s="1"/>
  <c r="X3484" i="1"/>
  <c r="B3484" i="1" s="1"/>
  <c r="C3629" i="1" l="1"/>
  <c r="AA3629" i="1"/>
  <c r="Z3629" i="1"/>
  <c r="Y3628" i="1"/>
  <c r="R3628" i="1"/>
  <c r="S3628" i="1" s="1"/>
  <c r="H3629" i="1"/>
  <c r="A3630" i="1"/>
  <c r="Q3629" i="1"/>
  <c r="G3485" i="1"/>
  <c r="L3485" i="1"/>
  <c r="O3485" i="1" s="1"/>
  <c r="P3485" i="1" s="1"/>
  <c r="X3485" i="1" s="1"/>
  <c r="B3485" i="1" s="1"/>
  <c r="D3486" i="1"/>
  <c r="F3486" i="1" s="1"/>
  <c r="G3486" i="1"/>
  <c r="L3486" i="1"/>
  <c r="J3488" i="1"/>
  <c r="K3488" i="1" s="1"/>
  <c r="I3489" i="1"/>
  <c r="E3487" i="1"/>
  <c r="U3487" i="1"/>
  <c r="W3487" i="1" s="1"/>
  <c r="H3630" i="1" l="1"/>
  <c r="A3631" i="1"/>
  <c r="Q3630" i="1"/>
  <c r="C3630" i="1"/>
  <c r="AA3630" i="1"/>
  <c r="R3629" i="1"/>
  <c r="S3629" i="1" s="1"/>
  <c r="Y3629" i="1"/>
  <c r="Z3630" i="1"/>
  <c r="U3488" i="1"/>
  <c r="W3488" i="1" s="1"/>
  <c r="E3488" i="1"/>
  <c r="O3486" i="1"/>
  <c r="P3486" i="1" s="1"/>
  <c r="X3486" i="1" s="1"/>
  <c r="B3486" i="1" s="1"/>
  <c r="M3487" i="1"/>
  <c r="J3489" i="1"/>
  <c r="K3489" i="1" s="1"/>
  <c r="I3490" i="1"/>
  <c r="D3487" i="1"/>
  <c r="F3487" i="1" s="1"/>
  <c r="L3487" i="1" l="1"/>
  <c r="Q3631" i="1"/>
  <c r="H3631" i="1"/>
  <c r="A3632" i="1"/>
  <c r="Z3631" i="1"/>
  <c r="AA3631" i="1"/>
  <c r="R3630" i="1"/>
  <c r="S3630" i="1" s="1"/>
  <c r="Y3630" i="1"/>
  <c r="C3631" i="1"/>
  <c r="J3490" i="1"/>
  <c r="K3490" i="1" s="1"/>
  <c r="I3491" i="1"/>
  <c r="E3489" i="1"/>
  <c r="U3489" i="1"/>
  <c r="W3489" i="1" s="1"/>
  <c r="N3487" i="1"/>
  <c r="N3488" i="1" s="1"/>
  <c r="N3489" i="1" s="1"/>
  <c r="N3490" i="1" s="1"/>
  <c r="M3488" i="1"/>
  <c r="M3489" i="1" s="1"/>
  <c r="M3490" i="1" s="1"/>
  <c r="D3488" i="1"/>
  <c r="F3488" i="1" s="1"/>
  <c r="G3487" i="1"/>
  <c r="A3633" i="1" l="1"/>
  <c r="Q3632" i="1"/>
  <c r="H3632" i="1"/>
  <c r="R3631" i="1"/>
  <c r="S3631" i="1" s="1"/>
  <c r="Y3631" i="1"/>
  <c r="Z3632" i="1"/>
  <c r="AA3632" i="1"/>
  <c r="C3632" i="1"/>
  <c r="G3488" i="1"/>
  <c r="D3489" i="1"/>
  <c r="F3489" i="1" s="1"/>
  <c r="J3491" i="1"/>
  <c r="K3491" i="1" s="1"/>
  <c r="M3491" i="1"/>
  <c r="N3491" i="1"/>
  <c r="I3492" i="1"/>
  <c r="U3490" i="1"/>
  <c r="W3490" i="1" s="1"/>
  <c r="E3490" i="1"/>
  <c r="L3488" i="1"/>
  <c r="O3488" i="1" s="1"/>
  <c r="P3488" i="1" s="1"/>
  <c r="X3488" i="1" s="1"/>
  <c r="B3488" i="1" s="1"/>
  <c r="O3487" i="1"/>
  <c r="P3487" i="1" s="1"/>
  <c r="X3487" i="1" s="1"/>
  <c r="B3487" i="1" s="1"/>
  <c r="Y3632" i="1" l="1"/>
  <c r="C3633" i="1"/>
  <c r="AA3633" i="1"/>
  <c r="Z3633" i="1"/>
  <c r="R3632" i="1"/>
  <c r="S3632" i="1" s="1"/>
  <c r="H3633" i="1"/>
  <c r="Q3633" i="1"/>
  <c r="A3634" i="1"/>
  <c r="U3491" i="1"/>
  <c r="W3491" i="1" s="1"/>
  <c r="E3491" i="1"/>
  <c r="N3492" i="1"/>
  <c r="M3492" i="1"/>
  <c r="I3493" i="1"/>
  <c r="J3492" i="1"/>
  <c r="K3492" i="1" s="1"/>
  <c r="L3489" i="1"/>
  <c r="O3489" i="1" s="1"/>
  <c r="P3489" i="1" s="1"/>
  <c r="G3490" i="1"/>
  <c r="D3490" i="1"/>
  <c r="F3490" i="1" s="1"/>
  <c r="G3489" i="1"/>
  <c r="A3635" i="1" l="1"/>
  <c r="Q3634" i="1"/>
  <c r="H3634" i="1"/>
  <c r="C3634" i="1"/>
  <c r="AA3634" i="1"/>
  <c r="R3633" i="1"/>
  <c r="S3633" i="1" s="1"/>
  <c r="Z3634" i="1"/>
  <c r="Y3633" i="1"/>
  <c r="L3490" i="1"/>
  <c r="O3490" i="1" s="1"/>
  <c r="P3490" i="1" s="1"/>
  <c r="X3490" i="1" s="1"/>
  <c r="B3490" i="1" s="1"/>
  <c r="X3489" i="1"/>
  <c r="B3489" i="1" s="1"/>
  <c r="E3492" i="1"/>
  <c r="U3492" i="1"/>
  <c r="W3492" i="1" s="1"/>
  <c r="J3493" i="1"/>
  <c r="K3493" i="1" s="1"/>
  <c r="I3494" i="1"/>
  <c r="N3493" i="1"/>
  <c r="M3493" i="1"/>
  <c r="D3491" i="1"/>
  <c r="F3491" i="1" s="1"/>
  <c r="G3491" i="1"/>
  <c r="L3491" i="1" l="1"/>
  <c r="O3491" i="1" s="1"/>
  <c r="P3491" i="1" s="1"/>
  <c r="X3491" i="1" s="1"/>
  <c r="B3491" i="1" s="1"/>
  <c r="AA3635" i="1"/>
  <c r="Z3635" i="1"/>
  <c r="R3634" i="1"/>
  <c r="S3634" i="1" s="1"/>
  <c r="C3635" i="1"/>
  <c r="Y3634" i="1"/>
  <c r="Q3635" i="1"/>
  <c r="H3635" i="1"/>
  <c r="A3636" i="1"/>
  <c r="M3494" i="1"/>
  <c r="J3494" i="1"/>
  <c r="K3494" i="1" s="1"/>
  <c r="N3494" i="1"/>
  <c r="I3495" i="1"/>
  <c r="E3493" i="1"/>
  <c r="U3493" i="1"/>
  <c r="W3493" i="1" s="1"/>
  <c r="D3492" i="1"/>
  <c r="F3492" i="1" s="1"/>
  <c r="C3636" i="1" l="1"/>
  <c r="AA3636" i="1"/>
  <c r="R3635" i="1"/>
  <c r="S3635" i="1" s="1"/>
  <c r="Y3635" i="1"/>
  <c r="Z3636" i="1"/>
  <c r="A3637" i="1"/>
  <c r="Q3636" i="1"/>
  <c r="H3636" i="1"/>
  <c r="G3492" i="1"/>
  <c r="J3495" i="1"/>
  <c r="K3495" i="1" s="1"/>
  <c r="N3495" i="1"/>
  <c r="M3495" i="1"/>
  <c r="I3496" i="1"/>
  <c r="D3493" i="1"/>
  <c r="F3493" i="1" s="1"/>
  <c r="G3493" i="1"/>
  <c r="E3494" i="1"/>
  <c r="U3494" i="1"/>
  <c r="W3494" i="1" s="1"/>
  <c r="L3492" i="1"/>
  <c r="O3492" i="1" s="1"/>
  <c r="P3492" i="1" s="1"/>
  <c r="C3637" i="1" l="1"/>
  <c r="R3636" i="1"/>
  <c r="S3636" i="1" s="1"/>
  <c r="AA3637" i="1"/>
  <c r="Z3637" i="1"/>
  <c r="Y3636" i="1"/>
  <c r="H3637" i="1"/>
  <c r="Q3637" i="1"/>
  <c r="A3638" i="1"/>
  <c r="L3493" i="1"/>
  <c r="O3493" i="1" s="1"/>
  <c r="P3493" i="1" s="1"/>
  <c r="D3494" i="1"/>
  <c r="F3494" i="1" s="1"/>
  <c r="N3496" i="1"/>
  <c r="M3496" i="1"/>
  <c r="I3497" i="1"/>
  <c r="J3496" i="1"/>
  <c r="K3496" i="1" s="1"/>
  <c r="X3493" i="1"/>
  <c r="B3493" i="1" s="1"/>
  <c r="X3492" i="1"/>
  <c r="B3492" i="1" s="1"/>
  <c r="E3495" i="1"/>
  <c r="U3495" i="1"/>
  <c r="W3495" i="1" s="1"/>
  <c r="A3639" i="1" l="1"/>
  <c r="H3638" i="1"/>
  <c r="Q3638" i="1"/>
  <c r="L3494" i="1"/>
  <c r="O3494" i="1" s="1"/>
  <c r="P3494" i="1" s="1"/>
  <c r="X3494" i="1" s="1"/>
  <c r="B3494" i="1" s="1"/>
  <c r="Y3637" i="1"/>
  <c r="C3638" i="1"/>
  <c r="Z3638" i="1"/>
  <c r="AA3638" i="1"/>
  <c r="R3637" i="1"/>
  <c r="S3637" i="1" s="1"/>
  <c r="E3496" i="1"/>
  <c r="U3496" i="1"/>
  <c r="W3496" i="1" s="1"/>
  <c r="D3495" i="1"/>
  <c r="F3495" i="1" s="1"/>
  <c r="J3497" i="1"/>
  <c r="K3497" i="1" s="1"/>
  <c r="N3497" i="1"/>
  <c r="M3497" i="1"/>
  <c r="I3498" i="1"/>
  <c r="G3494" i="1"/>
  <c r="Z3639" i="1" l="1"/>
  <c r="R3638" i="1"/>
  <c r="S3638" i="1" s="1"/>
  <c r="C3639" i="1"/>
  <c r="AA3639" i="1"/>
  <c r="Y3638" i="1"/>
  <c r="A3640" i="1"/>
  <c r="H3639" i="1"/>
  <c r="Q3639" i="1"/>
  <c r="G3495" i="1"/>
  <c r="L3495" i="1"/>
  <c r="O3495" i="1" s="1"/>
  <c r="P3495" i="1" s="1"/>
  <c r="X3495" i="1" s="1"/>
  <c r="B3495" i="1" s="1"/>
  <c r="E3497" i="1"/>
  <c r="U3497" i="1"/>
  <c r="W3497" i="1" s="1"/>
  <c r="N3498" i="1"/>
  <c r="I3499" i="1"/>
  <c r="M3498" i="1"/>
  <c r="J3498" i="1"/>
  <c r="K3498" i="1" s="1"/>
  <c r="D3496" i="1"/>
  <c r="F3496" i="1" s="1"/>
  <c r="A3641" i="1" l="1"/>
  <c r="Q3640" i="1"/>
  <c r="H3640" i="1"/>
  <c r="C3640" i="1"/>
  <c r="Z3640" i="1"/>
  <c r="AA3640" i="1"/>
  <c r="R3639" i="1"/>
  <c r="S3639" i="1" s="1"/>
  <c r="Y3639" i="1"/>
  <c r="L3496" i="1"/>
  <c r="O3496" i="1" s="1"/>
  <c r="P3496" i="1" s="1"/>
  <c r="X3496" i="1" s="1"/>
  <c r="B3496" i="1" s="1"/>
  <c r="E3498" i="1"/>
  <c r="U3498" i="1"/>
  <c r="W3498" i="1" s="1"/>
  <c r="J3499" i="1"/>
  <c r="K3499" i="1" s="1"/>
  <c r="N3499" i="1"/>
  <c r="M3499" i="1"/>
  <c r="I3500" i="1"/>
  <c r="G3496" i="1"/>
  <c r="D3497" i="1"/>
  <c r="F3497" i="1" s="1"/>
  <c r="C3641" i="1" l="1"/>
  <c r="AA3641" i="1"/>
  <c r="Z3641" i="1"/>
  <c r="Y3640" i="1"/>
  <c r="R3640" i="1"/>
  <c r="S3640" i="1" s="1"/>
  <c r="H3641" i="1"/>
  <c r="Q3641" i="1"/>
  <c r="A3642" i="1"/>
  <c r="G3497" i="1"/>
  <c r="E3499" i="1"/>
  <c r="U3499" i="1"/>
  <c r="W3499" i="1" s="1"/>
  <c r="N3500" i="1"/>
  <c r="J3500" i="1"/>
  <c r="K3500" i="1" s="1"/>
  <c r="I3501" i="1"/>
  <c r="M3500" i="1"/>
  <c r="L3497" i="1"/>
  <c r="O3497" i="1" s="1"/>
  <c r="P3497" i="1" s="1"/>
  <c r="D3498" i="1"/>
  <c r="F3498" i="1" s="1"/>
  <c r="H3642" i="1" l="1"/>
  <c r="Q3642" i="1"/>
  <c r="A3643" i="1"/>
  <c r="C3642" i="1"/>
  <c r="AA3642" i="1"/>
  <c r="Z3642" i="1"/>
  <c r="R3641" i="1"/>
  <c r="S3641" i="1" s="1"/>
  <c r="Y3641" i="1"/>
  <c r="N3501" i="1"/>
  <c r="J3501" i="1"/>
  <c r="K3501" i="1" s="1"/>
  <c r="M3501" i="1"/>
  <c r="I3502" i="1"/>
  <c r="X3497" i="1"/>
  <c r="B3497" i="1" s="1"/>
  <c r="U3500" i="1"/>
  <c r="W3500" i="1" s="1"/>
  <c r="E3500" i="1"/>
  <c r="L3498" i="1"/>
  <c r="O3498" i="1" s="1"/>
  <c r="P3498" i="1" s="1"/>
  <c r="G3498" i="1"/>
  <c r="D3499" i="1"/>
  <c r="F3499" i="1" s="1"/>
  <c r="A3644" i="1" l="1"/>
  <c r="Q3643" i="1"/>
  <c r="H3643" i="1"/>
  <c r="Z3643" i="1"/>
  <c r="C3643" i="1"/>
  <c r="AA3643" i="1"/>
  <c r="R3642" i="1"/>
  <c r="S3642" i="1" s="1"/>
  <c r="Y3642" i="1"/>
  <c r="G3499" i="1"/>
  <c r="L3499" i="1"/>
  <c r="O3499" i="1" s="1"/>
  <c r="P3499" i="1" s="1"/>
  <c r="X3499" i="1" s="1"/>
  <c r="B3499" i="1" s="1"/>
  <c r="E3501" i="1"/>
  <c r="U3501" i="1"/>
  <c r="W3501" i="1" s="1"/>
  <c r="D3500" i="1"/>
  <c r="F3500" i="1" s="1"/>
  <c r="N3502" i="1"/>
  <c r="I3503" i="1"/>
  <c r="M3502" i="1"/>
  <c r="J3502" i="1"/>
  <c r="K3502" i="1" s="1"/>
  <c r="X3498" i="1"/>
  <c r="B3498" i="1" s="1"/>
  <c r="AA3644" i="1" l="1"/>
  <c r="Y3643" i="1"/>
  <c r="R3643" i="1"/>
  <c r="S3643" i="1" s="1"/>
  <c r="C3644" i="1"/>
  <c r="Z3644" i="1"/>
  <c r="A3645" i="1"/>
  <c r="Q3644" i="1"/>
  <c r="H3644" i="1"/>
  <c r="G3500" i="1"/>
  <c r="L3500" i="1"/>
  <c r="O3500" i="1" s="1"/>
  <c r="P3500" i="1" s="1"/>
  <c r="J3503" i="1"/>
  <c r="K3503" i="1" s="1"/>
  <c r="N3503" i="1"/>
  <c r="M3503" i="1"/>
  <c r="I3504" i="1"/>
  <c r="X3500" i="1"/>
  <c r="B3500" i="1" s="1"/>
  <c r="E3502" i="1"/>
  <c r="U3502" i="1"/>
  <c r="W3502" i="1" s="1"/>
  <c r="D3501" i="1"/>
  <c r="F3501" i="1" s="1"/>
  <c r="C3645" i="1" l="1"/>
  <c r="AA3645" i="1"/>
  <c r="Z3645" i="1"/>
  <c r="R3644" i="1"/>
  <c r="S3644" i="1" s="1"/>
  <c r="Y3644" i="1"/>
  <c r="H3645" i="1"/>
  <c r="A3646" i="1"/>
  <c r="Q3645" i="1"/>
  <c r="N3504" i="1"/>
  <c r="M3504" i="1"/>
  <c r="J3504" i="1"/>
  <c r="K3504" i="1" s="1"/>
  <c r="I3505" i="1"/>
  <c r="D3502" i="1"/>
  <c r="F3502" i="1" s="1"/>
  <c r="G3501" i="1"/>
  <c r="L3501" i="1"/>
  <c r="O3501" i="1" s="1"/>
  <c r="P3501" i="1" s="1"/>
  <c r="E3503" i="1"/>
  <c r="U3503" i="1"/>
  <c r="W3503" i="1" s="1"/>
  <c r="C3646" i="1" l="1"/>
  <c r="R3645" i="1"/>
  <c r="S3645" i="1" s="1"/>
  <c r="AA3646" i="1"/>
  <c r="Z3646" i="1"/>
  <c r="Y3645" i="1"/>
  <c r="H3646" i="1"/>
  <c r="Q3646" i="1"/>
  <c r="A3647" i="1"/>
  <c r="L3502" i="1"/>
  <c r="O3502" i="1" s="1"/>
  <c r="P3502" i="1" s="1"/>
  <c r="X3502" i="1" s="1"/>
  <c r="B3502" i="1" s="1"/>
  <c r="G3502" i="1"/>
  <c r="E3504" i="1"/>
  <c r="U3504" i="1"/>
  <c r="W3504" i="1" s="1"/>
  <c r="D3503" i="1"/>
  <c r="F3503" i="1" s="1"/>
  <c r="N3505" i="1"/>
  <c r="M3505" i="1"/>
  <c r="J3505" i="1"/>
  <c r="K3505" i="1" s="1"/>
  <c r="I3506" i="1"/>
  <c r="X3501" i="1"/>
  <c r="B3501" i="1" s="1"/>
  <c r="Z3647" i="1" l="1"/>
  <c r="R3646" i="1"/>
  <c r="S3646" i="1" s="1"/>
  <c r="Y3646" i="1"/>
  <c r="C3647" i="1"/>
  <c r="AA3647" i="1"/>
  <c r="Q3647" i="1"/>
  <c r="H3647" i="1"/>
  <c r="A3648" i="1"/>
  <c r="L3503" i="1"/>
  <c r="O3503" i="1" s="1"/>
  <c r="P3503" i="1" s="1"/>
  <c r="X3503" i="1" s="1"/>
  <c r="B3503" i="1" s="1"/>
  <c r="E3505" i="1"/>
  <c r="U3505" i="1"/>
  <c r="W3505" i="1" s="1"/>
  <c r="G3503" i="1"/>
  <c r="J3506" i="1"/>
  <c r="K3506" i="1" s="1"/>
  <c r="N3506" i="1"/>
  <c r="I3507" i="1"/>
  <c r="M3506" i="1"/>
  <c r="D3504" i="1"/>
  <c r="F3504" i="1" s="1"/>
  <c r="A3649" i="1" l="1"/>
  <c r="Q3648" i="1"/>
  <c r="H3648" i="1"/>
  <c r="Y3647" i="1"/>
  <c r="Z3648" i="1"/>
  <c r="AA3648" i="1"/>
  <c r="R3647" i="1"/>
  <c r="S3647" i="1" s="1"/>
  <c r="C3648" i="1"/>
  <c r="I3508" i="1"/>
  <c r="J3507" i="1"/>
  <c r="K3507" i="1" s="1"/>
  <c r="N3507" i="1"/>
  <c r="M3507" i="1"/>
  <c r="E3506" i="1"/>
  <c r="U3506" i="1"/>
  <c r="W3506" i="1" s="1"/>
  <c r="G3504" i="1"/>
  <c r="L3504" i="1"/>
  <c r="O3504" i="1" s="1"/>
  <c r="P3504" i="1" s="1"/>
  <c r="D3505" i="1"/>
  <c r="F3505" i="1" s="1"/>
  <c r="L3505" i="1"/>
  <c r="O3505" i="1" s="1"/>
  <c r="P3505" i="1" s="1"/>
  <c r="G3505" i="1"/>
  <c r="C3649" i="1" l="1"/>
  <c r="Z3649" i="1"/>
  <c r="AA3649" i="1"/>
  <c r="Y3648" i="1"/>
  <c r="R3648" i="1"/>
  <c r="S3648" i="1" s="1"/>
  <c r="H3649" i="1"/>
  <c r="A3650" i="1"/>
  <c r="Q3649" i="1"/>
  <c r="X3504" i="1"/>
  <c r="B3504" i="1" s="1"/>
  <c r="X3505" i="1"/>
  <c r="B3505" i="1" s="1"/>
  <c r="D3506" i="1"/>
  <c r="F3506" i="1" s="1"/>
  <c r="G3506" i="1"/>
  <c r="L3506" i="1"/>
  <c r="O3506" i="1" s="1"/>
  <c r="P3506" i="1" s="1"/>
  <c r="E3507" i="1"/>
  <c r="U3507" i="1"/>
  <c r="W3507" i="1" s="1"/>
  <c r="M3508" i="1"/>
  <c r="I3509" i="1"/>
  <c r="J3508" i="1"/>
  <c r="K3508" i="1" s="1"/>
  <c r="N3508" i="1"/>
  <c r="C3650" i="1" l="1"/>
  <c r="AA3650" i="1"/>
  <c r="R3649" i="1"/>
  <c r="S3649" i="1" s="1"/>
  <c r="Y3649" i="1"/>
  <c r="Z3650" i="1"/>
  <c r="A3651" i="1"/>
  <c r="Q3650" i="1"/>
  <c r="H3650" i="1"/>
  <c r="X3506" i="1"/>
  <c r="B3506" i="1" s="1"/>
  <c r="D3507" i="1"/>
  <c r="F3507" i="1" s="1"/>
  <c r="M3509" i="1"/>
  <c r="N3509" i="1"/>
  <c r="J3509" i="1"/>
  <c r="K3509" i="1" s="1"/>
  <c r="I3510" i="1"/>
  <c r="E3508" i="1"/>
  <c r="U3508" i="1"/>
  <c r="W3508" i="1" s="1"/>
  <c r="Z3651" i="1" l="1"/>
  <c r="Y3650" i="1"/>
  <c r="C3651" i="1"/>
  <c r="AA3651" i="1"/>
  <c r="R3650" i="1"/>
  <c r="S3650" i="1" s="1"/>
  <c r="A3652" i="1"/>
  <c r="Q3651" i="1"/>
  <c r="H3651" i="1"/>
  <c r="G3507" i="1"/>
  <c r="L3507" i="1"/>
  <c r="O3507" i="1" s="1"/>
  <c r="P3507" i="1" s="1"/>
  <c r="X3507" i="1" s="1"/>
  <c r="B3507" i="1" s="1"/>
  <c r="U3509" i="1"/>
  <c r="W3509" i="1" s="1"/>
  <c r="E3509" i="1"/>
  <c r="D3508" i="1"/>
  <c r="F3508" i="1" s="1"/>
  <c r="J3510" i="1"/>
  <c r="K3510" i="1" s="1"/>
  <c r="N3510" i="1"/>
  <c r="M3510" i="1"/>
  <c r="I3511" i="1"/>
  <c r="R3651" i="1" l="1"/>
  <c r="S3651" i="1" s="1"/>
  <c r="Z3652" i="1"/>
  <c r="AA3652" i="1"/>
  <c r="Y3651" i="1"/>
  <c r="C3652" i="1"/>
  <c r="A3653" i="1"/>
  <c r="Q3652" i="1"/>
  <c r="H3652" i="1"/>
  <c r="G3508" i="1"/>
  <c r="L3508" i="1"/>
  <c r="O3508" i="1" s="1"/>
  <c r="P3508" i="1" s="1"/>
  <c r="X3508" i="1" s="1"/>
  <c r="B3508" i="1" s="1"/>
  <c r="E3510" i="1"/>
  <c r="U3510" i="1"/>
  <c r="W3510" i="1" s="1"/>
  <c r="D3509" i="1"/>
  <c r="F3509" i="1" s="1"/>
  <c r="I3512" i="1"/>
  <c r="J3511" i="1"/>
  <c r="K3511" i="1" s="1"/>
  <c r="N3511" i="1"/>
  <c r="M3511" i="1"/>
  <c r="C3653" i="1" l="1"/>
  <c r="AA3653" i="1"/>
  <c r="Z3653" i="1"/>
  <c r="Y3652" i="1"/>
  <c r="R3652" i="1"/>
  <c r="S3652" i="1" s="1"/>
  <c r="H3653" i="1"/>
  <c r="Q3653" i="1"/>
  <c r="A3654" i="1"/>
  <c r="G3509" i="1"/>
  <c r="L3509" i="1"/>
  <c r="O3509" i="1" s="1"/>
  <c r="P3509" i="1" s="1"/>
  <c r="X3509" i="1"/>
  <c r="B3509" i="1" s="1"/>
  <c r="D3510" i="1"/>
  <c r="F3510" i="1" s="1"/>
  <c r="N3512" i="1"/>
  <c r="J3512" i="1"/>
  <c r="K3512" i="1" s="1"/>
  <c r="M3512" i="1"/>
  <c r="I3513" i="1"/>
  <c r="E3511" i="1"/>
  <c r="U3511" i="1"/>
  <c r="W3511" i="1" s="1"/>
  <c r="C3654" i="1" l="1"/>
  <c r="AA3654" i="1"/>
  <c r="R3653" i="1"/>
  <c r="S3653" i="1" s="1"/>
  <c r="Z3654" i="1"/>
  <c r="Y3653" i="1"/>
  <c r="H3654" i="1"/>
  <c r="A3655" i="1"/>
  <c r="Q3654" i="1"/>
  <c r="L3510" i="1"/>
  <c r="O3510" i="1" s="1"/>
  <c r="P3510" i="1" s="1"/>
  <c r="X3510" i="1" s="1"/>
  <c r="B3510" i="1" s="1"/>
  <c r="G3510" i="1"/>
  <c r="U3512" i="1"/>
  <c r="W3512" i="1" s="1"/>
  <c r="E3512" i="1"/>
  <c r="D3511" i="1"/>
  <c r="F3511" i="1" s="1"/>
  <c r="M3513" i="1"/>
  <c r="J3513" i="1"/>
  <c r="K3513" i="1" s="1"/>
  <c r="I3514" i="1"/>
  <c r="N3513" i="1"/>
  <c r="A3656" i="1" l="1"/>
  <c r="Q3655" i="1"/>
  <c r="H3655" i="1"/>
  <c r="Z3655" i="1"/>
  <c r="R3654" i="1"/>
  <c r="S3654" i="1" s="1"/>
  <c r="Y3654" i="1"/>
  <c r="C3655" i="1"/>
  <c r="AA3655" i="1"/>
  <c r="G3511" i="1"/>
  <c r="L3511" i="1"/>
  <c r="O3511" i="1" s="1"/>
  <c r="P3511" i="1" s="1"/>
  <c r="X3511" i="1" s="1"/>
  <c r="B3511" i="1" s="1"/>
  <c r="I3515" i="1"/>
  <c r="M3514" i="1"/>
  <c r="J3514" i="1"/>
  <c r="K3514" i="1" s="1"/>
  <c r="N3514" i="1"/>
  <c r="D3512" i="1"/>
  <c r="F3512" i="1" s="1"/>
  <c r="E3513" i="1"/>
  <c r="U3513" i="1"/>
  <c r="W3513" i="1" s="1"/>
  <c r="Y3655" i="1" l="1"/>
  <c r="Z3656" i="1"/>
  <c r="AA3656" i="1"/>
  <c r="C3656" i="1"/>
  <c r="R3655" i="1"/>
  <c r="S3655" i="1" s="1"/>
  <c r="H3656" i="1"/>
  <c r="Q3656" i="1"/>
  <c r="A3657" i="1"/>
  <c r="L3512" i="1"/>
  <c r="O3512" i="1" s="1"/>
  <c r="P3512" i="1" s="1"/>
  <c r="X3512" i="1" s="1"/>
  <c r="B3512" i="1" s="1"/>
  <c r="G3512" i="1"/>
  <c r="E3514" i="1"/>
  <c r="U3514" i="1"/>
  <c r="W3514" i="1" s="1"/>
  <c r="D3513" i="1"/>
  <c r="F3513" i="1" s="1"/>
  <c r="N3515" i="1"/>
  <c r="M3515" i="1"/>
  <c r="I3516" i="1"/>
  <c r="J3515" i="1"/>
  <c r="K3515" i="1" s="1"/>
  <c r="Q3657" i="1" l="1"/>
  <c r="A3658" i="1"/>
  <c r="H3657" i="1"/>
  <c r="C3657" i="1"/>
  <c r="Y3656" i="1"/>
  <c r="AA3657" i="1"/>
  <c r="Z3657" i="1"/>
  <c r="R3656" i="1"/>
  <c r="S3656" i="1" s="1"/>
  <c r="L3513" i="1"/>
  <c r="O3513" i="1" s="1"/>
  <c r="P3513" i="1" s="1"/>
  <c r="G3513" i="1"/>
  <c r="E3515" i="1"/>
  <c r="U3515" i="1"/>
  <c r="W3515" i="1" s="1"/>
  <c r="D3514" i="1"/>
  <c r="F3514" i="1" s="1"/>
  <c r="N3516" i="1"/>
  <c r="J3516" i="1"/>
  <c r="K3516" i="1" s="1"/>
  <c r="M3516" i="1"/>
  <c r="I3517" i="1"/>
  <c r="A3659" i="1" l="1"/>
  <c r="Q3658" i="1"/>
  <c r="H3658" i="1"/>
  <c r="Y3657" i="1"/>
  <c r="C3658" i="1"/>
  <c r="AA3658" i="1"/>
  <c r="Z3658" i="1"/>
  <c r="R3657" i="1"/>
  <c r="S3657" i="1" s="1"/>
  <c r="G3514" i="1"/>
  <c r="L3514" i="1"/>
  <c r="O3514" i="1" s="1"/>
  <c r="P3514" i="1" s="1"/>
  <c r="X3514" i="1" s="1"/>
  <c r="B3514" i="1" s="1"/>
  <c r="J3517" i="1"/>
  <c r="K3517" i="1" s="1"/>
  <c r="I3518" i="1"/>
  <c r="D3515" i="1"/>
  <c r="F3515" i="1" s="1"/>
  <c r="U3516" i="1"/>
  <c r="W3516" i="1" s="1"/>
  <c r="E3516" i="1"/>
  <c r="X3513" i="1"/>
  <c r="B3513" i="1" s="1"/>
  <c r="Z3659" i="1" l="1"/>
  <c r="Y3658" i="1"/>
  <c r="C3659" i="1"/>
  <c r="AA3659" i="1"/>
  <c r="R3658" i="1"/>
  <c r="S3658" i="1" s="1"/>
  <c r="A3660" i="1"/>
  <c r="Q3659" i="1"/>
  <c r="H3659" i="1"/>
  <c r="L3515" i="1"/>
  <c r="O3515" i="1" s="1"/>
  <c r="P3515" i="1" s="1"/>
  <c r="X3515" i="1" s="1"/>
  <c r="B3515" i="1" s="1"/>
  <c r="G3515" i="1"/>
  <c r="I3519" i="1"/>
  <c r="J3518" i="1"/>
  <c r="K3518" i="1" s="1"/>
  <c r="E3517" i="1"/>
  <c r="U3517" i="1"/>
  <c r="W3517" i="1" s="1"/>
  <c r="D3516" i="1"/>
  <c r="F3516" i="1" s="1"/>
  <c r="Y3659" i="1" l="1"/>
  <c r="C3660" i="1"/>
  <c r="R3659" i="1"/>
  <c r="S3659" i="1" s="1"/>
  <c r="AA3660" i="1"/>
  <c r="Z3660" i="1"/>
  <c r="A3661" i="1"/>
  <c r="Q3660" i="1"/>
  <c r="H3660" i="1"/>
  <c r="L3516" i="1"/>
  <c r="O3516" i="1"/>
  <c r="P3516" i="1" s="1"/>
  <c r="M3517" i="1"/>
  <c r="E3518" i="1"/>
  <c r="U3518" i="1"/>
  <c r="W3518" i="1" s="1"/>
  <c r="G3516" i="1"/>
  <c r="D3517" i="1"/>
  <c r="F3517" i="1" s="1"/>
  <c r="I3520" i="1"/>
  <c r="J3519" i="1"/>
  <c r="K3519" i="1" s="1"/>
  <c r="C3661" i="1" l="1"/>
  <c r="AA3661" i="1"/>
  <c r="Z3661" i="1"/>
  <c r="Y3660" i="1"/>
  <c r="R3660" i="1"/>
  <c r="S3660" i="1" s="1"/>
  <c r="H3661" i="1"/>
  <c r="A3662" i="1"/>
  <c r="Q3661" i="1"/>
  <c r="G3517" i="1"/>
  <c r="L3517" i="1"/>
  <c r="D3518" i="1"/>
  <c r="F3518" i="1" s="1"/>
  <c r="G3518" i="1"/>
  <c r="E3519" i="1"/>
  <c r="U3519" i="1"/>
  <c r="W3519" i="1" s="1"/>
  <c r="N3517" i="1"/>
  <c r="N3518" i="1" s="1"/>
  <c r="N3519" i="1" s="1"/>
  <c r="N3520" i="1" s="1"/>
  <c r="M3518" i="1"/>
  <c r="M3519" i="1" s="1"/>
  <c r="M3520" i="1" s="1"/>
  <c r="I3521" i="1"/>
  <c r="J3520" i="1"/>
  <c r="K3520" i="1" s="1"/>
  <c r="X3516" i="1"/>
  <c r="B3516" i="1" s="1"/>
  <c r="C3662" i="1" l="1"/>
  <c r="AA3662" i="1"/>
  <c r="Z3662" i="1"/>
  <c r="R3661" i="1"/>
  <c r="S3661" i="1" s="1"/>
  <c r="Y3661" i="1"/>
  <c r="H3662" i="1"/>
  <c r="Q3662" i="1"/>
  <c r="A3663" i="1"/>
  <c r="L3518" i="1"/>
  <c r="M3521" i="1"/>
  <c r="N3521" i="1"/>
  <c r="D3519" i="1"/>
  <c r="F3519" i="1" s="1"/>
  <c r="O3518" i="1"/>
  <c r="P3518" i="1" s="1"/>
  <c r="X3518" i="1" s="1"/>
  <c r="B3518" i="1" s="1"/>
  <c r="U3520" i="1"/>
  <c r="W3520" i="1" s="1"/>
  <c r="E3520" i="1"/>
  <c r="J3521" i="1"/>
  <c r="K3521" i="1" s="1"/>
  <c r="I3522" i="1"/>
  <c r="O3517" i="1"/>
  <c r="P3517" i="1" s="1"/>
  <c r="X3517" i="1" s="1"/>
  <c r="B3517" i="1" s="1"/>
  <c r="A3664" i="1" l="1"/>
  <c r="Q3663" i="1"/>
  <c r="H3663" i="1"/>
  <c r="Z3663" i="1"/>
  <c r="R3662" i="1"/>
  <c r="S3662" i="1" s="1"/>
  <c r="C3663" i="1"/>
  <c r="Y3662" i="1"/>
  <c r="AA3663" i="1"/>
  <c r="G3519" i="1"/>
  <c r="L3519" i="1"/>
  <c r="O3519" i="1" s="1"/>
  <c r="P3519" i="1" s="1"/>
  <c r="X3519" i="1" s="1"/>
  <c r="B3519" i="1" s="1"/>
  <c r="E3521" i="1"/>
  <c r="U3521" i="1"/>
  <c r="W3521" i="1" s="1"/>
  <c r="N3522" i="1"/>
  <c r="I3523" i="1"/>
  <c r="J3522" i="1"/>
  <c r="K3522" i="1" s="1"/>
  <c r="M3522" i="1"/>
  <c r="D3520" i="1"/>
  <c r="F3520" i="1" s="1"/>
  <c r="L3520" i="1"/>
  <c r="O3520" i="1" s="1"/>
  <c r="P3520" i="1" s="1"/>
  <c r="Y3663" i="1" l="1"/>
  <c r="C3664" i="1"/>
  <c r="Z3664" i="1"/>
  <c r="AA3664" i="1"/>
  <c r="R3663" i="1"/>
  <c r="S3663" i="1" s="1"/>
  <c r="A3665" i="1"/>
  <c r="Q3664" i="1"/>
  <c r="H3664" i="1"/>
  <c r="X3520" i="1"/>
  <c r="B3520" i="1" s="1"/>
  <c r="E3522" i="1"/>
  <c r="U3522" i="1"/>
  <c r="W3522" i="1" s="1"/>
  <c r="I3524" i="1"/>
  <c r="J3523" i="1"/>
  <c r="K3523" i="1" s="1"/>
  <c r="M3523" i="1"/>
  <c r="N3523" i="1"/>
  <c r="G3520" i="1"/>
  <c r="D3521" i="1"/>
  <c r="F3521" i="1" s="1"/>
  <c r="L3521" i="1"/>
  <c r="O3521" i="1" s="1"/>
  <c r="P3521" i="1" s="1"/>
  <c r="G3521" i="1"/>
  <c r="C3665" i="1" l="1"/>
  <c r="AA3665" i="1"/>
  <c r="Z3665" i="1"/>
  <c r="Y3664" i="1"/>
  <c r="R3664" i="1"/>
  <c r="S3664" i="1" s="1"/>
  <c r="H3665" i="1"/>
  <c r="A3666" i="1"/>
  <c r="Q3665" i="1"/>
  <c r="X3521" i="1"/>
  <c r="B3521" i="1"/>
  <c r="D3522" i="1"/>
  <c r="F3522" i="1" s="1"/>
  <c r="G3522" i="1"/>
  <c r="L3522" i="1"/>
  <c r="O3522" i="1" s="1"/>
  <c r="P3522" i="1" s="1"/>
  <c r="X3522" i="1" s="1"/>
  <c r="B3522" i="1" s="1"/>
  <c r="E3523" i="1"/>
  <c r="U3523" i="1"/>
  <c r="W3523" i="1" s="1"/>
  <c r="I3525" i="1"/>
  <c r="M3524" i="1"/>
  <c r="J3524" i="1"/>
  <c r="K3524" i="1" s="1"/>
  <c r="N3524" i="1"/>
  <c r="C3666" i="1" l="1"/>
  <c r="AA3666" i="1"/>
  <c r="Z3666" i="1"/>
  <c r="R3665" i="1"/>
  <c r="S3665" i="1" s="1"/>
  <c r="Y3665" i="1"/>
  <c r="H3666" i="1"/>
  <c r="A3667" i="1"/>
  <c r="Q3666" i="1"/>
  <c r="I3526" i="1"/>
  <c r="N3525" i="1"/>
  <c r="J3525" i="1"/>
  <c r="K3525" i="1" s="1"/>
  <c r="M3525" i="1"/>
  <c r="D3523" i="1"/>
  <c r="F3523" i="1" s="1"/>
  <c r="E3524" i="1"/>
  <c r="U3524" i="1"/>
  <c r="W3524" i="1" s="1"/>
  <c r="Z3667" i="1" l="1"/>
  <c r="R3666" i="1"/>
  <c r="S3666" i="1" s="1"/>
  <c r="Y3666" i="1"/>
  <c r="C3667" i="1"/>
  <c r="AA3667" i="1"/>
  <c r="A3668" i="1"/>
  <c r="Q3667" i="1"/>
  <c r="H3667" i="1"/>
  <c r="G3523" i="1"/>
  <c r="L3523" i="1"/>
  <c r="O3523" i="1" s="1"/>
  <c r="P3523" i="1" s="1"/>
  <c r="X3523" i="1" s="1"/>
  <c r="B3523" i="1" s="1"/>
  <c r="D3524" i="1"/>
  <c r="F3524" i="1" s="1"/>
  <c r="E3525" i="1"/>
  <c r="U3525" i="1"/>
  <c r="W3525" i="1" s="1"/>
  <c r="J3526" i="1"/>
  <c r="K3526" i="1" s="1"/>
  <c r="I3527" i="1"/>
  <c r="N3526" i="1"/>
  <c r="M3526" i="1"/>
  <c r="Z3668" i="1" l="1"/>
  <c r="Y3667" i="1"/>
  <c r="C3668" i="1"/>
  <c r="AA3668" i="1"/>
  <c r="R3667" i="1"/>
  <c r="S3667" i="1" s="1"/>
  <c r="A3669" i="1"/>
  <c r="Q3668" i="1"/>
  <c r="H3668" i="1"/>
  <c r="G3524" i="1"/>
  <c r="D3525" i="1"/>
  <c r="F3525" i="1" s="1"/>
  <c r="L3524" i="1"/>
  <c r="O3524" i="1" s="1"/>
  <c r="P3524" i="1" s="1"/>
  <c r="E3526" i="1"/>
  <c r="U3526" i="1"/>
  <c r="W3526" i="1" s="1"/>
  <c r="M3527" i="1"/>
  <c r="J3527" i="1"/>
  <c r="K3527" i="1" s="1"/>
  <c r="N3527" i="1"/>
  <c r="I3528" i="1"/>
  <c r="H3669" i="1" l="1"/>
  <c r="A3670" i="1"/>
  <c r="Q3669" i="1"/>
  <c r="C3669" i="1"/>
  <c r="AA3669" i="1"/>
  <c r="Y3668" i="1"/>
  <c r="Z3669" i="1"/>
  <c r="R3668" i="1"/>
  <c r="S3668" i="1" s="1"/>
  <c r="L3525" i="1"/>
  <c r="O3525" i="1" s="1"/>
  <c r="P3525" i="1" s="1"/>
  <c r="G3525" i="1"/>
  <c r="D3526" i="1"/>
  <c r="F3526" i="1" s="1"/>
  <c r="G3526" i="1"/>
  <c r="J3528" i="1"/>
  <c r="K3528" i="1" s="1"/>
  <c r="N3528" i="1"/>
  <c r="I3529" i="1"/>
  <c r="M3528" i="1"/>
  <c r="U3527" i="1"/>
  <c r="W3527" i="1" s="1"/>
  <c r="E3527" i="1"/>
  <c r="X3524" i="1"/>
  <c r="B3524" i="1" s="1"/>
  <c r="X3525" i="1"/>
  <c r="B3525" i="1" s="1"/>
  <c r="C3670" i="1" l="1"/>
  <c r="Y3669" i="1"/>
  <c r="AA3670" i="1"/>
  <c r="Z3670" i="1"/>
  <c r="R3669" i="1"/>
  <c r="S3669" i="1" s="1"/>
  <c r="H3670" i="1"/>
  <c r="A3671" i="1"/>
  <c r="Q3670" i="1"/>
  <c r="L3526" i="1"/>
  <c r="O3526" i="1" s="1"/>
  <c r="P3526" i="1" s="1"/>
  <c r="X3526" i="1" s="1"/>
  <c r="B3526" i="1" s="1"/>
  <c r="N3529" i="1"/>
  <c r="M3529" i="1"/>
  <c r="J3529" i="1"/>
  <c r="K3529" i="1" s="1"/>
  <c r="I3530" i="1"/>
  <c r="E3528" i="1"/>
  <c r="U3528" i="1"/>
  <c r="W3528" i="1" s="1"/>
  <c r="D3527" i="1"/>
  <c r="F3527" i="1" s="1"/>
  <c r="Z3671" i="1" l="1"/>
  <c r="R3670" i="1"/>
  <c r="S3670" i="1" s="1"/>
  <c r="Y3670" i="1"/>
  <c r="C3671" i="1"/>
  <c r="AA3671" i="1"/>
  <c r="Q3671" i="1"/>
  <c r="H3671" i="1"/>
  <c r="A3672" i="1"/>
  <c r="G3527" i="1"/>
  <c r="U3529" i="1"/>
  <c r="W3529" i="1" s="1"/>
  <c r="E3529" i="1"/>
  <c r="D3528" i="1"/>
  <c r="F3528" i="1" s="1"/>
  <c r="M3530" i="1"/>
  <c r="J3530" i="1"/>
  <c r="K3530" i="1" s="1"/>
  <c r="N3530" i="1"/>
  <c r="I3531" i="1"/>
  <c r="L3527" i="1"/>
  <c r="O3527" i="1" s="1"/>
  <c r="P3527" i="1" s="1"/>
  <c r="X3527" i="1" s="1"/>
  <c r="B3527" i="1" s="1"/>
  <c r="A3673" i="1" l="1"/>
  <c r="Q3672" i="1"/>
  <c r="H3672" i="1"/>
  <c r="R3671" i="1"/>
  <c r="S3671" i="1" s="1"/>
  <c r="C3672" i="1"/>
  <c r="Z3672" i="1"/>
  <c r="AA3672" i="1"/>
  <c r="Y3671" i="1"/>
  <c r="L3528" i="1"/>
  <c r="O3528" i="1" s="1"/>
  <c r="P3528" i="1" s="1"/>
  <c r="X3528" i="1" s="1"/>
  <c r="G3528" i="1"/>
  <c r="E3530" i="1"/>
  <c r="U3530" i="1"/>
  <c r="W3530" i="1" s="1"/>
  <c r="D3529" i="1"/>
  <c r="F3529" i="1" s="1"/>
  <c r="I3532" i="1"/>
  <c r="N3531" i="1"/>
  <c r="J3531" i="1"/>
  <c r="K3531" i="1" s="1"/>
  <c r="M3531" i="1"/>
  <c r="C3673" i="1" l="1"/>
  <c r="AA3673" i="1"/>
  <c r="Z3673" i="1"/>
  <c r="Y3672" i="1"/>
  <c r="R3672" i="1"/>
  <c r="S3672" i="1" s="1"/>
  <c r="H3673" i="1"/>
  <c r="A3674" i="1"/>
  <c r="Q3673" i="1"/>
  <c r="B3528" i="1"/>
  <c r="M3532" i="1"/>
  <c r="N3532" i="1"/>
  <c r="J3532" i="1"/>
  <c r="K3532" i="1" s="1"/>
  <c r="I3533" i="1"/>
  <c r="L3529" i="1"/>
  <c r="O3529" i="1" s="1"/>
  <c r="P3529" i="1" s="1"/>
  <c r="G3529" i="1"/>
  <c r="D3530" i="1"/>
  <c r="F3530" i="1" s="1"/>
  <c r="E3531" i="1"/>
  <c r="U3531" i="1"/>
  <c r="W3531" i="1" s="1"/>
  <c r="H3674" i="1" l="1"/>
  <c r="A3675" i="1"/>
  <c r="Q3674" i="1"/>
  <c r="C3674" i="1"/>
  <c r="AA3674" i="1"/>
  <c r="Z3674" i="1"/>
  <c r="R3673" i="1"/>
  <c r="S3673" i="1" s="1"/>
  <c r="Y3673" i="1"/>
  <c r="G3530" i="1"/>
  <c r="X3529" i="1"/>
  <c r="B3529" i="1" s="1"/>
  <c r="I3534" i="1"/>
  <c r="J3533" i="1"/>
  <c r="K3533" i="1" s="1"/>
  <c r="M3533" i="1"/>
  <c r="N3533" i="1"/>
  <c r="D3531" i="1"/>
  <c r="F3531" i="1" s="1"/>
  <c r="E3532" i="1"/>
  <c r="U3532" i="1"/>
  <c r="W3532" i="1" s="1"/>
  <c r="L3530" i="1"/>
  <c r="O3530" i="1" s="1"/>
  <c r="P3530" i="1" s="1"/>
  <c r="X3530" i="1" s="1"/>
  <c r="B3530" i="1" s="1"/>
  <c r="AA3675" i="1" l="1"/>
  <c r="Z3675" i="1"/>
  <c r="Y3674" i="1"/>
  <c r="R3674" i="1"/>
  <c r="S3674" i="1" s="1"/>
  <c r="C3675" i="1"/>
  <c r="Q3675" i="1"/>
  <c r="H3675" i="1"/>
  <c r="A3676" i="1"/>
  <c r="L3531" i="1"/>
  <c r="O3531" i="1" s="1"/>
  <c r="P3531" i="1" s="1"/>
  <c r="I3535" i="1"/>
  <c r="M3534" i="1"/>
  <c r="N3534" i="1"/>
  <c r="J3534" i="1"/>
  <c r="K3534" i="1" s="1"/>
  <c r="X3531" i="1"/>
  <c r="B3531" i="1" s="1"/>
  <c r="D3532" i="1"/>
  <c r="F3532" i="1" s="1"/>
  <c r="E3533" i="1"/>
  <c r="U3533" i="1"/>
  <c r="W3533" i="1" s="1"/>
  <c r="G3531" i="1"/>
  <c r="Y3675" i="1" l="1"/>
  <c r="C3676" i="1"/>
  <c r="Z3676" i="1"/>
  <c r="R3675" i="1"/>
  <c r="S3675" i="1" s="1"/>
  <c r="AA3676" i="1"/>
  <c r="A3677" i="1"/>
  <c r="Q3676" i="1"/>
  <c r="H3676" i="1"/>
  <c r="L3532" i="1"/>
  <c r="O3532" i="1" s="1"/>
  <c r="P3532" i="1" s="1"/>
  <c r="G3532" i="1"/>
  <c r="X3532" i="1"/>
  <c r="B3532" i="1" s="1"/>
  <c r="E3534" i="1"/>
  <c r="U3534" i="1"/>
  <c r="W3534" i="1" s="1"/>
  <c r="D3533" i="1"/>
  <c r="F3533" i="1" s="1"/>
  <c r="M3535" i="1"/>
  <c r="N3535" i="1"/>
  <c r="I3536" i="1"/>
  <c r="J3535" i="1"/>
  <c r="K3535" i="1" s="1"/>
  <c r="H3677" i="1" l="1"/>
  <c r="A3678" i="1"/>
  <c r="Q3677" i="1"/>
  <c r="C3677" i="1"/>
  <c r="Z3677" i="1"/>
  <c r="Y3676" i="1"/>
  <c r="AA3677" i="1"/>
  <c r="R3676" i="1"/>
  <c r="S3676" i="1" s="1"/>
  <c r="G3533" i="1"/>
  <c r="L3533" i="1"/>
  <c r="O3533" i="1" s="1"/>
  <c r="P3533" i="1" s="1"/>
  <c r="X3533" i="1" s="1"/>
  <c r="B3533" i="1" s="1"/>
  <c r="M3536" i="1"/>
  <c r="N3536" i="1"/>
  <c r="I3537" i="1"/>
  <c r="J3536" i="1"/>
  <c r="K3536" i="1" s="1"/>
  <c r="U3535" i="1"/>
  <c r="W3535" i="1" s="1"/>
  <c r="E3535" i="1"/>
  <c r="D3534" i="1"/>
  <c r="F3534" i="1" s="1"/>
  <c r="C3678" i="1" l="1"/>
  <c r="R3677" i="1"/>
  <c r="S3677" i="1" s="1"/>
  <c r="AA3678" i="1"/>
  <c r="Y3677" i="1"/>
  <c r="Z3678" i="1"/>
  <c r="H3678" i="1"/>
  <c r="Q3678" i="1"/>
  <c r="A3679" i="1"/>
  <c r="L3534" i="1"/>
  <c r="O3534" i="1" s="1"/>
  <c r="P3534" i="1" s="1"/>
  <c r="X3534" i="1" s="1"/>
  <c r="B3534" i="1" s="1"/>
  <c r="D3535" i="1"/>
  <c r="F3535" i="1" s="1"/>
  <c r="G3535" i="1"/>
  <c r="L3535" i="1"/>
  <c r="O3535" i="1" s="1"/>
  <c r="P3535" i="1" s="1"/>
  <c r="E3536" i="1"/>
  <c r="U3536" i="1"/>
  <c r="W3536" i="1" s="1"/>
  <c r="M3537" i="1"/>
  <c r="N3537" i="1"/>
  <c r="J3537" i="1"/>
  <c r="K3537" i="1" s="1"/>
  <c r="I3538" i="1"/>
  <c r="G3534" i="1"/>
  <c r="A3680" i="1" l="1"/>
  <c r="H3679" i="1"/>
  <c r="Q3679" i="1"/>
  <c r="Z3679" i="1"/>
  <c r="R3678" i="1"/>
  <c r="S3678" i="1" s="1"/>
  <c r="Y3678" i="1"/>
  <c r="AA3679" i="1"/>
  <c r="C3679" i="1"/>
  <c r="D3536" i="1"/>
  <c r="F3536" i="1" s="1"/>
  <c r="L3536" i="1"/>
  <c r="O3536" i="1" s="1"/>
  <c r="P3536" i="1" s="1"/>
  <c r="U3537" i="1"/>
  <c r="W3537" i="1" s="1"/>
  <c r="E3537" i="1"/>
  <c r="X3535" i="1"/>
  <c r="B3535" i="1" s="1"/>
  <c r="M3538" i="1"/>
  <c r="J3538" i="1"/>
  <c r="K3538" i="1" s="1"/>
  <c r="N3538" i="1"/>
  <c r="I3539" i="1"/>
  <c r="R3679" i="1" l="1"/>
  <c r="S3679" i="1" s="1"/>
  <c r="Y3679" i="1"/>
  <c r="C3680" i="1"/>
  <c r="Z3680" i="1"/>
  <c r="AA3680" i="1"/>
  <c r="A3681" i="1"/>
  <c r="Q3680" i="1"/>
  <c r="H3680" i="1"/>
  <c r="D3537" i="1"/>
  <c r="F3537" i="1" s="1"/>
  <c r="G3537" i="1"/>
  <c r="L3537" i="1"/>
  <c r="O3537" i="1" s="1"/>
  <c r="P3537" i="1" s="1"/>
  <c r="M3539" i="1"/>
  <c r="J3539" i="1"/>
  <c r="K3539" i="1" s="1"/>
  <c r="N3539" i="1"/>
  <c r="I3540" i="1"/>
  <c r="G3536" i="1"/>
  <c r="X3536" i="1"/>
  <c r="B3536" i="1"/>
  <c r="E3538" i="1"/>
  <c r="U3538" i="1"/>
  <c r="W3538" i="1" s="1"/>
  <c r="C3681" i="1" l="1"/>
  <c r="AA3681" i="1"/>
  <c r="Z3681" i="1"/>
  <c r="Y3680" i="1"/>
  <c r="R3680" i="1"/>
  <c r="S3680" i="1" s="1"/>
  <c r="Q3681" i="1"/>
  <c r="A3682" i="1"/>
  <c r="H3681" i="1"/>
  <c r="E3539" i="1"/>
  <c r="U3539" i="1"/>
  <c r="W3539" i="1" s="1"/>
  <c r="D3538" i="1"/>
  <c r="F3538" i="1" s="1"/>
  <c r="M3540" i="1"/>
  <c r="J3540" i="1"/>
  <c r="K3540" i="1" s="1"/>
  <c r="N3540" i="1"/>
  <c r="I3541" i="1"/>
  <c r="X3537" i="1"/>
  <c r="B3537" i="1" s="1"/>
  <c r="C3682" i="1" l="1"/>
  <c r="AA3682" i="1"/>
  <c r="Z3682" i="1"/>
  <c r="R3681" i="1"/>
  <c r="S3681" i="1" s="1"/>
  <c r="Y3681" i="1"/>
  <c r="H3682" i="1"/>
  <c r="Q3682" i="1"/>
  <c r="A3683" i="1"/>
  <c r="G3538" i="1"/>
  <c r="L3538" i="1"/>
  <c r="O3538" i="1" s="1"/>
  <c r="P3538" i="1" s="1"/>
  <c r="X3538" i="1" s="1"/>
  <c r="B3538" i="1" s="1"/>
  <c r="E3540" i="1"/>
  <c r="U3540" i="1"/>
  <c r="W3540" i="1" s="1"/>
  <c r="M3541" i="1"/>
  <c r="N3541" i="1"/>
  <c r="J3541" i="1"/>
  <c r="K3541" i="1" s="1"/>
  <c r="I3542" i="1"/>
  <c r="D3539" i="1"/>
  <c r="F3539" i="1" s="1"/>
  <c r="Y3682" i="1" l="1"/>
  <c r="R3682" i="1"/>
  <c r="S3682" i="1" s="1"/>
  <c r="Z3683" i="1"/>
  <c r="C3683" i="1"/>
  <c r="AA3683" i="1"/>
  <c r="Q3683" i="1"/>
  <c r="H3683" i="1"/>
  <c r="A3684" i="1"/>
  <c r="G3539" i="1"/>
  <c r="L3539" i="1"/>
  <c r="O3539" i="1" s="1"/>
  <c r="P3539" i="1" s="1"/>
  <c r="X3539" i="1" s="1"/>
  <c r="B3539" i="1" s="1"/>
  <c r="N3542" i="1"/>
  <c r="M3542" i="1"/>
  <c r="J3542" i="1"/>
  <c r="K3542" i="1" s="1"/>
  <c r="I3543" i="1"/>
  <c r="E3541" i="1"/>
  <c r="U3541" i="1"/>
  <c r="W3541" i="1" s="1"/>
  <c r="D3540" i="1"/>
  <c r="F3540" i="1" s="1"/>
  <c r="A3685" i="1" l="1"/>
  <c r="Q3684" i="1"/>
  <c r="H3684" i="1"/>
  <c r="R3683" i="1"/>
  <c r="S3683" i="1" s="1"/>
  <c r="Y3683" i="1"/>
  <c r="C3684" i="1"/>
  <c r="Z3684" i="1"/>
  <c r="AA3684" i="1"/>
  <c r="D3541" i="1"/>
  <c r="F3541" i="1" s="1"/>
  <c r="G3541" i="1"/>
  <c r="L3541" i="1"/>
  <c r="O3541" i="1" s="1"/>
  <c r="P3541" i="1" s="1"/>
  <c r="X3541" i="1" s="1"/>
  <c r="B3541" i="1" s="1"/>
  <c r="J3543" i="1"/>
  <c r="K3543" i="1" s="1"/>
  <c r="I3544" i="1"/>
  <c r="N3543" i="1"/>
  <c r="M3543" i="1"/>
  <c r="E3542" i="1"/>
  <c r="U3542" i="1"/>
  <c r="W3542" i="1" s="1"/>
  <c r="L3540" i="1"/>
  <c r="O3540" i="1" s="1"/>
  <c r="P3540" i="1" s="1"/>
  <c r="G3540" i="1"/>
  <c r="C3685" i="1" l="1"/>
  <c r="AA3685" i="1"/>
  <c r="Z3685" i="1"/>
  <c r="Y3684" i="1"/>
  <c r="R3684" i="1"/>
  <c r="S3684" i="1" s="1"/>
  <c r="A3686" i="1"/>
  <c r="Q3685" i="1"/>
  <c r="H3685" i="1"/>
  <c r="D3542" i="1"/>
  <c r="F3542" i="1" s="1"/>
  <c r="G3542" i="1"/>
  <c r="M3544" i="1"/>
  <c r="N3544" i="1"/>
  <c r="J3544" i="1"/>
  <c r="K3544" i="1" s="1"/>
  <c r="I3545" i="1"/>
  <c r="U3543" i="1"/>
  <c r="W3543" i="1" s="1"/>
  <c r="E3543" i="1"/>
  <c r="X3540" i="1"/>
  <c r="B3540" i="1"/>
  <c r="AA3686" i="1" l="1"/>
  <c r="C3686" i="1"/>
  <c r="Z3686" i="1"/>
  <c r="Y3685" i="1"/>
  <c r="R3685" i="1"/>
  <c r="S3685" i="1" s="1"/>
  <c r="H3686" i="1"/>
  <c r="Q3686" i="1"/>
  <c r="A3687" i="1"/>
  <c r="E3544" i="1"/>
  <c r="U3544" i="1"/>
  <c r="W3544" i="1" s="1"/>
  <c r="M3545" i="1"/>
  <c r="I3546" i="1"/>
  <c r="J3545" i="1"/>
  <c r="K3545" i="1" s="1"/>
  <c r="N3545" i="1"/>
  <c r="D3543" i="1"/>
  <c r="F3543" i="1" s="1"/>
  <c r="L3542" i="1"/>
  <c r="O3542" i="1" s="1"/>
  <c r="P3542" i="1" s="1"/>
  <c r="H3687" i="1" l="1"/>
  <c r="Q3687" i="1"/>
  <c r="A3688" i="1"/>
  <c r="Z3687" i="1"/>
  <c r="AA3687" i="1"/>
  <c r="R3686" i="1"/>
  <c r="S3686" i="1" s="1"/>
  <c r="Y3686" i="1"/>
  <c r="C3687" i="1"/>
  <c r="G3543" i="1"/>
  <c r="X3542" i="1"/>
  <c r="B3542" i="1" s="1"/>
  <c r="E3545" i="1"/>
  <c r="U3545" i="1"/>
  <c r="W3545" i="1" s="1"/>
  <c r="M3546" i="1"/>
  <c r="J3546" i="1"/>
  <c r="K3546" i="1" s="1"/>
  <c r="I3547" i="1"/>
  <c r="N3546" i="1"/>
  <c r="L3543" i="1"/>
  <c r="O3543" i="1" s="1"/>
  <c r="P3543" i="1" s="1"/>
  <c r="D3544" i="1"/>
  <c r="F3544" i="1" s="1"/>
  <c r="L3544" i="1"/>
  <c r="O3544" i="1" s="1"/>
  <c r="P3544" i="1" s="1"/>
  <c r="X3544" i="1" s="1"/>
  <c r="B3544" i="1" s="1"/>
  <c r="A3689" i="1" l="1"/>
  <c r="Q3688" i="1"/>
  <c r="H3688" i="1"/>
  <c r="R3687" i="1"/>
  <c r="S3687" i="1" s="1"/>
  <c r="Y3687" i="1"/>
  <c r="C3688" i="1"/>
  <c r="Z3688" i="1"/>
  <c r="AA3688" i="1"/>
  <c r="G3544" i="1"/>
  <c r="E3546" i="1"/>
  <c r="U3546" i="1"/>
  <c r="W3546" i="1" s="1"/>
  <c r="M3547" i="1"/>
  <c r="J3547" i="1"/>
  <c r="K3547" i="1" s="1"/>
  <c r="I3548" i="1"/>
  <c r="N3547" i="1"/>
  <c r="D3545" i="1"/>
  <c r="F3545" i="1" s="1"/>
  <c r="X3543" i="1"/>
  <c r="B3543" i="1" s="1"/>
  <c r="C3689" i="1" l="1"/>
  <c r="AA3689" i="1"/>
  <c r="Z3689" i="1"/>
  <c r="Y3688" i="1"/>
  <c r="R3688" i="1"/>
  <c r="S3688" i="1" s="1"/>
  <c r="H3689" i="1"/>
  <c r="A3690" i="1"/>
  <c r="Q3689" i="1"/>
  <c r="L3545" i="1"/>
  <c r="O3545" i="1" s="1"/>
  <c r="P3545" i="1" s="1"/>
  <c r="X3545" i="1" s="1"/>
  <c r="B3545" i="1" s="1"/>
  <c r="J3548" i="1"/>
  <c r="K3548" i="1" s="1"/>
  <c r="M3548" i="1"/>
  <c r="N3548" i="1"/>
  <c r="I3549" i="1"/>
  <c r="U3547" i="1"/>
  <c r="W3547" i="1" s="1"/>
  <c r="E3547" i="1"/>
  <c r="G3545" i="1"/>
  <c r="D3546" i="1"/>
  <c r="F3546" i="1" s="1"/>
  <c r="G3546" i="1"/>
  <c r="C3690" i="1" l="1"/>
  <c r="AA3690" i="1"/>
  <c r="Y3689" i="1"/>
  <c r="Z3690" i="1"/>
  <c r="R3689" i="1"/>
  <c r="S3689" i="1" s="1"/>
  <c r="H3690" i="1"/>
  <c r="A3691" i="1"/>
  <c r="Q3690" i="1"/>
  <c r="D3547" i="1"/>
  <c r="F3547" i="1" s="1"/>
  <c r="G3547" i="1"/>
  <c r="J3549" i="1"/>
  <c r="K3549" i="1" s="1"/>
  <c r="I3550" i="1"/>
  <c r="L3546" i="1"/>
  <c r="O3546" i="1" s="1"/>
  <c r="P3546" i="1" s="1"/>
  <c r="X3546" i="1" s="1"/>
  <c r="B3546" i="1" s="1"/>
  <c r="E3548" i="1"/>
  <c r="U3548" i="1"/>
  <c r="W3548" i="1" s="1"/>
  <c r="Z3691" i="1" l="1"/>
  <c r="C3691" i="1"/>
  <c r="R3690" i="1"/>
  <c r="S3690" i="1" s="1"/>
  <c r="AA3691" i="1"/>
  <c r="Y3690" i="1"/>
  <c r="A3692" i="1"/>
  <c r="Q3691" i="1"/>
  <c r="H3691" i="1"/>
  <c r="L3547" i="1"/>
  <c r="O3547" i="1" s="1"/>
  <c r="P3547" i="1" s="1"/>
  <c r="E3549" i="1"/>
  <c r="U3549" i="1"/>
  <c r="W3549" i="1" s="1"/>
  <c r="X3547" i="1"/>
  <c r="B3547" i="1" s="1"/>
  <c r="J3550" i="1"/>
  <c r="K3550" i="1" s="1"/>
  <c r="I3551" i="1"/>
  <c r="D3548" i="1"/>
  <c r="F3548" i="1" s="1"/>
  <c r="Y3691" i="1" l="1"/>
  <c r="C3692" i="1"/>
  <c r="R3691" i="1"/>
  <c r="S3691" i="1" s="1"/>
  <c r="Z3692" i="1"/>
  <c r="AA3692" i="1"/>
  <c r="Q3692" i="1"/>
  <c r="A3693" i="1"/>
  <c r="H3692" i="1"/>
  <c r="I3552" i="1"/>
  <c r="J3551" i="1"/>
  <c r="K3551" i="1" s="1"/>
  <c r="U3550" i="1"/>
  <c r="W3550" i="1" s="1"/>
  <c r="E3550" i="1"/>
  <c r="G3548" i="1"/>
  <c r="L3548" i="1"/>
  <c r="D3549" i="1"/>
  <c r="F3549" i="1" s="1"/>
  <c r="H3693" i="1" l="1"/>
  <c r="A3694" i="1"/>
  <c r="Q3693" i="1"/>
  <c r="C3693" i="1"/>
  <c r="Y3692" i="1"/>
  <c r="AA3693" i="1"/>
  <c r="Z3693" i="1"/>
  <c r="R3692" i="1"/>
  <c r="S3692" i="1" s="1"/>
  <c r="L3549" i="1"/>
  <c r="O3548" i="1"/>
  <c r="P3548" i="1" s="1"/>
  <c r="M3549" i="1"/>
  <c r="D3550" i="1"/>
  <c r="F3550" i="1" s="1"/>
  <c r="G3550" i="1"/>
  <c r="L3550" i="1"/>
  <c r="E3551" i="1"/>
  <c r="U3551" i="1"/>
  <c r="W3551" i="1" s="1"/>
  <c r="G3549" i="1"/>
  <c r="J3552" i="1"/>
  <c r="K3552" i="1" s="1"/>
  <c r="I3553" i="1"/>
  <c r="H3694" i="1" l="1"/>
  <c r="A3695" i="1"/>
  <c r="Q3694" i="1"/>
  <c r="C3694" i="1"/>
  <c r="R3693" i="1"/>
  <c r="S3693" i="1" s="1"/>
  <c r="AA3694" i="1"/>
  <c r="Y3693" i="1"/>
  <c r="Z3694" i="1"/>
  <c r="D3551" i="1"/>
  <c r="F3551" i="1" s="1"/>
  <c r="L3551" i="1"/>
  <c r="J3553" i="1"/>
  <c r="K3553" i="1" s="1"/>
  <c r="I3554" i="1"/>
  <c r="N3549" i="1"/>
  <c r="M3550" i="1"/>
  <c r="M3551" i="1" s="1"/>
  <c r="M3552" i="1" s="1"/>
  <c r="M3553" i="1" s="1"/>
  <c r="U3552" i="1"/>
  <c r="W3552" i="1" s="1"/>
  <c r="E3552" i="1"/>
  <c r="X3548" i="1"/>
  <c r="B3548" i="1" s="1"/>
  <c r="Z3695" i="1" l="1"/>
  <c r="R3694" i="1"/>
  <c r="S3694" i="1" s="1"/>
  <c r="Y3694" i="1"/>
  <c r="C3695" i="1"/>
  <c r="AA3695" i="1"/>
  <c r="A3696" i="1"/>
  <c r="H3695" i="1"/>
  <c r="Q3695" i="1"/>
  <c r="G3551" i="1"/>
  <c r="N3550" i="1"/>
  <c r="O3549" i="1"/>
  <c r="P3549" i="1" s="1"/>
  <c r="D3552" i="1"/>
  <c r="F3552" i="1" s="1"/>
  <c r="G3552" i="1"/>
  <c r="L3552" i="1"/>
  <c r="U3553" i="1"/>
  <c r="W3553" i="1" s="1"/>
  <c r="E3553" i="1"/>
  <c r="I3555" i="1"/>
  <c r="M3554" i="1"/>
  <c r="J3554" i="1"/>
  <c r="K3554" i="1" s="1"/>
  <c r="Y3695" i="1" l="1"/>
  <c r="C3696" i="1"/>
  <c r="Z3696" i="1"/>
  <c r="AA3696" i="1"/>
  <c r="R3695" i="1"/>
  <c r="S3695" i="1" s="1"/>
  <c r="A3697" i="1"/>
  <c r="H3696" i="1"/>
  <c r="Q3696" i="1"/>
  <c r="J3555" i="1"/>
  <c r="K3555" i="1" s="1"/>
  <c r="M3555" i="1"/>
  <c r="I3556" i="1"/>
  <c r="D3553" i="1"/>
  <c r="F3553" i="1" s="1"/>
  <c r="U3554" i="1"/>
  <c r="W3554" i="1" s="1"/>
  <c r="E3554" i="1"/>
  <c r="X3549" i="1"/>
  <c r="B3549" i="1" s="1"/>
  <c r="N3551" i="1"/>
  <c r="O3550" i="1"/>
  <c r="P3550" i="1" s="1"/>
  <c r="AA3697" i="1" l="1"/>
  <c r="C3697" i="1"/>
  <c r="Y3696" i="1"/>
  <c r="Z3697" i="1"/>
  <c r="R3696" i="1"/>
  <c r="S3696" i="1" s="1"/>
  <c r="H3697" i="1"/>
  <c r="A3698" i="1"/>
  <c r="Q3697" i="1"/>
  <c r="G3553" i="1"/>
  <c r="L3553" i="1"/>
  <c r="X3550" i="1"/>
  <c r="B3550" i="1" s="1"/>
  <c r="N3552" i="1"/>
  <c r="O3551" i="1"/>
  <c r="P3551" i="1" s="1"/>
  <c r="J3556" i="1"/>
  <c r="K3556" i="1" s="1"/>
  <c r="I3557" i="1"/>
  <c r="M3556" i="1"/>
  <c r="D3554" i="1"/>
  <c r="F3554" i="1" s="1"/>
  <c r="U3555" i="1"/>
  <c r="W3555" i="1" s="1"/>
  <c r="E3555" i="1"/>
  <c r="Z3698" i="1" l="1"/>
  <c r="Y3697" i="1"/>
  <c r="C3698" i="1"/>
  <c r="AA3698" i="1"/>
  <c r="R3697" i="1"/>
  <c r="S3697" i="1" s="1"/>
  <c r="H3698" i="1"/>
  <c r="A3699" i="1"/>
  <c r="Q3698" i="1"/>
  <c r="G3554" i="1"/>
  <c r="L3554" i="1"/>
  <c r="E3556" i="1"/>
  <c r="U3556" i="1"/>
  <c r="W3556" i="1" s="1"/>
  <c r="X3551" i="1"/>
  <c r="B3551" i="1"/>
  <c r="N3553" i="1"/>
  <c r="O3552" i="1"/>
  <c r="P3552" i="1" s="1"/>
  <c r="M3557" i="1"/>
  <c r="J3557" i="1"/>
  <c r="K3557" i="1" s="1"/>
  <c r="I3558" i="1"/>
  <c r="D3555" i="1"/>
  <c r="F3555" i="1" s="1"/>
  <c r="L3555" i="1"/>
  <c r="G3555" i="1"/>
  <c r="Z3699" i="1" l="1"/>
  <c r="R3698" i="1"/>
  <c r="S3698" i="1" s="1"/>
  <c r="C3699" i="1"/>
  <c r="Y3698" i="1"/>
  <c r="AA3699" i="1"/>
  <c r="Q3699" i="1"/>
  <c r="A3700" i="1"/>
  <c r="H3699" i="1"/>
  <c r="X3552" i="1"/>
  <c r="B3552" i="1"/>
  <c r="I3559" i="1"/>
  <c r="J3558" i="1"/>
  <c r="K3558" i="1" s="1"/>
  <c r="M3558" i="1"/>
  <c r="N3554" i="1"/>
  <c r="O3553" i="1"/>
  <c r="P3553" i="1" s="1"/>
  <c r="X3553" i="1" s="1"/>
  <c r="B3553" i="1" s="1"/>
  <c r="E3557" i="1"/>
  <c r="U3557" i="1"/>
  <c r="W3557" i="1" s="1"/>
  <c r="D3556" i="1"/>
  <c r="F3556" i="1" s="1"/>
  <c r="R3699" i="1" l="1"/>
  <c r="S3699" i="1" s="1"/>
  <c r="AA3700" i="1"/>
  <c r="Y3699" i="1"/>
  <c r="C3700" i="1"/>
  <c r="Z3700" i="1"/>
  <c r="A3701" i="1"/>
  <c r="H3700" i="1"/>
  <c r="Q3700" i="1"/>
  <c r="G3556" i="1"/>
  <c r="L3556" i="1"/>
  <c r="N3555" i="1"/>
  <c r="O3554" i="1"/>
  <c r="P3554" i="1" s="1"/>
  <c r="X3554" i="1" s="1"/>
  <c r="B3554" i="1" s="1"/>
  <c r="M3559" i="1"/>
  <c r="J3559" i="1"/>
  <c r="K3559" i="1" s="1"/>
  <c r="I3560" i="1"/>
  <c r="U3558" i="1"/>
  <c r="W3558" i="1" s="1"/>
  <c r="E3558" i="1"/>
  <c r="D3557" i="1"/>
  <c r="F3557" i="1" s="1"/>
  <c r="C3701" i="1" l="1"/>
  <c r="AA3701" i="1"/>
  <c r="Z3701" i="1"/>
  <c r="Y3700" i="1"/>
  <c r="R3700" i="1"/>
  <c r="S3700" i="1" s="1"/>
  <c r="H3701" i="1"/>
  <c r="A3702" i="1"/>
  <c r="Q3701" i="1"/>
  <c r="L3557" i="1"/>
  <c r="G3557" i="1"/>
  <c r="D3558" i="1"/>
  <c r="F3558" i="1" s="1"/>
  <c r="L3558" i="1"/>
  <c r="G3558" i="1"/>
  <c r="E3559" i="1"/>
  <c r="U3559" i="1"/>
  <c r="W3559" i="1" s="1"/>
  <c r="I3561" i="1"/>
  <c r="M3560" i="1"/>
  <c r="J3560" i="1"/>
  <c r="K3560" i="1" s="1"/>
  <c r="N3556" i="1"/>
  <c r="O3555" i="1"/>
  <c r="P3555" i="1" s="1"/>
  <c r="Z3702" i="1" l="1"/>
  <c r="C3702" i="1"/>
  <c r="AA3702" i="1"/>
  <c r="Y3701" i="1"/>
  <c r="R3701" i="1"/>
  <c r="S3701" i="1" s="1"/>
  <c r="A3703" i="1"/>
  <c r="Q3702" i="1"/>
  <c r="H3702" i="1"/>
  <c r="M3561" i="1"/>
  <c r="I3562" i="1"/>
  <c r="J3561" i="1"/>
  <c r="K3561" i="1" s="1"/>
  <c r="X3555" i="1"/>
  <c r="B3555" i="1" s="1"/>
  <c r="D3559" i="1"/>
  <c r="F3559" i="1" s="1"/>
  <c r="N3557" i="1"/>
  <c r="O3556" i="1"/>
  <c r="P3556" i="1" s="1"/>
  <c r="U3560" i="1"/>
  <c r="W3560" i="1" s="1"/>
  <c r="E3560" i="1"/>
  <c r="Z3703" i="1" l="1"/>
  <c r="R3702" i="1"/>
  <c r="S3702" i="1" s="1"/>
  <c r="C3703" i="1"/>
  <c r="AA3703" i="1"/>
  <c r="Y3702" i="1"/>
  <c r="A3704" i="1"/>
  <c r="H3703" i="1"/>
  <c r="Q3703" i="1"/>
  <c r="L3559" i="1"/>
  <c r="D3560" i="1"/>
  <c r="F3560" i="1" s="1"/>
  <c r="J3562" i="1"/>
  <c r="K3562" i="1" s="1"/>
  <c r="M3562" i="1"/>
  <c r="I3563" i="1"/>
  <c r="E3561" i="1"/>
  <c r="U3561" i="1"/>
  <c r="W3561" i="1" s="1"/>
  <c r="X3556" i="1"/>
  <c r="B3556" i="1" s="1"/>
  <c r="N3558" i="1"/>
  <c r="O3557" i="1"/>
  <c r="P3557" i="1" s="1"/>
  <c r="X3557" i="1" s="1"/>
  <c r="B3557" i="1" s="1"/>
  <c r="G3559" i="1"/>
  <c r="R3703" i="1" l="1"/>
  <c r="S3703" i="1" s="1"/>
  <c r="AA3704" i="1"/>
  <c r="Y3703" i="1"/>
  <c r="Z3704" i="1"/>
  <c r="C3704" i="1"/>
  <c r="A3705" i="1"/>
  <c r="Q3704" i="1"/>
  <c r="H3704" i="1"/>
  <c r="L3560" i="1"/>
  <c r="G3560" i="1"/>
  <c r="M3563" i="1"/>
  <c r="J3563" i="1"/>
  <c r="K3563" i="1" s="1"/>
  <c r="I3564" i="1"/>
  <c r="N3559" i="1"/>
  <c r="O3558" i="1"/>
  <c r="P3558" i="1" s="1"/>
  <c r="E3562" i="1"/>
  <c r="U3562" i="1"/>
  <c r="W3562" i="1" s="1"/>
  <c r="D3561" i="1"/>
  <c r="F3561" i="1" s="1"/>
  <c r="C3705" i="1" l="1"/>
  <c r="R3704" i="1"/>
  <c r="S3704" i="1" s="1"/>
  <c r="Z3705" i="1"/>
  <c r="AA3705" i="1"/>
  <c r="Y3704" i="1"/>
  <c r="A3706" i="1"/>
  <c r="Q3705" i="1"/>
  <c r="H3705" i="1"/>
  <c r="L3561" i="1"/>
  <c r="G3561" i="1"/>
  <c r="D3562" i="1"/>
  <c r="F3562" i="1" s="1"/>
  <c r="L3562" i="1"/>
  <c r="G3562" i="1"/>
  <c r="X3558" i="1"/>
  <c r="B3558" i="1"/>
  <c r="N3560" i="1"/>
  <c r="O3559" i="1"/>
  <c r="P3559" i="1" s="1"/>
  <c r="M3564" i="1"/>
  <c r="J3564" i="1"/>
  <c r="K3564" i="1" s="1"/>
  <c r="I3565" i="1"/>
  <c r="E3563" i="1"/>
  <c r="U3563" i="1"/>
  <c r="W3563" i="1" s="1"/>
  <c r="C3706" i="1" l="1"/>
  <c r="R3705" i="1"/>
  <c r="S3705" i="1" s="1"/>
  <c r="Z3706" i="1"/>
  <c r="AA3706" i="1"/>
  <c r="Y3705" i="1"/>
  <c r="A3707" i="1"/>
  <c r="Q3706" i="1"/>
  <c r="H3706" i="1"/>
  <c r="X3559" i="1"/>
  <c r="B3559" i="1"/>
  <c r="D3563" i="1"/>
  <c r="F3563" i="1" s="1"/>
  <c r="L3563" i="1"/>
  <c r="M3565" i="1"/>
  <c r="J3565" i="1"/>
  <c r="K3565" i="1" s="1"/>
  <c r="I3566" i="1"/>
  <c r="N3561" i="1"/>
  <c r="O3560" i="1"/>
  <c r="P3560" i="1" s="1"/>
  <c r="E3564" i="1"/>
  <c r="U3564" i="1"/>
  <c r="W3564" i="1" s="1"/>
  <c r="Z3707" i="1" l="1"/>
  <c r="C3707" i="1"/>
  <c r="Y3706" i="1"/>
  <c r="R3706" i="1"/>
  <c r="S3706" i="1" s="1"/>
  <c r="AA3707" i="1"/>
  <c r="H3707" i="1"/>
  <c r="A3708" i="1"/>
  <c r="Q3707" i="1"/>
  <c r="G3563" i="1"/>
  <c r="E3565" i="1"/>
  <c r="U3565" i="1"/>
  <c r="W3565" i="1" s="1"/>
  <c r="X3560" i="1"/>
  <c r="B3560" i="1" s="1"/>
  <c r="N3562" i="1"/>
  <c r="O3561" i="1"/>
  <c r="P3561" i="1" s="1"/>
  <c r="X3561" i="1" s="1"/>
  <c r="B3561" i="1" s="1"/>
  <c r="D3564" i="1"/>
  <c r="F3564" i="1" s="1"/>
  <c r="J3566" i="1"/>
  <c r="K3566" i="1" s="1"/>
  <c r="I3567" i="1"/>
  <c r="M3566" i="1"/>
  <c r="Z3708" i="1" l="1"/>
  <c r="R3707" i="1"/>
  <c r="S3707" i="1" s="1"/>
  <c r="Y3707" i="1"/>
  <c r="AA3708" i="1"/>
  <c r="C3708" i="1"/>
  <c r="H3708" i="1"/>
  <c r="Q3708" i="1"/>
  <c r="A3709" i="1"/>
  <c r="G3564" i="1"/>
  <c r="L3564" i="1"/>
  <c r="N3563" i="1"/>
  <c r="O3562" i="1"/>
  <c r="P3562" i="1" s="1"/>
  <c r="X3562" i="1" s="1"/>
  <c r="B3562" i="1" s="1"/>
  <c r="I3568" i="1"/>
  <c r="J3567" i="1"/>
  <c r="K3567" i="1" s="1"/>
  <c r="M3567" i="1"/>
  <c r="E3566" i="1"/>
  <c r="U3566" i="1"/>
  <c r="W3566" i="1" s="1"/>
  <c r="D3565" i="1"/>
  <c r="F3565" i="1" s="1"/>
  <c r="H3709" i="1" l="1"/>
  <c r="Q3709" i="1"/>
  <c r="A3710" i="1"/>
  <c r="AA3709" i="1"/>
  <c r="Z3709" i="1"/>
  <c r="C3709" i="1"/>
  <c r="R3708" i="1"/>
  <c r="S3708" i="1" s="1"/>
  <c r="Y3708" i="1"/>
  <c r="L3565" i="1"/>
  <c r="G3565" i="1"/>
  <c r="D3566" i="1"/>
  <c r="F3566" i="1" s="1"/>
  <c r="G3566" i="1"/>
  <c r="E3567" i="1"/>
  <c r="U3567" i="1"/>
  <c r="W3567" i="1" s="1"/>
  <c r="M3568" i="1"/>
  <c r="I3569" i="1"/>
  <c r="J3568" i="1"/>
  <c r="K3568" i="1" s="1"/>
  <c r="N3564" i="1"/>
  <c r="O3563" i="1"/>
  <c r="P3563" i="1" s="1"/>
  <c r="Q3710" i="1" l="1"/>
  <c r="A3711" i="1"/>
  <c r="H3710" i="1"/>
  <c r="Y3709" i="1"/>
  <c r="C3710" i="1"/>
  <c r="Z3710" i="1"/>
  <c r="AA3710" i="1"/>
  <c r="R3709" i="1"/>
  <c r="S3709" i="1" s="1"/>
  <c r="I3570" i="1"/>
  <c r="M3569" i="1"/>
  <c r="J3569" i="1"/>
  <c r="K3569" i="1" s="1"/>
  <c r="D3567" i="1"/>
  <c r="F3567" i="1" s="1"/>
  <c r="X3563" i="1"/>
  <c r="B3563" i="1" s="1"/>
  <c r="N3565" i="1"/>
  <c r="O3564" i="1"/>
  <c r="P3564" i="1" s="1"/>
  <c r="L3566" i="1"/>
  <c r="E3568" i="1"/>
  <c r="U3568" i="1"/>
  <c r="W3568" i="1" s="1"/>
  <c r="G3567" i="1" l="1"/>
  <c r="L3567" i="1"/>
  <c r="Q3711" i="1"/>
  <c r="A3712" i="1"/>
  <c r="H3711" i="1"/>
  <c r="Y3710" i="1"/>
  <c r="C3711" i="1"/>
  <c r="R3710" i="1"/>
  <c r="S3710" i="1" s="1"/>
  <c r="Z3711" i="1"/>
  <c r="AA3711" i="1"/>
  <c r="D3568" i="1"/>
  <c r="F3568" i="1" s="1"/>
  <c r="G3568" i="1"/>
  <c r="L3568" i="1"/>
  <c r="E3569" i="1"/>
  <c r="U3569" i="1"/>
  <c r="W3569" i="1" s="1"/>
  <c r="N3566" i="1"/>
  <c r="N3567" i="1" s="1"/>
  <c r="N3568" i="1" s="1"/>
  <c r="N3569" i="1" s="1"/>
  <c r="N3570" i="1" s="1"/>
  <c r="O3565" i="1"/>
  <c r="P3565" i="1" s="1"/>
  <c r="X3565" i="1" s="1"/>
  <c r="B3565" i="1" s="1"/>
  <c r="X3564" i="1"/>
  <c r="B3564" i="1" s="1"/>
  <c r="M3570" i="1"/>
  <c r="I3571" i="1"/>
  <c r="J3570" i="1"/>
  <c r="K3570" i="1" s="1"/>
  <c r="H3712" i="1" l="1"/>
  <c r="A3713" i="1"/>
  <c r="Q3712" i="1"/>
  <c r="Y3711" i="1"/>
  <c r="AA3712" i="1"/>
  <c r="R3711" i="1"/>
  <c r="S3711" i="1" s="1"/>
  <c r="C3712" i="1"/>
  <c r="Z3712" i="1"/>
  <c r="D3569" i="1"/>
  <c r="F3569" i="1" s="1"/>
  <c r="L3569" i="1"/>
  <c r="O3569" i="1" s="1"/>
  <c r="P3569" i="1" s="1"/>
  <c r="X3569" i="1" s="1"/>
  <c r="B3569" i="1" s="1"/>
  <c r="I3572" i="1"/>
  <c r="M3571" i="1"/>
  <c r="J3571" i="1"/>
  <c r="K3571" i="1" s="1"/>
  <c r="N3571" i="1"/>
  <c r="O3566" i="1"/>
  <c r="P3566" i="1" s="1"/>
  <c r="X3566" i="1" s="1"/>
  <c r="B3566" i="1" s="1"/>
  <c r="E3570" i="1"/>
  <c r="U3570" i="1"/>
  <c r="W3570" i="1" s="1"/>
  <c r="O3568" i="1"/>
  <c r="P3568" i="1" s="1"/>
  <c r="O3567" i="1"/>
  <c r="P3567" i="1" s="1"/>
  <c r="H3713" i="1" l="1"/>
  <c r="Q3713" i="1"/>
  <c r="A3714" i="1"/>
  <c r="Y3712" i="1"/>
  <c r="AA3713" i="1"/>
  <c r="R3712" i="1"/>
  <c r="S3712" i="1" s="1"/>
  <c r="Z3713" i="1"/>
  <c r="C3713" i="1"/>
  <c r="G3569" i="1"/>
  <c r="I3573" i="1"/>
  <c r="M3572" i="1"/>
  <c r="J3572" i="1"/>
  <c r="K3572" i="1" s="1"/>
  <c r="N3572" i="1"/>
  <c r="E3571" i="1"/>
  <c r="U3571" i="1"/>
  <c r="W3571" i="1" s="1"/>
  <c r="X3567" i="1"/>
  <c r="B3567" i="1" s="1"/>
  <c r="X3568" i="1"/>
  <c r="B3568" i="1" s="1"/>
  <c r="D3570" i="1"/>
  <c r="F3570" i="1" s="1"/>
  <c r="L3570" i="1"/>
  <c r="O3570" i="1" s="1"/>
  <c r="P3570" i="1" s="1"/>
  <c r="X3570" i="1" s="1"/>
  <c r="B3570" i="1" s="1"/>
  <c r="G3570" i="1"/>
  <c r="A3715" i="1" l="1"/>
  <c r="Q3714" i="1"/>
  <c r="H3714" i="1"/>
  <c r="R3713" i="1"/>
  <c r="S3713" i="1" s="1"/>
  <c r="Y3713" i="1"/>
  <c r="C3714" i="1"/>
  <c r="AA3714" i="1"/>
  <c r="Z3714" i="1"/>
  <c r="E3572" i="1"/>
  <c r="U3572" i="1"/>
  <c r="W3572" i="1" s="1"/>
  <c r="D3571" i="1"/>
  <c r="F3571" i="1" s="1"/>
  <c r="M3573" i="1"/>
  <c r="J3573" i="1"/>
  <c r="K3573" i="1" s="1"/>
  <c r="N3573" i="1"/>
  <c r="I3574" i="1"/>
  <c r="AA3715" i="1" l="1"/>
  <c r="Z3715" i="1"/>
  <c r="C3715" i="1"/>
  <c r="Y3714" i="1"/>
  <c r="R3714" i="1"/>
  <c r="S3714" i="1" s="1"/>
  <c r="Q3715" i="1"/>
  <c r="H3715" i="1"/>
  <c r="A3716" i="1"/>
  <c r="G3571" i="1"/>
  <c r="U3573" i="1"/>
  <c r="W3573" i="1" s="1"/>
  <c r="E3573" i="1"/>
  <c r="L3571" i="1"/>
  <c r="O3571" i="1" s="1"/>
  <c r="P3571" i="1" s="1"/>
  <c r="I3575" i="1"/>
  <c r="J3574" i="1"/>
  <c r="K3574" i="1" s="1"/>
  <c r="M3574" i="1"/>
  <c r="N3574" i="1"/>
  <c r="D3572" i="1"/>
  <c r="F3572" i="1" s="1"/>
  <c r="Q3716" i="1" l="1"/>
  <c r="H3716" i="1"/>
  <c r="A3717" i="1"/>
  <c r="AA3716" i="1"/>
  <c r="R3715" i="1"/>
  <c r="S3715" i="1" s="1"/>
  <c r="C3716" i="1"/>
  <c r="Z3716" i="1"/>
  <c r="Y3715" i="1"/>
  <c r="E3574" i="1"/>
  <c r="U3574" i="1"/>
  <c r="W3574" i="1" s="1"/>
  <c r="D3573" i="1"/>
  <c r="F3573" i="1" s="1"/>
  <c r="N3575" i="1"/>
  <c r="M3575" i="1"/>
  <c r="J3575" i="1"/>
  <c r="K3575" i="1" s="1"/>
  <c r="I3576" i="1"/>
  <c r="X3571" i="1"/>
  <c r="B3571" i="1" s="1"/>
  <c r="L3572" i="1"/>
  <c r="O3572" i="1" s="1"/>
  <c r="P3572" i="1" s="1"/>
  <c r="G3572" i="1"/>
  <c r="L3573" i="1" l="1"/>
  <c r="O3573" i="1" s="1"/>
  <c r="P3573" i="1" s="1"/>
  <c r="X3573" i="1" s="1"/>
  <c r="B3573" i="1" s="1"/>
  <c r="A3718" i="1"/>
  <c r="H3717" i="1"/>
  <c r="Q3717" i="1"/>
  <c r="R3716" i="1"/>
  <c r="S3716" i="1" s="1"/>
  <c r="Y3716" i="1"/>
  <c r="AA3717" i="1"/>
  <c r="C3717" i="1"/>
  <c r="Z3717" i="1"/>
  <c r="E3575" i="1"/>
  <c r="U3575" i="1"/>
  <c r="W3575" i="1" s="1"/>
  <c r="X3572" i="1"/>
  <c r="B3572" i="1" s="1"/>
  <c r="G3573" i="1"/>
  <c r="N3576" i="1"/>
  <c r="I3577" i="1"/>
  <c r="M3576" i="1"/>
  <c r="J3576" i="1"/>
  <c r="K3576" i="1" s="1"/>
  <c r="D3574" i="1"/>
  <c r="F3574" i="1" s="1"/>
  <c r="Z3718" i="1" l="1"/>
  <c r="C3718" i="1"/>
  <c r="Y3717" i="1"/>
  <c r="AA3718" i="1"/>
  <c r="R3717" i="1"/>
  <c r="S3717" i="1" s="1"/>
  <c r="A3719" i="1"/>
  <c r="H3718" i="1"/>
  <c r="Q3718" i="1"/>
  <c r="I3578" i="1"/>
  <c r="M3577" i="1"/>
  <c r="J3577" i="1"/>
  <c r="K3577" i="1" s="1"/>
  <c r="N3577" i="1"/>
  <c r="L3574" i="1"/>
  <c r="O3574" i="1" s="1"/>
  <c r="P3574" i="1" s="1"/>
  <c r="X3574" i="1" s="1"/>
  <c r="B3574" i="1" s="1"/>
  <c r="G3574" i="1"/>
  <c r="E3576" i="1"/>
  <c r="U3576" i="1"/>
  <c r="W3576" i="1" s="1"/>
  <c r="D3575" i="1"/>
  <c r="F3575" i="1" s="1"/>
  <c r="Y3718" i="1" l="1"/>
  <c r="C3719" i="1"/>
  <c r="AA3719" i="1"/>
  <c r="Z3719" i="1"/>
  <c r="R3718" i="1"/>
  <c r="S3718" i="1" s="1"/>
  <c r="A3720" i="1"/>
  <c r="Q3719" i="1"/>
  <c r="H3719" i="1"/>
  <c r="D3576" i="1"/>
  <c r="F3576" i="1" s="1"/>
  <c r="L3576" i="1"/>
  <c r="O3576" i="1" s="1"/>
  <c r="P3576" i="1" s="1"/>
  <c r="G3576" i="1"/>
  <c r="L3575" i="1"/>
  <c r="O3575" i="1" s="1"/>
  <c r="P3575" i="1" s="1"/>
  <c r="E3577" i="1"/>
  <c r="U3577" i="1"/>
  <c r="W3577" i="1" s="1"/>
  <c r="G3575" i="1"/>
  <c r="J3578" i="1"/>
  <c r="K3578" i="1" s="1"/>
  <c r="N3578" i="1"/>
  <c r="M3578" i="1"/>
  <c r="I3579" i="1"/>
  <c r="AA3720" i="1" l="1"/>
  <c r="R3719" i="1"/>
  <c r="S3719" i="1" s="1"/>
  <c r="Y3719" i="1"/>
  <c r="Z3720" i="1"/>
  <c r="C3720" i="1"/>
  <c r="A3721" i="1"/>
  <c r="H3720" i="1"/>
  <c r="Q3720" i="1"/>
  <c r="X3575" i="1"/>
  <c r="B3575" i="1"/>
  <c r="J3579" i="1"/>
  <c r="K3579" i="1" s="1"/>
  <c r="E3579" i="1" s="1"/>
  <c r="I3580" i="1"/>
  <c r="E3578" i="1"/>
  <c r="U3578" i="1"/>
  <c r="W3578" i="1" s="1"/>
  <c r="D3577" i="1"/>
  <c r="F3577" i="1" s="1"/>
  <c r="X3576" i="1"/>
  <c r="B3576" i="1" s="1"/>
  <c r="C3721" i="1" l="1"/>
  <c r="AA3721" i="1"/>
  <c r="R3720" i="1"/>
  <c r="S3720" i="1" s="1"/>
  <c r="Y3720" i="1"/>
  <c r="Z3721" i="1"/>
  <c r="H3721" i="1"/>
  <c r="Q3721" i="1"/>
  <c r="A3722" i="1"/>
  <c r="G3577" i="1"/>
  <c r="D3578" i="1"/>
  <c r="F3578" i="1" s="1"/>
  <c r="G3578" i="1"/>
  <c r="L3578" i="1"/>
  <c r="J3580" i="1"/>
  <c r="K3580" i="1" s="1"/>
  <c r="I3581" i="1"/>
  <c r="D3579" i="1"/>
  <c r="F3579" i="1" s="1"/>
  <c r="L3577" i="1"/>
  <c r="O3577" i="1" s="1"/>
  <c r="P3577" i="1" s="1"/>
  <c r="X3577" i="1" s="1"/>
  <c r="B3577" i="1" s="1"/>
  <c r="C3722" i="1" l="1"/>
  <c r="AA3722" i="1"/>
  <c r="R3721" i="1"/>
  <c r="S3721" i="1" s="1"/>
  <c r="Y3721" i="1"/>
  <c r="Z3722" i="1"/>
  <c r="A3723" i="1"/>
  <c r="H3722" i="1"/>
  <c r="Q3722" i="1"/>
  <c r="L3579" i="1"/>
  <c r="E3580" i="1"/>
  <c r="U3580" i="1"/>
  <c r="W3580" i="1" s="1"/>
  <c r="J3581" i="1"/>
  <c r="K3581" i="1" s="1"/>
  <c r="I3582" i="1"/>
  <c r="O3578" i="1"/>
  <c r="P3578" i="1" s="1"/>
  <c r="M3579" i="1"/>
  <c r="G3579" i="1"/>
  <c r="H3723" i="1" l="1"/>
  <c r="A3724" i="1"/>
  <c r="Q3723" i="1"/>
  <c r="C3723" i="1"/>
  <c r="AA3723" i="1"/>
  <c r="R3722" i="1"/>
  <c r="S3722" i="1" s="1"/>
  <c r="Z3723" i="1"/>
  <c r="Y3722" i="1"/>
  <c r="N3579" i="1"/>
  <c r="M3580" i="1"/>
  <c r="M3581" i="1" s="1"/>
  <c r="M3582" i="1" s="1"/>
  <c r="X3578" i="1"/>
  <c r="Y3578" i="1" s="1"/>
  <c r="I3583" i="1"/>
  <c r="J3582" i="1"/>
  <c r="K3582" i="1" s="1"/>
  <c r="D3580" i="1"/>
  <c r="F3580" i="1" s="1"/>
  <c r="G3580" i="1"/>
  <c r="U3581" i="1"/>
  <c r="W3581" i="1" s="1"/>
  <c r="E3581" i="1"/>
  <c r="Z3724" i="1" l="1"/>
  <c r="C3724" i="1"/>
  <c r="AA3724" i="1"/>
  <c r="R3723" i="1"/>
  <c r="S3723" i="1" s="1"/>
  <c r="Y3723" i="1"/>
  <c r="A3725" i="1"/>
  <c r="H3724" i="1"/>
  <c r="Q3724" i="1"/>
  <c r="D3581" i="1"/>
  <c r="F3581" i="1" s="1"/>
  <c r="G3581" i="1"/>
  <c r="L3581" i="1"/>
  <c r="B3578" i="1"/>
  <c r="M3583" i="1"/>
  <c r="E3582" i="1"/>
  <c r="U3582" i="1"/>
  <c r="W3582" i="1" s="1"/>
  <c r="I3584" i="1"/>
  <c r="J3583" i="1"/>
  <c r="K3583" i="1" s="1"/>
  <c r="L3580" i="1"/>
  <c r="N3580" i="1"/>
  <c r="N3581" i="1" s="1"/>
  <c r="N3582" i="1" s="1"/>
  <c r="N3583" i="1" s="1"/>
  <c r="O3579" i="1"/>
  <c r="P3579" i="1" s="1"/>
  <c r="X3579" i="1" s="1"/>
  <c r="B3579" i="1" s="1"/>
  <c r="Z3725" i="1" l="1"/>
  <c r="R3724" i="1"/>
  <c r="S3724" i="1" s="1"/>
  <c r="Y3724" i="1"/>
  <c r="C3725" i="1"/>
  <c r="AA3725" i="1"/>
  <c r="H3725" i="1"/>
  <c r="Q3725" i="1"/>
  <c r="A3726" i="1"/>
  <c r="I3585" i="1"/>
  <c r="N3584" i="1"/>
  <c r="M3584" i="1"/>
  <c r="J3584" i="1"/>
  <c r="K3584" i="1" s="1"/>
  <c r="D3582" i="1"/>
  <c r="F3582" i="1" s="1"/>
  <c r="L3582" i="1"/>
  <c r="O3582" i="1" s="1"/>
  <c r="P3582" i="1" s="1"/>
  <c r="X3582" i="1" s="1"/>
  <c r="B3582" i="1" s="1"/>
  <c r="G3582" i="1"/>
  <c r="O3581" i="1"/>
  <c r="P3581" i="1" s="1"/>
  <c r="X3581" i="1" s="1"/>
  <c r="B3581" i="1" s="1"/>
  <c r="O3580" i="1"/>
  <c r="P3580" i="1" s="1"/>
  <c r="E3583" i="1"/>
  <c r="U3583" i="1"/>
  <c r="W3583" i="1" s="1"/>
  <c r="Q3726" i="1" l="1"/>
  <c r="H3726" i="1"/>
  <c r="A3727" i="1"/>
  <c r="Y3725" i="1"/>
  <c r="C3726" i="1"/>
  <c r="AA3726" i="1"/>
  <c r="R3725" i="1"/>
  <c r="S3725" i="1" s="1"/>
  <c r="Z3726" i="1"/>
  <c r="E3584" i="1"/>
  <c r="U3584" i="1"/>
  <c r="W3584" i="1" s="1"/>
  <c r="D3583" i="1"/>
  <c r="F3583" i="1" s="1"/>
  <c r="X3580" i="1"/>
  <c r="B3580" i="1" s="1"/>
  <c r="N3585" i="1"/>
  <c r="M3585" i="1"/>
  <c r="I3586" i="1"/>
  <c r="J3585" i="1"/>
  <c r="K3585" i="1" s="1"/>
  <c r="A3728" i="1" l="1"/>
  <c r="Q3727" i="1"/>
  <c r="H3727" i="1"/>
  <c r="C3727" i="1"/>
  <c r="Z3727" i="1"/>
  <c r="AA3727" i="1"/>
  <c r="R3726" i="1"/>
  <c r="S3726" i="1" s="1"/>
  <c r="Y3726" i="1"/>
  <c r="G3583" i="1"/>
  <c r="L3583" i="1"/>
  <c r="O3583" i="1" s="1"/>
  <c r="P3583" i="1" s="1"/>
  <c r="E3585" i="1"/>
  <c r="U3585" i="1"/>
  <c r="W3585" i="1" s="1"/>
  <c r="D3584" i="1"/>
  <c r="F3584" i="1" s="1"/>
  <c r="M3586" i="1"/>
  <c r="N3586" i="1"/>
  <c r="J3586" i="1"/>
  <c r="K3586" i="1" s="1"/>
  <c r="I3587" i="1"/>
  <c r="AA3728" i="1" l="1"/>
  <c r="Z3728" i="1"/>
  <c r="C3728" i="1"/>
  <c r="R3727" i="1"/>
  <c r="S3727" i="1" s="1"/>
  <c r="Y3727" i="1"/>
  <c r="A3729" i="1"/>
  <c r="Q3728" i="1"/>
  <c r="H3728" i="1"/>
  <c r="G3584" i="1"/>
  <c r="L3584" i="1"/>
  <c r="O3584" i="1" s="1"/>
  <c r="P3584" i="1" s="1"/>
  <c r="X3584" i="1" s="1"/>
  <c r="B3584" i="1" s="1"/>
  <c r="J3587" i="1"/>
  <c r="K3587" i="1" s="1"/>
  <c r="N3587" i="1"/>
  <c r="M3587" i="1"/>
  <c r="I3588" i="1"/>
  <c r="D3585" i="1"/>
  <c r="F3585" i="1" s="1"/>
  <c r="U3586" i="1"/>
  <c r="W3586" i="1" s="1"/>
  <c r="E3586" i="1"/>
  <c r="X3583" i="1"/>
  <c r="B3583" i="1"/>
  <c r="C3729" i="1" l="1"/>
  <c r="AA3729" i="1"/>
  <c r="R3728" i="1"/>
  <c r="S3728" i="1" s="1"/>
  <c r="Y3728" i="1"/>
  <c r="Z3729" i="1"/>
  <c r="H3729" i="1"/>
  <c r="A3730" i="1"/>
  <c r="Q3729" i="1"/>
  <c r="G3585" i="1"/>
  <c r="I3589" i="1"/>
  <c r="N3588" i="1"/>
  <c r="M3588" i="1"/>
  <c r="J3588" i="1"/>
  <c r="K3588" i="1" s="1"/>
  <c r="D3586" i="1"/>
  <c r="F3586" i="1" s="1"/>
  <c r="U3587" i="1"/>
  <c r="W3587" i="1" s="1"/>
  <c r="E3587" i="1"/>
  <c r="L3585" i="1"/>
  <c r="O3585" i="1" s="1"/>
  <c r="P3585" i="1" s="1"/>
  <c r="X3585" i="1" s="1"/>
  <c r="B3585" i="1" s="1"/>
  <c r="C3730" i="1" l="1"/>
  <c r="Y3729" i="1"/>
  <c r="R3729" i="1"/>
  <c r="S3729" i="1" s="1"/>
  <c r="AA3730" i="1"/>
  <c r="Z3730" i="1"/>
  <c r="G3586" i="1"/>
  <c r="H3730" i="1"/>
  <c r="A3731" i="1"/>
  <c r="Q3730" i="1"/>
  <c r="L3586" i="1"/>
  <c r="O3586" i="1" s="1"/>
  <c r="P3586" i="1" s="1"/>
  <c r="X3586" i="1" s="1"/>
  <c r="B3586" i="1" s="1"/>
  <c r="E3588" i="1"/>
  <c r="U3588" i="1"/>
  <c r="W3588" i="1" s="1"/>
  <c r="D3587" i="1"/>
  <c r="F3587" i="1" s="1"/>
  <c r="J3589" i="1"/>
  <c r="K3589" i="1" s="1"/>
  <c r="N3589" i="1"/>
  <c r="I3590" i="1"/>
  <c r="M3589" i="1"/>
  <c r="A3732" i="1" l="1"/>
  <c r="Q3731" i="1"/>
  <c r="H3731" i="1"/>
  <c r="C3731" i="1"/>
  <c r="Z3731" i="1"/>
  <c r="AA3731" i="1"/>
  <c r="R3730" i="1"/>
  <c r="S3730" i="1" s="1"/>
  <c r="Y3730" i="1"/>
  <c r="L3587" i="1"/>
  <c r="O3587" i="1" s="1"/>
  <c r="P3587" i="1" s="1"/>
  <c r="G3587" i="1"/>
  <c r="J3590" i="1"/>
  <c r="K3590" i="1" s="1"/>
  <c r="M3590" i="1"/>
  <c r="N3590" i="1"/>
  <c r="I3591" i="1"/>
  <c r="E3589" i="1"/>
  <c r="U3589" i="1"/>
  <c r="W3589" i="1" s="1"/>
  <c r="X3587" i="1"/>
  <c r="B3587" i="1" s="1"/>
  <c r="D3588" i="1"/>
  <c r="F3588" i="1" s="1"/>
  <c r="Z3732" i="1" l="1"/>
  <c r="R3731" i="1"/>
  <c r="S3731" i="1" s="1"/>
  <c r="Y3731" i="1"/>
  <c r="C3732" i="1"/>
  <c r="AA3732" i="1"/>
  <c r="Q3732" i="1"/>
  <c r="A3733" i="1"/>
  <c r="H3732" i="1"/>
  <c r="D3589" i="1"/>
  <c r="F3589" i="1" s="1"/>
  <c r="G3589" i="1"/>
  <c r="L3589" i="1"/>
  <c r="O3589" i="1" s="1"/>
  <c r="P3589" i="1" s="1"/>
  <c r="X3589" i="1" s="1"/>
  <c r="B3589" i="1" s="1"/>
  <c r="N3591" i="1"/>
  <c r="J3591" i="1"/>
  <c r="K3591" i="1" s="1"/>
  <c r="M3591" i="1"/>
  <c r="I3592" i="1"/>
  <c r="G3588" i="1"/>
  <c r="L3588" i="1"/>
  <c r="O3588" i="1" s="1"/>
  <c r="P3588" i="1" s="1"/>
  <c r="E3590" i="1"/>
  <c r="U3590" i="1"/>
  <c r="W3590" i="1" s="1"/>
  <c r="Z3733" i="1" l="1"/>
  <c r="C3733" i="1"/>
  <c r="R3732" i="1"/>
  <c r="S3732" i="1" s="1"/>
  <c r="Y3732" i="1"/>
  <c r="AA3733" i="1"/>
  <c r="H3733" i="1"/>
  <c r="A3734" i="1"/>
  <c r="Q3733" i="1"/>
  <c r="J3592" i="1"/>
  <c r="K3592" i="1" s="1"/>
  <c r="I3593" i="1"/>
  <c r="N3592" i="1"/>
  <c r="M3592" i="1"/>
  <c r="E3591" i="1"/>
  <c r="U3591" i="1"/>
  <c r="W3591" i="1" s="1"/>
  <c r="D3590" i="1"/>
  <c r="F3590" i="1" s="1"/>
  <c r="X3588" i="1"/>
  <c r="B3588" i="1" s="1"/>
  <c r="A3735" i="1" l="1"/>
  <c r="H3734" i="1"/>
  <c r="Q3734" i="1"/>
  <c r="Y3733" i="1"/>
  <c r="AA3734" i="1"/>
  <c r="R3733" i="1"/>
  <c r="S3733" i="1" s="1"/>
  <c r="C3734" i="1"/>
  <c r="Z3734" i="1"/>
  <c r="L3590" i="1"/>
  <c r="O3590" i="1" s="1"/>
  <c r="P3590" i="1" s="1"/>
  <c r="X3590" i="1" s="1"/>
  <c r="B3590" i="1" s="1"/>
  <c r="G3590" i="1"/>
  <c r="D3591" i="1"/>
  <c r="F3591" i="1" s="1"/>
  <c r="M3593" i="1"/>
  <c r="J3593" i="1"/>
  <c r="K3593" i="1" s="1"/>
  <c r="N3593" i="1"/>
  <c r="I3594" i="1"/>
  <c r="E3592" i="1"/>
  <c r="U3592" i="1"/>
  <c r="W3592" i="1" s="1"/>
  <c r="G3591" i="1" l="1"/>
  <c r="L3591" i="1"/>
  <c r="O3591" i="1" s="1"/>
  <c r="P3591" i="1" s="1"/>
  <c r="X3591" i="1" s="1"/>
  <c r="B3591" i="1" s="1"/>
  <c r="Y3734" i="1"/>
  <c r="C3735" i="1"/>
  <c r="R3734" i="1"/>
  <c r="S3734" i="1" s="1"/>
  <c r="AA3735" i="1"/>
  <c r="Z3735" i="1"/>
  <c r="A3736" i="1"/>
  <c r="Q3735" i="1"/>
  <c r="H3735" i="1"/>
  <c r="D3592" i="1"/>
  <c r="F3592" i="1" s="1"/>
  <c r="G3592" i="1"/>
  <c r="E3593" i="1"/>
  <c r="U3593" i="1"/>
  <c r="W3593" i="1" s="1"/>
  <c r="J3594" i="1"/>
  <c r="K3594" i="1" s="1"/>
  <c r="N3594" i="1"/>
  <c r="M3594" i="1"/>
  <c r="I3595" i="1"/>
  <c r="L3592" i="1" l="1"/>
  <c r="O3592" i="1" s="1"/>
  <c r="P3592" i="1" s="1"/>
  <c r="A3737" i="1"/>
  <c r="Q3736" i="1"/>
  <c r="H3736" i="1"/>
  <c r="R3735" i="1"/>
  <c r="S3735" i="1" s="1"/>
  <c r="Y3735" i="1"/>
  <c r="AA3736" i="1"/>
  <c r="C3736" i="1"/>
  <c r="Z3736" i="1"/>
  <c r="U3594" i="1"/>
  <c r="W3594" i="1" s="1"/>
  <c r="E3594" i="1"/>
  <c r="D3593" i="1"/>
  <c r="F3593" i="1" s="1"/>
  <c r="L3593" i="1"/>
  <c r="O3593" i="1" s="1"/>
  <c r="P3593" i="1" s="1"/>
  <c r="X3593" i="1" s="1"/>
  <c r="B3593" i="1" s="1"/>
  <c r="X3592" i="1"/>
  <c r="B3592" i="1" s="1"/>
  <c r="I3596" i="1"/>
  <c r="N3595" i="1"/>
  <c r="M3595" i="1"/>
  <c r="J3595" i="1"/>
  <c r="K3595" i="1" s="1"/>
  <c r="AA3737" i="1" l="1"/>
  <c r="Y3736" i="1"/>
  <c r="R3736" i="1"/>
  <c r="S3736" i="1" s="1"/>
  <c r="C3737" i="1"/>
  <c r="Z3737" i="1"/>
  <c r="H3737" i="1"/>
  <c r="Q3737" i="1"/>
  <c r="A3738" i="1"/>
  <c r="I3597" i="1"/>
  <c r="N3596" i="1"/>
  <c r="M3596" i="1"/>
  <c r="J3596" i="1"/>
  <c r="K3596" i="1" s="1"/>
  <c r="D3594" i="1"/>
  <c r="F3594" i="1" s="1"/>
  <c r="G3594" i="1"/>
  <c r="L3594" i="1"/>
  <c r="O3594" i="1" s="1"/>
  <c r="P3594" i="1" s="1"/>
  <c r="X3594" i="1" s="1"/>
  <c r="B3594" i="1" s="1"/>
  <c r="E3595" i="1"/>
  <c r="U3595" i="1"/>
  <c r="W3595" i="1" s="1"/>
  <c r="G3593" i="1"/>
  <c r="A3739" i="1" l="1"/>
  <c r="H3738" i="1"/>
  <c r="Q3738" i="1"/>
  <c r="Z3738" i="1"/>
  <c r="AA3738" i="1"/>
  <c r="Y3737" i="1"/>
  <c r="C3738" i="1"/>
  <c r="R3737" i="1"/>
  <c r="S3737" i="1" s="1"/>
  <c r="D3595" i="1"/>
  <c r="F3595" i="1" s="1"/>
  <c r="L3595" i="1"/>
  <c r="O3595" i="1" s="1"/>
  <c r="P3595" i="1" s="1"/>
  <c r="G3595" i="1"/>
  <c r="U3596" i="1"/>
  <c r="W3596" i="1" s="1"/>
  <c r="E3596" i="1"/>
  <c r="I3598" i="1"/>
  <c r="M3597" i="1"/>
  <c r="N3597" i="1"/>
  <c r="J3597" i="1"/>
  <c r="K3597" i="1" s="1"/>
  <c r="C3739" i="1" l="1"/>
  <c r="AA3739" i="1"/>
  <c r="Z3739" i="1"/>
  <c r="R3738" i="1"/>
  <c r="S3738" i="1" s="1"/>
  <c r="Y3738" i="1"/>
  <c r="A3740" i="1"/>
  <c r="H3739" i="1"/>
  <c r="Q3739" i="1"/>
  <c r="J3598" i="1"/>
  <c r="K3598" i="1" s="1"/>
  <c r="M3598" i="1"/>
  <c r="I3599" i="1"/>
  <c r="N3598" i="1"/>
  <c r="D3596" i="1"/>
  <c r="F3596" i="1" s="1"/>
  <c r="G3596" i="1"/>
  <c r="X3595" i="1"/>
  <c r="B3595" i="1" s="1"/>
  <c r="E3597" i="1"/>
  <c r="U3597" i="1"/>
  <c r="W3597" i="1" s="1"/>
  <c r="AA3740" i="1" l="1"/>
  <c r="Z3740" i="1"/>
  <c r="R3739" i="1"/>
  <c r="S3739" i="1" s="1"/>
  <c r="Y3739" i="1"/>
  <c r="C3740" i="1"/>
  <c r="H3740" i="1"/>
  <c r="A3741" i="1"/>
  <c r="Q3740" i="1"/>
  <c r="L3596" i="1"/>
  <c r="O3596" i="1" s="1"/>
  <c r="P3596" i="1" s="1"/>
  <c r="X3596" i="1" s="1"/>
  <c r="B3596" i="1" s="1"/>
  <c r="I3600" i="1"/>
  <c r="N3599" i="1"/>
  <c r="M3599" i="1"/>
  <c r="J3599" i="1"/>
  <c r="K3599" i="1" s="1"/>
  <c r="D3597" i="1"/>
  <c r="F3597" i="1" s="1"/>
  <c r="L3597" i="1"/>
  <c r="O3597" i="1" s="1"/>
  <c r="P3597" i="1" s="1"/>
  <c r="X3597" i="1" s="1"/>
  <c r="B3597" i="1" s="1"/>
  <c r="G3597" i="1"/>
  <c r="E3598" i="1"/>
  <c r="U3598" i="1"/>
  <c r="W3598" i="1" s="1"/>
  <c r="Z3741" i="1" l="1"/>
  <c r="R3740" i="1"/>
  <c r="S3740" i="1" s="1"/>
  <c r="Y3740" i="1"/>
  <c r="C3741" i="1"/>
  <c r="AA3741" i="1"/>
  <c r="H3741" i="1"/>
  <c r="A3742" i="1"/>
  <c r="Q3741" i="1"/>
  <c r="D3598" i="1"/>
  <c r="F3598" i="1" s="1"/>
  <c r="G3598" i="1"/>
  <c r="E3599" i="1"/>
  <c r="U3599" i="1"/>
  <c r="W3599" i="1" s="1"/>
  <c r="N3600" i="1"/>
  <c r="M3600" i="1"/>
  <c r="I3601" i="1"/>
  <c r="J3600" i="1"/>
  <c r="K3600" i="1" s="1"/>
  <c r="AA3742" i="1" l="1"/>
  <c r="R3741" i="1"/>
  <c r="S3741" i="1" s="1"/>
  <c r="Z3742" i="1"/>
  <c r="Y3741" i="1"/>
  <c r="C3742" i="1"/>
  <c r="Q3742" i="1"/>
  <c r="H3742" i="1"/>
  <c r="A3743" i="1"/>
  <c r="L3598" i="1"/>
  <c r="O3598" i="1" s="1"/>
  <c r="P3598" i="1" s="1"/>
  <c r="D3599" i="1"/>
  <c r="F3599" i="1" s="1"/>
  <c r="G3599" i="1"/>
  <c r="I3602" i="1"/>
  <c r="N3601" i="1"/>
  <c r="M3601" i="1"/>
  <c r="J3601" i="1"/>
  <c r="K3601" i="1" s="1"/>
  <c r="X3598" i="1"/>
  <c r="B3598" i="1" s="1"/>
  <c r="E3600" i="1"/>
  <c r="U3600" i="1"/>
  <c r="W3600" i="1" s="1"/>
  <c r="Y3742" i="1" l="1"/>
  <c r="C3743" i="1"/>
  <c r="R3742" i="1"/>
  <c r="S3742" i="1" s="1"/>
  <c r="AA3743" i="1"/>
  <c r="Z3743" i="1"/>
  <c r="A3744" i="1"/>
  <c r="Q3743" i="1"/>
  <c r="H3743" i="1"/>
  <c r="L3599" i="1"/>
  <c r="O3599" i="1" s="1"/>
  <c r="P3599" i="1" s="1"/>
  <c r="X3599" i="1" s="1"/>
  <c r="B3599" i="1" s="1"/>
  <c r="U3601" i="1"/>
  <c r="W3601" i="1" s="1"/>
  <c r="E3601" i="1"/>
  <c r="J3602" i="1"/>
  <c r="K3602" i="1" s="1"/>
  <c r="M3602" i="1"/>
  <c r="I3603" i="1"/>
  <c r="N3602" i="1"/>
  <c r="D3600" i="1"/>
  <c r="F3600" i="1" s="1"/>
  <c r="AA3744" i="1" l="1"/>
  <c r="C3744" i="1"/>
  <c r="Z3744" i="1"/>
  <c r="R3743" i="1"/>
  <c r="S3743" i="1" s="1"/>
  <c r="Y3743" i="1"/>
  <c r="A3745" i="1"/>
  <c r="Q3744" i="1"/>
  <c r="H3744" i="1"/>
  <c r="G3600" i="1"/>
  <c r="N3603" i="1"/>
  <c r="J3603" i="1"/>
  <c r="K3603" i="1" s="1"/>
  <c r="I3604" i="1"/>
  <c r="M3603" i="1"/>
  <c r="D3601" i="1"/>
  <c r="F3601" i="1" s="1"/>
  <c r="E3602" i="1"/>
  <c r="U3602" i="1"/>
  <c r="W3602" i="1" s="1"/>
  <c r="L3600" i="1"/>
  <c r="O3600" i="1" s="1"/>
  <c r="P3600" i="1" s="1"/>
  <c r="R3744" i="1" l="1"/>
  <c r="S3744" i="1" s="1"/>
  <c r="Y3744" i="1"/>
  <c r="Z3745" i="1"/>
  <c r="AA3745" i="1"/>
  <c r="C3745" i="1"/>
  <c r="Q3745" i="1"/>
  <c r="H3745" i="1"/>
  <c r="A3746" i="1"/>
  <c r="L3601" i="1"/>
  <c r="O3601" i="1" s="1"/>
  <c r="P3601" i="1" s="1"/>
  <c r="X3601" i="1" s="1"/>
  <c r="B3601" i="1" s="1"/>
  <c r="G3601" i="1"/>
  <c r="D3602" i="1"/>
  <c r="F3602" i="1" s="1"/>
  <c r="L3602" i="1"/>
  <c r="O3602" i="1" s="1"/>
  <c r="P3602" i="1" s="1"/>
  <c r="G3602" i="1"/>
  <c r="J3604" i="1"/>
  <c r="K3604" i="1" s="1"/>
  <c r="N3604" i="1"/>
  <c r="M3604" i="1"/>
  <c r="I3605" i="1"/>
  <c r="E3603" i="1"/>
  <c r="U3603" i="1"/>
  <c r="W3603" i="1" s="1"/>
  <c r="X3600" i="1"/>
  <c r="B3600" i="1" s="1"/>
  <c r="Y3745" i="1" l="1"/>
  <c r="C3746" i="1"/>
  <c r="AA3746" i="1"/>
  <c r="R3745" i="1"/>
  <c r="S3745" i="1" s="1"/>
  <c r="Z3746" i="1"/>
  <c r="Q3746" i="1"/>
  <c r="A3747" i="1"/>
  <c r="H3746" i="1"/>
  <c r="D3603" i="1"/>
  <c r="F3603" i="1" s="1"/>
  <c r="J3605" i="1"/>
  <c r="K3605" i="1" s="1"/>
  <c r="N3605" i="1"/>
  <c r="M3605" i="1"/>
  <c r="I3606" i="1"/>
  <c r="E3604" i="1"/>
  <c r="U3604" i="1"/>
  <c r="W3604" i="1" s="1"/>
  <c r="X3602" i="1"/>
  <c r="B3602" i="1" s="1"/>
  <c r="A3748" i="1" l="1"/>
  <c r="Q3747" i="1"/>
  <c r="H3747" i="1"/>
  <c r="Y3746" i="1"/>
  <c r="C3747" i="1"/>
  <c r="AA3747" i="1"/>
  <c r="Z3747" i="1"/>
  <c r="R3746" i="1"/>
  <c r="S3746" i="1" s="1"/>
  <c r="D3604" i="1"/>
  <c r="F3604" i="1" s="1"/>
  <c r="L3604" i="1"/>
  <c r="O3604" i="1" s="1"/>
  <c r="P3604" i="1" s="1"/>
  <c r="J3606" i="1"/>
  <c r="K3606" i="1" s="1"/>
  <c r="M3606" i="1"/>
  <c r="I3607" i="1"/>
  <c r="N3606" i="1"/>
  <c r="E3605" i="1"/>
  <c r="U3605" i="1"/>
  <c r="W3605" i="1" s="1"/>
  <c r="L3603" i="1"/>
  <c r="O3603" i="1" s="1"/>
  <c r="P3603" i="1" s="1"/>
  <c r="G3603" i="1"/>
  <c r="AA3748" i="1" l="1"/>
  <c r="Z3748" i="1"/>
  <c r="C3748" i="1"/>
  <c r="R3747" i="1"/>
  <c r="S3747" i="1" s="1"/>
  <c r="Y3747" i="1"/>
  <c r="A3749" i="1"/>
  <c r="Q3748" i="1"/>
  <c r="H3748" i="1"/>
  <c r="D3605" i="1"/>
  <c r="F3605" i="1" s="1"/>
  <c r="G3605" i="1"/>
  <c r="L3605" i="1"/>
  <c r="O3605" i="1" s="1"/>
  <c r="P3605" i="1" s="1"/>
  <c r="X3605" i="1" s="1"/>
  <c r="B3605" i="1" s="1"/>
  <c r="J3607" i="1"/>
  <c r="K3607" i="1" s="1"/>
  <c r="I3608" i="1"/>
  <c r="N3607" i="1"/>
  <c r="M3607" i="1"/>
  <c r="X3604" i="1"/>
  <c r="B3604" i="1" s="1"/>
  <c r="U3606" i="1"/>
  <c r="W3606" i="1" s="1"/>
  <c r="E3606" i="1"/>
  <c r="X3603" i="1"/>
  <c r="B3603" i="1"/>
  <c r="G3604" i="1"/>
  <c r="C3749" i="1" l="1"/>
  <c r="R3748" i="1"/>
  <c r="S3748" i="1" s="1"/>
  <c r="Y3748" i="1"/>
  <c r="AA3749" i="1"/>
  <c r="Z3749" i="1"/>
  <c r="H3749" i="1"/>
  <c r="A3750" i="1"/>
  <c r="Q3749" i="1"/>
  <c r="D3606" i="1"/>
  <c r="F3606" i="1" s="1"/>
  <c r="G3606" i="1"/>
  <c r="L3606" i="1"/>
  <c r="O3606" i="1" s="1"/>
  <c r="P3606" i="1" s="1"/>
  <c r="X3606" i="1" s="1"/>
  <c r="B3606" i="1" s="1"/>
  <c r="U3607" i="1"/>
  <c r="W3607" i="1" s="1"/>
  <c r="E3607" i="1"/>
  <c r="J3608" i="1"/>
  <c r="K3608" i="1" s="1"/>
  <c r="N3608" i="1"/>
  <c r="M3608" i="1"/>
  <c r="I3609" i="1"/>
  <c r="Z3750" i="1" l="1"/>
  <c r="AA3750" i="1"/>
  <c r="R3749" i="1"/>
  <c r="S3749" i="1" s="1"/>
  <c r="Y3749" i="1"/>
  <c r="C3750" i="1"/>
  <c r="A3751" i="1"/>
  <c r="H3750" i="1"/>
  <c r="Q3750" i="1"/>
  <c r="E3608" i="1"/>
  <c r="U3608" i="1"/>
  <c r="W3608" i="1" s="1"/>
  <c r="D3607" i="1"/>
  <c r="F3607" i="1" s="1"/>
  <c r="G3607" i="1"/>
  <c r="J3609" i="1"/>
  <c r="K3609" i="1" s="1"/>
  <c r="I3610" i="1"/>
  <c r="L3607" i="1" l="1"/>
  <c r="O3607" i="1" s="1"/>
  <c r="P3607" i="1" s="1"/>
  <c r="H3751" i="1"/>
  <c r="A3752" i="1"/>
  <c r="Q3751" i="1"/>
  <c r="C3751" i="1"/>
  <c r="AA3751" i="1"/>
  <c r="R3750" i="1"/>
  <c r="S3750" i="1" s="1"/>
  <c r="Y3750" i="1"/>
  <c r="Z3751" i="1"/>
  <c r="J3610" i="1"/>
  <c r="K3610" i="1" s="1"/>
  <c r="I3611" i="1"/>
  <c r="U3609" i="1"/>
  <c r="W3609" i="1" s="1"/>
  <c r="E3609" i="1"/>
  <c r="X3607" i="1"/>
  <c r="B3607" i="1" s="1"/>
  <c r="D3608" i="1"/>
  <c r="F3608" i="1" s="1"/>
  <c r="AA3752" i="1" l="1"/>
  <c r="Z3752" i="1"/>
  <c r="Y3751" i="1"/>
  <c r="R3751" i="1"/>
  <c r="S3751" i="1" s="1"/>
  <c r="C3752" i="1"/>
  <c r="Q3752" i="1"/>
  <c r="H3752" i="1"/>
  <c r="A3753" i="1"/>
  <c r="L3608" i="1"/>
  <c r="D3609" i="1"/>
  <c r="F3609" i="1" s="1"/>
  <c r="L3609" i="1"/>
  <c r="G3608" i="1"/>
  <c r="J3611" i="1"/>
  <c r="K3611" i="1" s="1"/>
  <c r="I3612" i="1"/>
  <c r="E3610" i="1"/>
  <c r="U3610" i="1"/>
  <c r="W3610" i="1" s="1"/>
  <c r="A3754" i="1" l="1"/>
  <c r="H3753" i="1"/>
  <c r="Q3753" i="1"/>
  <c r="R3752" i="1"/>
  <c r="S3752" i="1" s="1"/>
  <c r="Y3752" i="1"/>
  <c r="AA3753" i="1"/>
  <c r="C3753" i="1"/>
  <c r="Z3753" i="1"/>
  <c r="G3609" i="1"/>
  <c r="D3610" i="1"/>
  <c r="F3610" i="1" s="1"/>
  <c r="L3610" i="1"/>
  <c r="J3612" i="1"/>
  <c r="K3612" i="1" s="1"/>
  <c r="I3613" i="1"/>
  <c r="E3611" i="1"/>
  <c r="U3611" i="1"/>
  <c r="W3611" i="1" s="1"/>
  <c r="O3608" i="1"/>
  <c r="P3608" i="1" s="1"/>
  <c r="M3609" i="1"/>
  <c r="Z3754" i="1" l="1"/>
  <c r="C3754" i="1"/>
  <c r="R3753" i="1"/>
  <c r="S3753" i="1" s="1"/>
  <c r="Y3753" i="1"/>
  <c r="AA3754" i="1"/>
  <c r="A3755" i="1"/>
  <c r="H3754" i="1"/>
  <c r="Q3754" i="1"/>
  <c r="D3611" i="1"/>
  <c r="F3611" i="1" s="1"/>
  <c r="G3611" i="1"/>
  <c r="L3611" i="1"/>
  <c r="J3613" i="1"/>
  <c r="K3613" i="1" s="1"/>
  <c r="I3614" i="1"/>
  <c r="M3613" i="1"/>
  <c r="U3612" i="1"/>
  <c r="W3612" i="1" s="1"/>
  <c r="E3612" i="1"/>
  <c r="N3609" i="1"/>
  <c r="M3610" i="1"/>
  <c r="M3611" i="1" s="1"/>
  <c r="M3612" i="1" s="1"/>
  <c r="X3608" i="1"/>
  <c r="B3608" i="1"/>
  <c r="G3610" i="1"/>
  <c r="H3755" i="1" l="1"/>
  <c r="A3756" i="1"/>
  <c r="Q3755" i="1"/>
  <c r="C3755" i="1"/>
  <c r="Y3754" i="1"/>
  <c r="AA3755" i="1"/>
  <c r="Z3755" i="1"/>
  <c r="R3754" i="1"/>
  <c r="S3754" i="1" s="1"/>
  <c r="J3614" i="1"/>
  <c r="K3614" i="1" s="1"/>
  <c r="M3614" i="1"/>
  <c r="I3615" i="1"/>
  <c r="N3610" i="1"/>
  <c r="O3609" i="1"/>
  <c r="P3609" i="1" s="1"/>
  <c r="X3609" i="1" s="1"/>
  <c r="B3609" i="1" s="1"/>
  <c r="U3613" i="1"/>
  <c r="W3613" i="1" s="1"/>
  <c r="E3613" i="1"/>
  <c r="D3612" i="1"/>
  <c r="F3612" i="1" s="1"/>
  <c r="AA3756" i="1" l="1"/>
  <c r="Z3756" i="1"/>
  <c r="R3755" i="1"/>
  <c r="S3755" i="1" s="1"/>
  <c r="C3756" i="1"/>
  <c r="Y3755" i="1"/>
  <c r="A3757" i="1"/>
  <c r="H3756" i="1"/>
  <c r="Q3756" i="1"/>
  <c r="G3612" i="1"/>
  <c r="L3612" i="1"/>
  <c r="D3613" i="1"/>
  <c r="F3613" i="1" s="1"/>
  <c r="L3613" i="1"/>
  <c r="I3616" i="1"/>
  <c r="M3615" i="1"/>
  <c r="J3615" i="1"/>
  <c r="K3615" i="1" s="1"/>
  <c r="N3611" i="1"/>
  <c r="O3610" i="1"/>
  <c r="P3610" i="1" s="1"/>
  <c r="X3610" i="1" s="1"/>
  <c r="B3610" i="1" s="1"/>
  <c r="E3614" i="1"/>
  <c r="U3614" i="1"/>
  <c r="W3614" i="1" s="1"/>
  <c r="R3756" i="1" l="1"/>
  <c r="S3756" i="1" s="1"/>
  <c r="Y3756" i="1"/>
  <c r="AA3757" i="1"/>
  <c r="C3757" i="1"/>
  <c r="Z3757" i="1"/>
  <c r="Q3757" i="1"/>
  <c r="H3757" i="1"/>
  <c r="A3758" i="1"/>
  <c r="G3613" i="1"/>
  <c r="E3615" i="1"/>
  <c r="U3615" i="1"/>
  <c r="W3615" i="1" s="1"/>
  <c r="M3616" i="1"/>
  <c r="I3617" i="1"/>
  <c r="J3616" i="1"/>
  <c r="K3616" i="1" s="1"/>
  <c r="D3614" i="1"/>
  <c r="F3614" i="1" s="1"/>
  <c r="L3614" i="1"/>
  <c r="N3612" i="1"/>
  <c r="O3611" i="1"/>
  <c r="P3611" i="1" s="1"/>
  <c r="A3759" i="1" l="1"/>
  <c r="H3758" i="1"/>
  <c r="Q3758" i="1"/>
  <c r="Z3758" i="1"/>
  <c r="C3758" i="1"/>
  <c r="Y3757" i="1"/>
  <c r="R3757" i="1"/>
  <c r="S3757" i="1" s="1"/>
  <c r="AA3758" i="1"/>
  <c r="X3611" i="1"/>
  <c r="B3611" i="1" s="1"/>
  <c r="E3616" i="1"/>
  <c r="U3616" i="1"/>
  <c r="W3616" i="1" s="1"/>
  <c r="N3613" i="1"/>
  <c r="O3612" i="1"/>
  <c r="P3612" i="1" s="1"/>
  <c r="I3618" i="1"/>
  <c r="M3617" i="1"/>
  <c r="J3617" i="1"/>
  <c r="K3617" i="1" s="1"/>
  <c r="G3614" i="1"/>
  <c r="D3615" i="1"/>
  <c r="F3615" i="1" s="1"/>
  <c r="C3759" i="1" l="1"/>
  <c r="AA3759" i="1"/>
  <c r="Y3758" i="1"/>
  <c r="Z3759" i="1"/>
  <c r="R3758" i="1"/>
  <c r="S3758" i="1" s="1"/>
  <c r="H3759" i="1"/>
  <c r="A3760" i="1"/>
  <c r="Q3759" i="1"/>
  <c r="M3618" i="1"/>
  <c r="I3619" i="1"/>
  <c r="J3618" i="1"/>
  <c r="K3618" i="1" s="1"/>
  <c r="G3615" i="1"/>
  <c r="D3616" i="1"/>
  <c r="F3616" i="1" s="1"/>
  <c r="G3616" i="1"/>
  <c r="L3616" i="1"/>
  <c r="E3617" i="1"/>
  <c r="U3617" i="1"/>
  <c r="W3617" i="1" s="1"/>
  <c r="X3612" i="1"/>
  <c r="B3612" i="1"/>
  <c r="L3615" i="1"/>
  <c r="N3614" i="1"/>
  <c r="O3613" i="1"/>
  <c r="P3613" i="1" s="1"/>
  <c r="X3613" i="1" s="1"/>
  <c r="B3613" i="1" s="1"/>
  <c r="AA3760" i="1" l="1"/>
  <c r="R3759" i="1"/>
  <c r="S3759" i="1" s="1"/>
  <c r="C3760" i="1"/>
  <c r="Z3760" i="1"/>
  <c r="U3760" i="1"/>
  <c r="W3760" i="1" s="1"/>
  <c r="Q3760" i="1"/>
  <c r="H3760" i="1"/>
  <c r="A3761" i="1"/>
  <c r="J3619" i="1"/>
  <c r="K3619" i="1" s="1"/>
  <c r="I3620" i="1"/>
  <c r="M3619" i="1"/>
  <c r="N3615" i="1"/>
  <c r="N3616" i="1" s="1"/>
  <c r="N3617" i="1" s="1"/>
  <c r="N3618" i="1" s="1"/>
  <c r="N3619" i="1" s="1"/>
  <c r="O3614" i="1"/>
  <c r="P3614" i="1" s="1"/>
  <c r="X3614" i="1" s="1"/>
  <c r="B3614" i="1" s="1"/>
  <c r="E3618" i="1"/>
  <c r="U3618" i="1"/>
  <c r="W3618" i="1" s="1"/>
  <c r="D3617" i="1"/>
  <c r="F3617" i="1" s="1"/>
  <c r="Q3761" i="1" l="1"/>
  <c r="H3761" i="1"/>
  <c r="A3762" i="1"/>
  <c r="C3761" i="1"/>
  <c r="Z3761" i="1"/>
  <c r="R3760" i="1"/>
  <c r="S3760" i="1" s="1"/>
  <c r="Y3760" i="1"/>
  <c r="AA3761" i="1"/>
  <c r="G3617" i="1"/>
  <c r="L3617" i="1"/>
  <c r="E3619" i="1"/>
  <c r="U3619" i="1"/>
  <c r="W3619" i="1" s="1"/>
  <c r="O3617" i="1"/>
  <c r="P3617" i="1" s="1"/>
  <c r="X3617" i="1" s="1"/>
  <c r="B3617" i="1" s="1"/>
  <c r="N3620" i="1"/>
  <c r="M3620" i="1"/>
  <c r="I3621" i="1"/>
  <c r="J3620" i="1"/>
  <c r="K3620" i="1" s="1"/>
  <c r="O3615" i="1"/>
  <c r="P3615" i="1" s="1"/>
  <c r="D3618" i="1"/>
  <c r="F3618" i="1" s="1"/>
  <c r="L3618" i="1"/>
  <c r="O3618" i="1" s="1"/>
  <c r="P3618" i="1" s="1"/>
  <c r="X3618" i="1" s="1"/>
  <c r="B3618" i="1" s="1"/>
  <c r="O3616" i="1"/>
  <c r="P3616" i="1" s="1"/>
  <c r="A3763" i="1" l="1"/>
  <c r="H3762" i="1"/>
  <c r="Q3762" i="1"/>
  <c r="G3618" i="1"/>
  <c r="Y3761" i="1"/>
  <c r="C3762" i="1"/>
  <c r="AA3762" i="1"/>
  <c r="R3761" i="1"/>
  <c r="S3761" i="1" s="1"/>
  <c r="Z3762" i="1"/>
  <c r="X3615" i="1"/>
  <c r="B3615" i="1"/>
  <c r="I3622" i="1"/>
  <c r="M3621" i="1"/>
  <c r="J3621" i="1"/>
  <c r="K3621" i="1" s="1"/>
  <c r="N3621" i="1"/>
  <c r="X3616" i="1"/>
  <c r="B3616" i="1" s="1"/>
  <c r="E3620" i="1"/>
  <c r="U3620" i="1"/>
  <c r="W3620" i="1" s="1"/>
  <c r="D3619" i="1"/>
  <c r="F3619" i="1" s="1"/>
  <c r="C3763" i="1" l="1"/>
  <c r="AA3763" i="1"/>
  <c r="Z3763" i="1"/>
  <c r="Y3762" i="1"/>
  <c r="R3762" i="1"/>
  <c r="S3762" i="1" s="1"/>
  <c r="H3763" i="1"/>
  <c r="Q3763" i="1"/>
  <c r="A3764" i="1"/>
  <c r="L3619" i="1"/>
  <c r="O3619" i="1" s="1"/>
  <c r="P3619" i="1" s="1"/>
  <c r="X3619" i="1" s="1"/>
  <c r="B3619" i="1" s="1"/>
  <c r="E3621" i="1"/>
  <c r="U3621" i="1"/>
  <c r="W3621" i="1" s="1"/>
  <c r="G3619" i="1"/>
  <c r="M3622" i="1"/>
  <c r="N3622" i="1"/>
  <c r="J3622" i="1"/>
  <c r="K3622" i="1" s="1"/>
  <c r="I3623" i="1"/>
  <c r="D3620" i="1"/>
  <c r="F3620" i="1" s="1"/>
  <c r="AA3764" i="1" l="1"/>
  <c r="Z3764" i="1"/>
  <c r="Y3763" i="1"/>
  <c r="C3764" i="1"/>
  <c r="R3763" i="1"/>
  <c r="S3763" i="1" s="1"/>
  <c r="A3765" i="1"/>
  <c r="H3764" i="1"/>
  <c r="Q3764" i="1"/>
  <c r="E3622" i="1"/>
  <c r="U3622" i="1"/>
  <c r="W3622" i="1" s="1"/>
  <c r="L3620" i="1"/>
  <c r="O3620" i="1" s="1"/>
  <c r="P3620" i="1" s="1"/>
  <c r="G3620" i="1"/>
  <c r="J3623" i="1"/>
  <c r="K3623" i="1" s="1"/>
  <c r="I3624" i="1"/>
  <c r="N3623" i="1"/>
  <c r="M3623" i="1"/>
  <c r="D3621" i="1"/>
  <c r="F3621" i="1" s="1"/>
  <c r="Y3764" i="1" l="1"/>
  <c r="AA3765" i="1"/>
  <c r="R3764" i="1"/>
  <c r="S3764" i="1" s="1"/>
  <c r="Z3765" i="1"/>
  <c r="C3765" i="1"/>
  <c r="Q3765" i="1"/>
  <c r="H3765" i="1"/>
  <c r="A3766" i="1"/>
  <c r="L3621" i="1"/>
  <c r="O3621" i="1" s="1"/>
  <c r="P3621" i="1" s="1"/>
  <c r="X3621" i="1" s="1"/>
  <c r="G3621" i="1"/>
  <c r="N3624" i="1"/>
  <c r="M3624" i="1"/>
  <c r="J3624" i="1"/>
  <c r="K3624" i="1" s="1"/>
  <c r="I3625" i="1"/>
  <c r="U3623" i="1"/>
  <c r="W3623" i="1" s="1"/>
  <c r="E3623" i="1"/>
  <c r="X3620" i="1"/>
  <c r="B3620" i="1" s="1"/>
  <c r="D3622" i="1"/>
  <c r="F3622" i="1" s="1"/>
  <c r="G3622" i="1"/>
  <c r="L3622" i="1"/>
  <c r="O3622" i="1" s="1"/>
  <c r="P3622" i="1" s="1"/>
  <c r="X3622" i="1" s="1"/>
  <c r="B3622" i="1" s="1"/>
  <c r="Q3766" i="1" l="1"/>
  <c r="A3767" i="1"/>
  <c r="H3766" i="1"/>
  <c r="Y3765" i="1"/>
  <c r="C3766" i="1"/>
  <c r="Z3766" i="1"/>
  <c r="AA3766" i="1"/>
  <c r="R3765" i="1"/>
  <c r="S3765" i="1" s="1"/>
  <c r="B3621" i="1"/>
  <c r="D3623" i="1"/>
  <c r="F3623" i="1" s="1"/>
  <c r="G3623" i="1"/>
  <c r="L3623" i="1"/>
  <c r="O3623" i="1" s="1"/>
  <c r="P3623" i="1" s="1"/>
  <c r="N3625" i="1"/>
  <c r="M3625" i="1"/>
  <c r="I3626" i="1"/>
  <c r="J3625" i="1"/>
  <c r="K3625" i="1" s="1"/>
  <c r="E3624" i="1"/>
  <c r="U3624" i="1"/>
  <c r="W3624" i="1" s="1"/>
  <c r="H3767" i="1" l="1"/>
  <c r="A3768" i="1"/>
  <c r="Q3767" i="1"/>
  <c r="C3767" i="1"/>
  <c r="Z3767" i="1"/>
  <c r="R3766" i="1"/>
  <c r="S3766" i="1" s="1"/>
  <c r="AA3767" i="1"/>
  <c r="Y3766" i="1"/>
  <c r="E3625" i="1"/>
  <c r="U3625" i="1"/>
  <c r="W3625" i="1" s="1"/>
  <c r="X3623" i="1"/>
  <c r="B3623" i="1" s="1"/>
  <c r="D3624" i="1"/>
  <c r="F3624" i="1" s="1"/>
  <c r="J3626" i="1"/>
  <c r="K3626" i="1" s="1"/>
  <c r="I3627" i="1"/>
  <c r="N3626" i="1"/>
  <c r="M3626" i="1"/>
  <c r="AA3768" i="1" l="1"/>
  <c r="R3767" i="1"/>
  <c r="S3767" i="1" s="1"/>
  <c r="Y3767" i="1"/>
  <c r="Z3768" i="1"/>
  <c r="C3768" i="1"/>
  <c r="H3768" i="1"/>
  <c r="A3769" i="1"/>
  <c r="Q3768" i="1"/>
  <c r="L3624" i="1"/>
  <c r="O3624" i="1" s="1"/>
  <c r="P3624" i="1" s="1"/>
  <c r="X3624" i="1" s="1"/>
  <c r="G3624" i="1"/>
  <c r="E3626" i="1"/>
  <c r="U3626" i="1"/>
  <c r="W3626" i="1" s="1"/>
  <c r="I3628" i="1"/>
  <c r="N3627" i="1"/>
  <c r="M3627" i="1"/>
  <c r="J3627" i="1"/>
  <c r="K3627" i="1" s="1"/>
  <c r="D3625" i="1"/>
  <c r="F3625" i="1" s="1"/>
  <c r="L3625" i="1"/>
  <c r="O3625" i="1" s="1"/>
  <c r="P3625" i="1" s="1"/>
  <c r="X3625" i="1" s="1"/>
  <c r="B3625" i="1" s="1"/>
  <c r="Z3769" i="1" l="1"/>
  <c r="R3768" i="1"/>
  <c r="S3768" i="1" s="1"/>
  <c r="AA3769" i="1"/>
  <c r="Y3768" i="1"/>
  <c r="C3769" i="1"/>
  <c r="H3769" i="1"/>
  <c r="A3770" i="1"/>
  <c r="Q3769" i="1"/>
  <c r="G3625" i="1"/>
  <c r="B3624" i="1"/>
  <c r="E3627" i="1"/>
  <c r="U3627" i="1"/>
  <c r="W3627" i="1" s="1"/>
  <c r="I3629" i="1"/>
  <c r="J3628" i="1"/>
  <c r="K3628" i="1" s="1"/>
  <c r="N3628" i="1"/>
  <c r="M3628" i="1"/>
  <c r="D3626" i="1"/>
  <c r="F3626" i="1" s="1"/>
  <c r="Z3770" i="1" l="1"/>
  <c r="Y3769" i="1"/>
  <c r="R3769" i="1"/>
  <c r="S3769" i="1" s="1"/>
  <c r="C3770" i="1"/>
  <c r="AA3770" i="1"/>
  <c r="A3771" i="1"/>
  <c r="H3770" i="1"/>
  <c r="Q3770" i="1"/>
  <c r="L3626" i="1"/>
  <c r="O3626" i="1" s="1"/>
  <c r="P3626" i="1" s="1"/>
  <c r="X3626" i="1" s="1"/>
  <c r="B3626" i="1" s="1"/>
  <c r="J3629" i="1"/>
  <c r="K3629" i="1" s="1"/>
  <c r="N3629" i="1"/>
  <c r="M3629" i="1"/>
  <c r="I3630" i="1"/>
  <c r="E3628" i="1"/>
  <c r="U3628" i="1"/>
  <c r="W3628" i="1" s="1"/>
  <c r="G3626" i="1"/>
  <c r="D3627" i="1"/>
  <c r="F3627" i="1" s="1"/>
  <c r="L3627" i="1"/>
  <c r="O3627" i="1" s="1"/>
  <c r="P3627" i="1" s="1"/>
  <c r="Y3770" i="1" l="1"/>
  <c r="Z3771" i="1"/>
  <c r="C3771" i="1"/>
  <c r="AA3771" i="1"/>
  <c r="R3770" i="1"/>
  <c r="S3770" i="1" s="1"/>
  <c r="A3772" i="1"/>
  <c r="Q3771" i="1"/>
  <c r="H3771" i="1"/>
  <c r="G3627" i="1"/>
  <c r="D3628" i="1"/>
  <c r="F3628" i="1" s="1"/>
  <c r="L3628" i="1"/>
  <c r="O3628" i="1" s="1"/>
  <c r="P3628" i="1" s="1"/>
  <c r="N3630" i="1"/>
  <c r="I3631" i="1"/>
  <c r="M3630" i="1"/>
  <c r="J3630" i="1"/>
  <c r="K3630" i="1" s="1"/>
  <c r="X3627" i="1"/>
  <c r="B3627" i="1" s="1"/>
  <c r="U3629" i="1"/>
  <c r="W3629" i="1" s="1"/>
  <c r="E3629" i="1"/>
  <c r="Z3772" i="1" l="1"/>
  <c r="Y3771" i="1"/>
  <c r="AA3772" i="1"/>
  <c r="C3772" i="1"/>
  <c r="R3771" i="1"/>
  <c r="S3771" i="1" s="1"/>
  <c r="A3773" i="1"/>
  <c r="Q3772" i="1"/>
  <c r="H3772" i="1"/>
  <c r="G3628" i="1"/>
  <c r="X3628" i="1"/>
  <c r="B3628" i="1" s="1"/>
  <c r="U3630" i="1"/>
  <c r="W3630" i="1" s="1"/>
  <c r="E3630" i="1"/>
  <c r="I3632" i="1"/>
  <c r="M3631" i="1"/>
  <c r="J3631" i="1"/>
  <c r="K3631" i="1" s="1"/>
  <c r="N3631" i="1"/>
  <c r="D3629" i="1"/>
  <c r="F3629" i="1" s="1"/>
  <c r="L3629" i="1"/>
  <c r="O3629" i="1" s="1"/>
  <c r="P3629" i="1" s="1"/>
  <c r="X3629" i="1" s="1"/>
  <c r="B3629" i="1" s="1"/>
  <c r="Y3772" i="1" l="1"/>
  <c r="AA3773" i="1"/>
  <c r="R3772" i="1"/>
  <c r="S3772" i="1" s="1"/>
  <c r="C3773" i="1"/>
  <c r="Z3773" i="1"/>
  <c r="H3773" i="1"/>
  <c r="A3774" i="1"/>
  <c r="Q3773" i="1"/>
  <c r="G3629" i="1"/>
  <c r="D3630" i="1"/>
  <c r="F3630" i="1" s="1"/>
  <c r="L3630" i="1"/>
  <c r="O3630" i="1" s="1"/>
  <c r="P3630" i="1" s="1"/>
  <c r="X3630" i="1" s="1"/>
  <c r="B3630" i="1" s="1"/>
  <c r="G3630" i="1"/>
  <c r="I3633" i="1"/>
  <c r="N3632" i="1"/>
  <c r="J3632" i="1"/>
  <c r="K3632" i="1" s="1"/>
  <c r="M3632" i="1"/>
  <c r="E3631" i="1"/>
  <c r="U3631" i="1"/>
  <c r="W3631" i="1" s="1"/>
  <c r="Z3774" i="1" l="1"/>
  <c r="C3774" i="1"/>
  <c r="Y3773" i="1"/>
  <c r="AA3774" i="1"/>
  <c r="R3773" i="1"/>
  <c r="S3773" i="1" s="1"/>
  <c r="A3775" i="1"/>
  <c r="H3774" i="1"/>
  <c r="Q3774" i="1"/>
  <c r="D3631" i="1"/>
  <c r="F3631" i="1" s="1"/>
  <c r="G3631" i="1"/>
  <c r="J3633" i="1"/>
  <c r="K3633" i="1" s="1"/>
  <c r="I3634" i="1"/>
  <c r="M3633" i="1"/>
  <c r="N3633" i="1"/>
  <c r="E3632" i="1"/>
  <c r="U3632" i="1"/>
  <c r="W3632" i="1" s="1"/>
  <c r="C3775" i="1" l="1"/>
  <c r="AA3775" i="1"/>
  <c r="Z3775" i="1"/>
  <c r="R3774" i="1"/>
  <c r="S3774" i="1" s="1"/>
  <c r="Y3774" i="1"/>
  <c r="H3775" i="1"/>
  <c r="Q3775" i="1"/>
  <c r="A3776" i="1"/>
  <c r="J3634" i="1"/>
  <c r="K3634" i="1" s="1"/>
  <c r="N3634" i="1"/>
  <c r="M3634" i="1"/>
  <c r="I3635" i="1"/>
  <c r="E3633" i="1"/>
  <c r="U3633" i="1"/>
  <c r="W3633" i="1" s="1"/>
  <c r="D3632" i="1"/>
  <c r="F3632" i="1" s="1"/>
  <c r="L3631" i="1"/>
  <c r="O3631" i="1" s="1"/>
  <c r="P3631" i="1" s="1"/>
  <c r="A3777" i="1" l="1"/>
  <c r="Q3776" i="1"/>
  <c r="H3776" i="1"/>
  <c r="R3775" i="1"/>
  <c r="S3775" i="1" s="1"/>
  <c r="Y3775" i="1"/>
  <c r="C3776" i="1"/>
  <c r="AA3776" i="1"/>
  <c r="Z3776" i="1"/>
  <c r="G3632" i="1"/>
  <c r="L3632" i="1"/>
  <c r="O3632" i="1" s="1"/>
  <c r="P3632" i="1" s="1"/>
  <c r="X3632" i="1" s="1"/>
  <c r="B3632" i="1" s="1"/>
  <c r="D3633" i="1"/>
  <c r="F3633" i="1" s="1"/>
  <c r="N3635" i="1"/>
  <c r="M3635" i="1"/>
  <c r="J3635" i="1"/>
  <c r="K3635" i="1" s="1"/>
  <c r="I3636" i="1"/>
  <c r="X3631" i="1"/>
  <c r="B3631" i="1" s="1"/>
  <c r="E3634" i="1"/>
  <c r="U3634" i="1"/>
  <c r="W3634" i="1" s="1"/>
  <c r="G3633" i="1" l="1"/>
  <c r="R3776" i="1"/>
  <c r="S3776" i="1" s="1"/>
  <c r="Y3776" i="1"/>
  <c r="AA3777" i="1"/>
  <c r="C3777" i="1"/>
  <c r="Z3777" i="1"/>
  <c r="A3778" i="1"/>
  <c r="Q3777" i="1"/>
  <c r="H3777" i="1"/>
  <c r="L3633" i="1"/>
  <c r="O3633" i="1" s="1"/>
  <c r="P3633" i="1" s="1"/>
  <c r="X3633" i="1" s="1"/>
  <c r="B3633" i="1" s="1"/>
  <c r="E3635" i="1"/>
  <c r="U3635" i="1"/>
  <c r="W3635" i="1" s="1"/>
  <c r="N3636" i="1"/>
  <c r="I3637" i="1"/>
  <c r="M3636" i="1"/>
  <c r="J3636" i="1"/>
  <c r="K3636" i="1" s="1"/>
  <c r="D3634" i="1"/>
  <c r="F3634" i="1" s="1"/>
  <c r="Z3778" i="1" l="1"/>
  <c r="Y3777" i="1"/>
  <c r="AA3778" i="1"/>
  <c r="R3777" i="1"/>
  <c r="S3777" i="1" s="1"/>
  <c r="C3778" i="1"/>
  <c r="H3778" i="1"/>
  <c r="A3779" i="1"/>
  <c r="Q3778" i="1"/>
  <c r="L3634" i="1"/>
  <c r="O3634" i="1" s="1"/>
  <c r="P3634" i="1" s="1"/>
  <c r="X3634" i="1" s="1"/>
  <c r="B3634" i="1" s="1"/>
  <c r="M3637" i="1"/>
  <c r="J3637" i="1"/>
  <c r="K3637" i="1" s="1"/>
  <c r="I3638" i="1"/>
  <c r="N3637" i="1"/>
  <c r="U3636" i="1"/>
  <c r="W3636" i="1" s="1"/>
  <c r="E3636" i="1"/>
  <c r="G3634" i="1"/>
  <c r="D3635" i="1"/>
  <c r="F3635" i="1" s="1"/>
  <c r="C3779" i="1" l="1"/>
  <c r="AA3779" i="1"/>
  <c r="Z3779" i="1"/>
  <c r="Y3778" i="1"/>
  <c r="R3778" i="1"/>
  <c r="S3778" i="1" s="1"/>
  <c r="A3780" i="1"/>
  <c r="H3779" i="1"/>
  <c r="Q3779" i="1"/>
  <c r="D3636" i="1"/>
  <c r="F3636" i="1" s="1"/>
  <c r="L3636" i="1"/>
  <c r="O3636" i="1" s="1"/>
  <c r="P3636" i="1" s="1"/>
  <c r="G3636" i="1"/>
  <c r="J3638" i="1"/>
  <c r="K3638" i="1" s="1"/>
  <c r="M3638" i="1"/>
  <c r="N3638" i="1"/>
  <c r="I3639" i="1"/>
  <c r="E3637" i="1"/>
  <c r="U3637" i="1"/>
  <c r="W3637" i="1" s="1"/>
  <c r="L3635" i="1"/>
  <c r="O3635" i="1" s="1"/>
  <c r="P3635" i="1" s="1"/>
  <c r="G3635" i="1"/>
  <c r="C3780" i="1" l="1"/>
  <c r="AA3780" i="1"/>
  <c r="Y3779" i="1"/>
  <c r="Z3780" i="1"/>
  <c r="R3779" i="1"/>
  <c r="S3779" i="1" s="1"/>
  <c r="A3781" i="1"/>
  <c r="Q3780" i="1"/>
  <c r="H3780" i="1"/>
  <c r="E3638" i="1"/>
  <c r="U3638" i="1"/>
  <c r="W3638" i="1" s="1"/>
  <c r="D3637" i="1"/>
  <c r="F3637" i="1" s="1"/>
  <c r="G3637" i="1"/>
  <c r="L3637" i="1"/>
  <c r="O3637" i="1" s="1"/>
  <c r="P3637" i="1" s="1"/>
  <c r="X3637" i="1" s="1"/>
  <c r="B3637" i="1" s="1"/>
  <c r="I3640" i="1"/>
  <c r="M3639" i="1"/>
  <c r="J3639" i="1"/>
  <c r="K3639" i="1" s="1"/>
  <c r="N3639" i="1"/>
  <c r="X3635" i="1"/>
  <c r="B3635" i="1" s="1"/>
  <c r="X3636" i="1"/>
  <c r="B3636" i="1"/>
  <c r="H3781" i="1" l="1"/>
  <c r="Q3781" i="1"/>
  <c r="A3782" i="1"/>
  <c r="C3781" i="1"/>
  <c r="R3780" i="1"/>
  <c r="S3780" i="1" s="1"/>
  <c r="Y3780" i="1"/>
  <c r="Z3781" i="1"/>
  <c r="AA3781" i="1"/>
  <c r="U3639" i="1"/>
  <c r="W3639" i="1" s="1"/>
  <c r="E3639" i="1"/>
  <c r="I3641" i="1"/>
  <c r="N3640" i="1"/>
  <c r="M3640" i="1"/>
  <c r="J3640" i="1"/>
  <c r="K3640" i="1" s="1"/>
  <c r="D3638" i="1"/>
  <c r="F3638" i="1" s="1"/>
  <c r="A3783" i="1" l="1"/>
  <c r="H3782" i="1"/>
  <c r="Q3782" i="1"/>
  <c r="Y3781" i="1"/>
  <c r="C3782" i="1"/>
  <c r="AA3782" i="1"/>
  <c r="Z3782" i="1"/>
  <c r="R3781" i="1"/>
  <c r="S3781" i="1" s="1"/>
  <c r="L3638" i="1"/>
  <c r="O3638" i="1" s="1"/>
  <c r="P3638" i="1" s="1"/>
  <c r="X3638" i="1" s="1"/>
  <c r="B3638" i="1" s="1"/>
  <c r="D3639" i="1"/>
  <c r="F3639" i="1" s="1"/>
  <c r="E3640" i="1"/>
  <c r="U3640" i="1"/>
  <c r="W3640" i="1" s="1"/>
  <c r="J3641" i="1"/>
  <c r="K3641" i="1" s="1"/>
  <c r="I3642" i="1"/>
  <c r="G3638" i="1"/>
  <c r="C3783" i="1" l="1"/>
  <c r="AA3783" i="1"/>
  <c r="Z3783" i="1"/>
  <c r="R3782" i="1"/>
  <c r="S3782" i="1" s="1"/>
  <c r="Y3782" i="1"/>
  <c r="H3783" i="1"/>
  <c r="A3784" i="1"/>
  <c r="Q3783" i="1"/>
  <c r="J3642" i="1"/>
  <c r="K3642" i="1" s="1"/>
  <c r="I3643" i="1"/>
  <c r="U3641" i="1"/>
  <c r="W3641" i="1" s="1"/>
  <c r="E3641" i="1"/>
  <c r="D3640" i="1"/>
  <c r="F3640" i="1" s="1"/>
  <c r="L3639" i="1"/>
  <c r="O3639" i="1" s="1"/>
  <c r="P3639" i="1" s="1"/>
  <c r="G3639" i="1"/>
  <c r="AA3784" i="1" l="1"/>
  <c r="Z3784" i="1"/>
  <c r="C3784" i="1"/>
  <c r="Y3783" i="1"/>
  <c r="R3783" i="1"/>
  <c r="S3783" i="1" s="1"/>
  <c r="H3784" i="1"/>
  <c r="Q3784" i="1"/>
  <c r="A3785" i="1"/>
  <c r="L3640" i="1"/>
  <c r="G3640" i="1"/>
  <c r="D3641" i="1"/>
  <c r="F3641" i="1" s="1"/>
  <c r="X3639" i="1"/>
  <c r="B3639" i="1" s="1"/>
  <c r="J3643" i="1"/>
  <c r="K3643" i="1" s="1"/>
  <c r="I3644" i="1"/>
  <c r="U3642" i="1"/>
  <c r="W3642" i="1" s="1"/>
  <c r="E3642" i="1"/>
  <c r="Z3785" i="1" l="1"/>
  <c r="R3784" i="1"/>
  <c r="S3784" i="1" s="1"/>
  <c r="AA3785" i="1"/>
  <c r="C3785" i="1"/>
  <c r="Y3784" i="1"/>
  <c r="H3785" i="1"/>
  <c r="Q3785" i="1"/>
  <c r="A3786" i="1"/>
  <c r="L3641" i="1"/>
  <c r="G3641" i="1"/>
  <c r="D3642" i="1"/>
  <c r="F3642" i="1" s="1"/>
  <c r="L3642" i="1"/>
  <c r="I3645" i="1"/>
  <c r="J3644" i="1"/>
  <c r="K3644" i="1" s="1"/>
  <c r="E3643" i="1"/>
  <c r="U3643" i="1"/>
  <c r="W3643" i="1" s="1"/>
  <c r="O3640" i="1"/>
  <c r="P3640" i="1" s="1"/>
  <c r="M3641" i="1"/>
  <c r="Z3786" i="1" l="1"/>
  <c r="Y3785" i="1"/>
  <c r="R3785" i="1"/>
  <c r="S3785" i="1" s="1"/>
  <c r="C3786" i="1"/>
  <c r="AA3786" i="1"/>
  <c r="A3787" i="1"/>
  <c r="H3786" i="1"/>
  <c r="Q3786" i="1"/>
  <c r="G3642" i="1"/>
  <c r="E3644" i="1"/>
  <c r="U3644" i="1"/>
  <c r="W3644" i="1" s="1"/>
  <c r="J3645" i="1"/>
  <c r="K3645" i="1" s="1"/>
  <c r="I3646" i="1"/>
  <c r="D3643" i="1"/>
  <c r="F3643" i="1" s="1"/>
  <c r="N3641" i="1"/>
  <c r="M3642" i="1"/>
  <c r="M3643" i="1" s="1"/>
  <c r="M3644" i="1" s="1"/>
  <c r="M3645" i="1" s="1"/>
  <c r="X3640" i="1"/>
  <c r="B3640" i="1" s="1"/>
  <c r="Y3786" i="1" l="1"/>
  <c r="C3787" i="1"/>
  <c r="AA3787" i="1"/>
  <c r="Z3787" i="1"/>
  <c r="R3786" i="1"/>
  <c r="S3786" i="1" s="1"/>
  <c r="Q3787" i="1"/>
  <c r="H3787" i="1"/>
  <c r="A3788" i="1"/>
  <c r="L3643" i="1"/>
  <c r="J3646" i="1"/>
  <c r="K3646" i="1" s="1"/>
  <c r="M3646" i="1"/>
  <c r="I3647" i="1"/>
  <c r="N3642" i="1"/>
  <c r="O3641" i="1"/>
  <c r="P3641" i="1" s="1"/>
  <c r="E3645" i="1"/>
  <c r="U3645" i="1"/>
  <c r="W3645" i="1" s="1"/>
  <c r="G3643" i="1"/>
  <c r="D3644" i="1"/>
  <c r="F3644" i="1" s="1"/>
  <c r="AA3788" i="1" l="1"/>
  <c r="R3787" i="1"/>
  <c r="S3787" i="1" s="1"/>
  <c r="Y3787" i="1"/>
  <c r="C3788" i="1"/>
  <c r="Z3788" i="1"/>
  <c r="Q3788" i="1"/>
  <c r="H3788" i="1"/>
  <c r="A3789" i="1"/>
  <c r="G3644" i="1"/>
  <c r="L3644" i="1"/>
  <c r="X3641" i="1"/>
  <c r="B3641" i="1" s="1"/>
  <c r="N3643" i="1"/>
  <c r="O3642" i="1"/>
  <c r="P3642" i="1" s="1"/>
  <c r="X3642" i="1" s="1"/>
  <c r="B3642" i="1" s="1"/>
  <c r="E3646" i="1"/>
  <c r="U3646" i="1"/>
  <c r="W3646" i="1" s="1"/>
  <c r="D3645" i="1"/>
  <c r="F3645" i="1" s="1"/>
  <c r="I3648" i="1"/>
  <c r="M3647" i="1"/>
  <c r="J3647" i="1"/>
  <c r="K3647" i="1" s="1"/>
  <c r="R3788" i="1" l="1"/>
  <c r="S3788" i="1" s="1"/>
  <c r="Y3788" i="1"/>
  <c r="AA3789" i="1"/>
  <c r="C3789" i="1"/>
  <c r="Z3789" i="1"/>
  <c r="H3789" i="1"/>
  <c r="A3790" i="1"/>
  <c r="Q3789" i="1"/>
  <c r="D3646" i="1"/>
  <c r="F3646" i="1" s="1"/>
  <c r="L3646" i="1"/>
  <c r="N3644" i="1"/>
  <c r="O3643" i="1"/>
  <c r="P3643" i="1" s="1"/>
  <c r="E3647" i="1"/>
  <c r="U3647" i="1"/>
  <c r="W3647" i="1" s="1"/>
  <c r="M3648" i="1"/>
  <c r="J3648" i="1"/>
  <c r="K3648" i="1" s="1"/>
  <c r="I3649" i="1"/>
  <c r="L3645" i="1"/>
  <c r="G3645" i="1"/>
  <c r="Y3789" i="1" l="1"/>
  <c r="Z3790" i="1"/>
  <c r="C3790" i="1"/>
  <c r="AA3790" i="1"/>
  <c r="R3789" i="1"/>
  <c r="S3789" i="1" s="1"/>
  <c r="Q3790" i="1"/>
  <c r="H3790" i="1"/>
  <c r="A3791" i="1"/>
  <c r="X3643" i="1"/>
  <c r="B3643" i="1"/>
  <c r="N3645" i="1"/>
  <c r="N3646" i="1" s="1"/>
  <c r="N3647" i="1" s="1"/>
  <c r="N3648" i="1" s="1"/>
  <c r="O3644" i="1"/>
  <c r="P3644" i="1" s="1"/>
  <c r="D3647" i="1"/>
  <c r="F3647" i="1" s="1"/>
  <c r="L3647" i="1"/>
  <c r="O3647" i="1" s="1"/>
  <c r="P3647" i="1" s="1"/>
  <c r="G3647" i="1"/>
  <c r="O3645" i="1"/>
  <c r="P3645" i="1" s="1"/>
  <c r="X3645" i="1" s="1"/>
  <c r="B3645" i="1" s="1"/>
  <c r="I3650" i="1"/>
  <c r="J3649" i="1"/>
  <c r="K3649" i="1" s="1"/>
  <c r="N3649" i="1"/>
  <c r="M3649" i="1"/>
  <c r="O3646" i="1"/>
  <c r="P3646" i="1" s="1"/>
  <c r="X3646" i="1" s="1"/>
  <c r="B3646" i="1" s="1"/>
  <c r="E3648" i="1"/>
  <c r="U3648" i="1"/>
  <c r="W3648" i="1" s="1"/>
  <c r="G3646" i="1"/>
  <c r="Y3790" i="1" l="1"/>
  <c r="C3791" i="1"/>
  <c r="Z3791" i="1"/>
  <c r="R3790" i="1"/>
  <c r="S3790" i="1" s="1"/>
  <c r="AA3791" i="1"/>
  <c r="A3792" i="1"/>
  <c r="Q3791" i="1"/>
  <c r="H3791" i="1"/>
  <c r="X3647" i="1"/>
  <c r="B3647" i="1"/>
  <c r="U3649" i="1"/>
  <c r="W3649" i="1" s="1"/>
  <c r="E3649" i="1"/>
  <c r="D3648" i="1"/>
  <c r="F3648" i="1" s="1"/>
  <c r="X3644" i="1"/>
  <c r="B3644" i="1" s="1"/>
  <c r="J3650" i="1"/>
  <c r="K3650" i="1" s="1"/>
  <c r="M3650" i="1"/>
  <c r="I3651" i="1"/>
  <c r="N3650" i="1"/>
  <c r="AA3792" i="1" l="1"/>
  <c r="Z3792" i="1"/>
  <c r="R3791" i="1"/>
  <c r="S3791" i="1" s="1"/>
  <c r="Y3791" i="1"/>
  <c r="C3792" i="1"/>
  <c r="A3793" i="1"/>
  <c r="Q3792" i="1"/>
  <c r="H3792" i="1"/>
  <c r="G3648" i="1"/>
  <c r="L3648" i="1"/>
  <c r="O3648" i="1" s="1"/>
  <c r="P3648" i="1" s="1"/>
  <c r="X3648" i="1" s="1"/>
  <c r="B3648" i="1" s="1"/>
  <c r="J3651" i="1"/>
  <c r="K3651" i="1" s="1"/>
  <c r="M3651" i="1"/>
  <c r="I3652" i="1"/>
  <c r="N3651" i="1"/>
  <c r="D3649" i="1"/>
  <c r="F3649" i="1" s="1"/>
  <c r="E3650" i="1"/>
  <c r="U3650" i="1"/>
  <c r="W3650" i="1" s="1"/>
  <c r="H3793" i="1" l="1"/>
  <c r="A3794" i="1"/>
  <c r="Q3793" i="1"/>
  <c r="R3792" i="1"/>
  <c r="S3792" i="1" s="1"/>
  <c r="Z3793" i="1"/>
  <c r="AA3793" i="1"/>
  <c r="Y3792" i="1"/>
  <c r="C3793" i="1"/>
  <c r="G3649" i="1"/>
  <c r="J3652" i="1"/>
  <c r="K3652" i="1" s="1"/>
  <c r="I3653" i="1"/>
  <c r="N3652" i="1"/>
  <c r="M3652" i="1"/>
  <c r="D3650" i="1"/>
  <c r="F3650" i="1" s="1"/>
  <c r="E3651" i="1"/>
  <c r="U3651" i="1"/>
  <c r="W3651" i="1" s="1"/>
  <c r="L3649" i="1"/>
  <c r="O3649" i="1" s="1"/>
  <c r="P3649" i="1" s="1"/>
  <c r="X3649" i="1" s="1"/>
  <c r="B3649" i="1" s="1"/>
  <c r="G3650" i="1" l="1"/>
  <c r="Z3794" i="1"/>
  <c r="C3794" i="1"/>
  <c r="AA3794" i="1"/>
  <c r="Y3793" i="1"/>
  <c r="R3793" i="1"/>
  <c r="S3793" i="1" s="1"/>
  <c r="H3794" i="1"/>
  <c r="A3795" i="1"/>
  <c r="Q3794" i="1"/>
  <c r="L3650" i="1"/>
  <c r="O3650" i="1" s="1"/>
  <c r="P3650" i="1" s="1"/>
  <c r="X3650" i="1" s="1"/>
  <c r="B3650" i="1" s="1"/>
  <c r="D3651" i="1"/>
  <c r="F3651" i="1" s="1"/>
  <c r="M3653" i="1"/>
  <c r="J3653" i="1"/>
  <c r="K3653" i="1" s="1"/>
  <c r="N3653" i="1"/>
  <c r="I3654" i="1"/>
  <c r="E3652" i="1"/>
  <c r="U3652" i="1"/>
  <c r="W3652" i="1" s="1"/>
  <c r="G3651" i="1" l="1"/>
  <c r="A3796" i="1"/>
  <c r="H3795" i="1"/>
  <c r="Q3795" i="1"/>
  <c r="C3795" i="1"/>
  <c r="AA3795" i="1"/>
  <c r="Y3794" i="1"/>
  <c r="R3794" i="1"/>
  <c r="S3794" i="1" s="1"/>
  <c r="Z3795" i="1"/>
  <c r="L3651" i="1"/>
  <c r="O3651" i="1" s="1"/>
  <c r="P3651" i="1" s="1"/>
  <c r="E3653" i="1"/>
  <c r="U3653" i="1"/>
  <c r="W3653" i="1" s="1"/>
  <c r="D3652" i="1"/>
  <c r="F3652" i="1" s="1"/>
  <c r="X3651" i="1"/>
  <c r="B3651" i="1" s="1"/>
  <c r="M3654" i="1"/>
  <c r="N3654" i="1"/>
  <c r="I3655" i="1"/>
  <c r="J3654" i="1"/>
  <c r="K3654" i="1" s="1"/>
  <c r="AA3796" i="1" l="1"/>
  <c r="Y3795" i="1"/>
  <c r="R3795" i="1"/>
  <c r="S3795" i="1" s="1"/>
  <c r="Z3796" i="1"/>
  <c r="C3796" i="1"/>
  <c r="Q3796" i="1"/>
  <c r="A3797" i="1"/>
  <c r="H3796" i="1"/>
  <c r="G3652" i="1"/>
  <c r="L3652" i="1"/>
  <c r="O3652" i="1" s="1"/>
  <c r="P3652" i="1" s="1"/>
  <c r="X3652" i="1" s="1"/>
  <c r="B3652" i="1" s="1"/>
  <c r="E3654" i="1"/>
  <c r="U3654" i="1"/>
  <c r="W3654" i="1" s="1"/>
  <c r="M3655" i="1"/>
  <c r="J3655" i="1"/>
  <c r="K3655" i="1" s="1"/>
  <c r="I3656" i="1"/>
  <c r="N3655" i="1"/>
  <c r="D3653" i="1"/>
  <c r="F3653" i="1" s="1"/>
  <c r="AA3797" i="1" l="1"/>
  <c r="Y3796" i="1"/>
  <c r="C3797" i="1"/>
  <c r="Z3797" i="1"/>
  <c r="R3796" i="1"/>
  <c r="S3796" i="1" s="1"/>
  <c r="A3798" i="1"/>
  <c r="H3797" i="1"/>
  <c r="Q3797" i="1"/>
  <c r="L3653" i="1"/>
  <c r="O3653" i="1" s="1"/>
  <c r="P3653" i="1" s="1"/>
  <c r="I3657" i="1"/>
  <c r="J3656" i="1"/>
  <c r="K3656" i="1" s="1"/>
  <c r="N3656" i="1"/>
  <c r="M3656" i="1"/>
  <c r="E3655" i="1"/>
  <c r="U3655" i="1"/>
  <c r="W3655" i="1" s="1"/>
  <c r="X3653" i="1"/>
  <c r="B3653" i="1" s="1"/>
  <c r="D3654" i="1"/>
  <c r="F3654" i="1" s="1"/>
  <c r="G3653" i="1"/>
  <c r="C3798" i="1" l="1"/>
  <c r="AA3798" i="1"/>
  <c r="Z3798" i="1"/>
  <c r="Y3797" i="1"/>
  <c r="R3797" i="1"/>
  <c r="S3797" i="1" s="1"/>
  <c r="A3799" i="1"/>
  <c r="Q3798" i="1"/>
  <c r="H3798" i="1"/>
  <c r="D3655" i="1"/>
  <c r="F3655" i="1" s="1"/>
  <c r="G3655" i="1"/>
  <c r="L3655" i="1"/>
  <c r="O3655" i="1" s="1"/>
  <c r="P3655" i="1" s="1"/>
  <c r="E3656" i="1"/>
  <c r="U3656" i="1"/>
  <c r="W3656" i="1" s="1"/>
  <c r="L3654" i="1"/>
  <c r="O3654" i="1" s="1"/>
  <c r="P3654" i="1" s="1"/>
  <c r="X3654" i="1" s="1"/>
  <c r="B3654" i="1" s="1"/>
  <c r="G3654" i="1"/>
  <c r="I3658" i="1"/>
  <c r="M3657" i="1"/>
  <c r="J3657" i="1"/>
  <c r="K3657" i="1" s="1"/>
  <c r="N3657" i="1"/>
  <c r="H3799" i="1" l="1"/>
  <c r="A3800" i="1"/>
  <c r="Q3799" i="1"/>
  <c r="C3799" i="1"/>
  <c r="R3798" i="1"/>
  <c r="S3798" i="1" s="1"/>
  <c r="Z3799" i="1"/>
  <c r="Y3798" i="1"/>
  <c r="AA3799" i="1"/>
  <c r="M3658" i="1"/>
  <c r="I3659" i="1"/>
  <c r="J3658" i="1"/>
  <c r="K3658" i="1" s="1"/>
  <c r="N3658" i="1"/>
  <c r="D3656" i="1"/>
  <c r="F3656" i="1" s="1"/>
  <c r="X3655" i="1"/>
  <c r="B3655" i="1" s="1"/>
  <c r="E3657" i="1"/>
  <c r="U3657" i="1"/>
  <c r="W3657" i="1" s="1"/>
  <c r="Z3800" i="1" l="1"/>
  <c r="Y3799" i="1"/>
  <c r="AA3800" i="1"/>
  <c r="R3799" i="1"/>
  <c r="S3799" i="1" s="1"/>
  <c r="C3800" i="1"/>
  <c r="H3800" i="1"/>
  <c r="Q3800" i="1"/>
  <c r="A3801" i="1"/>
  <c r="L3656" i="1"/>
  <c r="O3656" i="1" s="1"/>
  <c r="P3656" i="1" s="1"/>
  <c r="G3656" i="1"/>
  <c r="M3659" i="1"/>
  <c r="I3660" i="1"/>
  <c r="J3659" i="1"/>
  <c r="K3659" i="1" s="1"/>
  <c r="N3659" i="1"/>
  <c r="E3658" i="1"/>
  <c r="U3658" i="1"/>
  <c r="W3658" i="1" s="1"/>
  <c r="D3657" i="1"/>
  <c r="F3657" i="1" s="1"/>
  <c r="C3801" i="1" l="1"/>
  <c r="Y3800" i="1"/>
  <c r="AA3801" i="1"/>
  <c r="R3800" i="1"/>
  <c r="S3800" i="1" s="1"/>
  <c r="Z3801" i="1"/>
  <c r="A3802" i="1"/>
  <c r="H3801" i="1"/>
  <c r="Q3801" i="1"/>
  <c r="L3657" i="1"/>
  <c r="O3657" i="1" s="1"/>
  <c r="P3657" i="1" s="1"/>
  <c r="D3658" i="1"/>
  <c r="F3658" i="1" s="1"/>
  <c r="L3658" i="1"/>
  <c r="O3658" i="1" s="1"/>
  <c r="P3658" i="1" s="1"/>
  <c r="X3657" i="1"/>
  <c r="B3657" i="1" s="1"/>
  <c r="E3659" i="1"/>
  <c r="U3659" i="1"/>
  <c r="W3659" i="1" s="1"/>
  <c r="N3660" i="1"/>
  <c r="M3660" i="1"/>
  <c r="J3660" i="1"/>
  <c r="K3660" i="1" s="1"/>
  <c r="I3661" i="1"/>
  <c r="G3657" i="1"/>
  <c r="X3656" i="1"/>
  <c r="B3656" i="1" s="1"/>
  <c r="C3802" i="1" l="1"/>
  <c r="AA3802" i="1"/>
  <c r="Y3801" i="1"/>
  <c r="Z3802" i="1"/>
  <c r="R3801" i="1"/>
  <c r="S3801" i="1" s="1"/>
  <c r="G3658" i="1"/>
  <c r="A3803" i="1"/>
  <c r="Q3802" i="1"/>
  <c r="H3802" i="1"/>
  <c r="D3659" i="1"/>
  <c r="F3659" i="1" s="1"/>
  <c r="L3659" i="1"/>
  <c r="O3659" i="1" s="1"/>
  <c r="P3659" i="1" s="1"/>
  <c r="G3659" i="1"/>
  <c r="X3658" i="1"/>
  <c r="B3658" i="1" s="1"/>
  <c r="N3661" i="1"/>
  <c r="I3662" i="1"/>
  <c r="M3661" i="1"/>
  <c r="J3661" i="1"/>
  <c r="K3661" i="1" s="1"/>
  <c r="U3660" i="1"/>
  <c r="W3660" i="1" s="1"/>
  <c r="E3660" i="1"/>
  <c r="Y3802" i="1" l="1"/>
  <c r="C3803" i="1"/>
  <c r="Z3803" i="1"/>
  <c r="R3802" i="1"/>
  <c r="S3802" i="1" s="1"/>
  <c r="AA3803" i="1"/>
  <c r="Q3803" i="1"/>
  <c r="H3803" i="1"/>
  <c r="A3804" i="1"/>
  <c r="J3662" i="1"/>
  <c r="K3662" i="1" s="1"/>
  <c r="M3662" i="1"/>
  <c r="N3662" i="1"/>
  <c r="I3663" i="1"/>
  <c r="D3660" i="1"/>
  <c r="F3660" i="1" s="1"/>
  <c r="X3659" i="1"/>
  <c r="B3659" i="1" s="1"/>
  <c r="E3661" i="1"/>
  <c r="U3661" i="1"/>
  <c r="W3661" i="1" s="1"/>
  <c r="H3804" i="1" l="1"/>
  <c r="A3805" i="1"/>
  <c r="Q3804" i="1"/>
  <c r="Z3804" i="1"/>
  <c r="Y3803" i="1"/>
  <c r="R3803" i="1"/>
  <c r="S3803" i="1" s="1"/>
  <c r="C3804" i="1"/>
  <c r="AA3804" i="1"/>
  <c r="G3660" i="1"/>
  <c r="L3660" i="1"/>
  <c r="O3660" i="1" s="1"/>
  <c r="P3660" i="1" s="1"/>
  <c r="X3660" i="1" s="1"/>
  <c r="B3660" i="1" s="1"/>
  <c r="N3663" i="1"/>
  <c r="M3663" i="1"/>
  <c r="J3663" i="1"/>
  <c r="K3663" i="1" s="1"/>
  <c r="I3664" i="1"/>
  <c r="D3661" i="1"/>
  <c r="F3661" i="1" s="1"/>
  <c r="E3662" i="1"/>
  <c r="U3662" i="1"/>
  <c r="W3662" i="1" s="1"/>
  <c r="AA3805" i="1" l="1"/>
  <c r="C3805" i="1"/>
  <c r="Z3805" i="1"/>
  <c r="R3804" i="1"/>
  <c r="S3804" i="1" s="1"/>
  <c r="Y3804" i="1"/>
  <c r="A3806" i="1"/>
  <c r="H3805" i="1"/>
  <c r="Q3805" i="1"/>
  <c r="G3661" i="1"/>
  <c r="N3664" i="1"/>
  <c r="M3664" i="1"/>
  <c r="J3664" i="1"/>
  <c r="K3664" i="1" s="1"/>
  <c r="I3665" i="1"/>
  <c r="D3662" i="1"/>
  <c r="F3662" i="1" s="1"/>
  <c r="E3663" i="1"/>
  <c r="U3663" i="1"/>
  <c r="W3663" i="1" s="1"/>
  <c r="L3661" i="1"/>
  <c r="O3661" i="1" s="1"/>
  <c r="P3661" i="1" s="1"/>
  <c r="X3661" i="1" s="1"/>
  <c r="B3661" i="1" s="1"/>
  <c r="AA3806" i="1" l="1"/>
  <c r="C3806" i="1"/>
  <c r="Y3805" i="1"/>
  <c r="Z3806" i="1"/>
  <c r="R3805" i="1"/>
  <c r="S3805" i="1" s="1"/>
  <c r="H3806" i="1"/>
  <c r="Q3806" i="1"/>
  <c r="A3807" i="1"/>
  <c r="G3662" i="1"/>
  <c r="L3662" i="1"/>
  <c r="O3662" i="1" s="1"/>
  <c r="P3662" i="1" s="1"/>
  <c r="X3662" i="1" s="1"/>
  <c r="B3662" i="1" s="1"/>
  <c r="E3664" i="1"/>
  <c r="U3664" i="1"/>
  <c r="W3664" i="1" s="1"/>
  <c r="D3663" i="1"/>
  <c r="F3663" i="1" s="1"/>
  <c r="L3663" i="1"/>
  <c r="O3663" i="1" s="1"/>
  <c r="P3663" i="1" s="1"/>
  <c r="G3663" i="1"/>
  <c r="M3665" i="1"/>
  <c r="J3665" i="1"/>
  <c r="K3665" i="1" s="1"/>
  <c r="I3666" i="1"/>
  <c r="N3665" i="1"/>
  <c r="Z3807" i="1" l="1"/>
  <c r="AA3807" i="1"/>
  <c r="C3807" i="1"/>
  <c r="R3806" i="1"/>
  <c r="S3806" i="1" s="1"/>
  <c r="Y3806" i="1"/>
  <c r="A3808" i="1"/>
  <c r="Q3807" i="1"/>
  <c r="H3807" i="1"/>
  <c r="I3667" i="1"/>
  <c r="J3666" i="1"/>
  <c r="K3666" i="1" s="1"/>
  <c r="M3666" i="1"/>
  <c r="N3666" i="1"/>
  <c r="E3665" i="1"/>
  <c r="U3665" i="1"/>
  <c r="W3665" i="1" s="1"/>
  <c r="X3663" i="1"/>
  <c r="B3663" i="1" s="1"/>
  <c r="D3664" i="1"/>
  <c r="F3664" i="1" s="1"/>
  <c r="Y3807" i="1" l="1"/>
  <c r="R3807" i="1"/>
  <c r="S3807" i="1" s="1"/>
  <c r="Z3808" i="1"/>
  <c r="AA3808" i="1"/>
  <c r="C3808" i="1"/>
  <c r="H3808" i="1"/>
  <c r="A3809" i="1"/>
  <c r="Q3808" i="1"/>
  <c r="L3664" i="1"/>
  <c r="O3664" i="1" s="1"/>
  <c r="P3664" i="1" s="1"/>
  <c r="X3664" i="1" s="1"/>
  <c r="B3664" i="1" s="1"/>
  <c r="E3666" i="1"/>
  <c r="U3666" i="1"/>
  <c r="W3666" i="1" s="1"/>
  <c r="D3665" i="1"/>
  <c r="F3665" i="1" s="1"/>
  <c r="G3664" i="1"/>
  <c r="I3668" i="1"/>
  <c r="M3667" i="1"/>
  <c r="N3667" i="1"/>
  <c r="J3667" i="1"/>
  <c r="K3667" i="1" s="1"/>
  <c r="A3810" i="1" l="1"/>
  <c r="Q3809" i="1"/>
  <c r="H3809" i="1"/>
  <c r="R3808" i="1"/>
  <c r="S3808" i="1" s="1"/>
  <c r="C3809" i="1"/>
  <c r="Y3808" i="1"/>
  <c r="AA3809" i="1"/>
  <c r="Z3809" i="1"/>
  <c r="G3665" i="1"/>
  <c r="L3665" i="1"/>
  <c r="O3665" i="1" s="1"/>
  <c r="P3665" i="1" s="1"/>
  <c r="X3665" i="1" s="1"/>
  <c r="B3665" i="1" s="1"/>
  <c r="D3666" i="1"/>
  <c r="F3666" i="1" s="1"/>
  <c r="E3667" i="1"/>
  <c r="U3667" i="1"/>
  <c r="W3667" i="1" s="1"/>
  <c r="I3669" i="1"/>
  <c r="N3668" i="1"/>
  <c r="M3668" i="1"/>
  <c r="J3668" i="1"/>
  <c r="K3668" i="1" s="1"/>
  <c r="L3666" i="1" l="1"/>
  <c r="O3666" i="1" s="1"/>
  <c r="P3666" i="1" s="1"/>
  <c r="X3666" i="1" s="1"/>
  <c r="B3666" i="1" s="1"/>
  <c r="G3666" i="1"/>
  <c r="C3810" i="1"/>
  <c r="AA3810" i="1"/>
  <c r="R3809" i="1"/>
  <c r="S3809" i="1" s="1"/>
  <c r="Y3809" i="1"/>
  <c r="Z3810" i="1"/>
  <c r="H3810" i="1"/>
  <c r="Q3810" i="1"/>
  <c r="A3811" i="1"/>
  <c r="M3669" i="1"/>
  <c r="N3669" i="1"/>
  <c r="J3669" i="1"/>
  <c r="K3669" i="1" s="1"/>
  <c r="I3670" i="1"/>
  <c r="D3667" i="1"/>
  <c r="F3667" i="1" s="1"/>
  <c r="G3667" i="1"/>
  <c r="U3668" i="1"/>
  <c r="W3668" i="1" s="1"/>
  <c r="E3668" i="1"/>
  <c r="L3667" i="1" l="1"/>
  <c r="O3667" i="1" s="1"/>
  <c r="P3667" i="1" s="1"/>
  <c r="C3811" i="1"/>
  <c r="Z3811" i="1"/>
  <c r="Y3810" i="1"/>
  <c r="AA3811" i="1"/>
  <c r="R3810" i="1"/>
  <c r="S3810" i="1" s="1"/>
  <c r="H3811" i="1"/>
  <c r="Q3811" i="1"/>
  <c r="A3812" i="1"/>
  <c r="X3667" i="1"/>
  <c r="B3667" i="1" s="1"/>
  <c r="J3670" i="1"/>
  <c r="K3670" i="1" s="1"/>
  <c r="I3671" i="1"/>
  <c r="U3669" i="1"/>
  <c r="W3669" i="1" s="1"/>
  <c r="E3669" i="1"/>
  <c r="D3668" i="1"/>
  <c r="F3668" i="1" s="1"/>
  <c r="R3811" i="1" l="1"/>
  <c r="S3811" i="1" s="1"/>
  <c r="Z3812" i="1"/>
  <c r="Y3811" i="1"/>
  <c r="C3812" i="1"/>
  <c r="AA3812" i="1"/>
  <c r="H3812" i="1"/>
  <c r="Q3812" i="1"/>
  <c r="A3813" i="1"/>
  <c r="G3668" i="1"/>
  <c r="L3668" i="1"/>
  <c r="O3668" i="1" s="1"/>
  <c r="P3668" i="1" s="1"/>
  <c r="X3668" i="1" s="1"/>
  <c r="B3668" i="1" s="1"/>
  <c r="D3669" i="1"/>
  <c r="F3669" i="1" s="1"/>
  <c r="I3672" i="1"/>
  <c r="J3671" i="1"/>
  <c r="K3671" i="1" s="1"/>
  <c r="U3670" i="1"/>
  <c r="W3670" i="1" s="1"/>
  <c r="E3670" i="1"/>
  <c r="A3814" i="1" l="1"/>
  <c r="H3813" i="1"/>
  <c r="Q3813" i="1"/>
  <c r="Z3813" i="1"/>
  <c r="Y3812" i="1"/>
  <c r="AA3813" i="1"/>
  <c r="C3813" i="1"/>
  <c r="R3812" i="1"/>
  <c r="S3812" i="1" s="1"/>
  <c r="L3669" i="1"/>
  <c r="G3669" i="1"/>
  <c r="D3670" i="1"/>
  <c r="F3670" i="1" s="1"/>
  <c r="E3671" i="1"/>
  <c r="U3671" i="1"/>
  <c r="W3671" i="1" s="1"/>
  <c r="J3672" i="1"/>
  <c r="K3672" i="1" s="1"/>
  <c r="I3673" i="1"/>
  <c r="O3669" i="1"/>
  <c r="P3669" i="1" s="1"/>
  <c r="X3669" i="1" s="1"/>
  <c r="B3669" i="1" s="1"/>
  <c r="M3670" i="1"/>
  <c r="C3814" i="1" l="1"/>
  <c r="AA3814" i="1"/>
  <c r="R3813" i="1"/>
  <c r="S3813" i="1" s="1"/>
  <c r="Z3814" i="1"/>
  <c r="Y3813" i="1"/>
  <c r="H3814" i="1"/>
  <c r="A3815" i="1"/>
  <c r="Q3814" i="1"/>
  <c r="G3670" i="1"/>
  <c r="L3670" i="1"/>
  <c r="U3672" i="1"/>
  <c r="W3672" i="1" s="1"/>
  <c r="E3672" i="1"/>
  <c r="D3671" i="1"/>
  <c r="F3671" i="1" s="1"/>
  <c r="I3674" i="1"/>
  <c r="J3673" i="1"/>
  <c r="K3673" i="1" s="1"/>
  <c r="N3670" i="1"/>
  <c r="N3671" i="1" s="1"/>
  <c r="N3672" i="1" s="1"/>
  <c r="N3673" i="1" s="1"/>
  <c r="M3671" i="1"/>
  <c r="M3672" i="1" s="1"/>
  <c r="M3673" i="1" s="1"/>
  <c r="C3815" i="1" l="1"/>
  <c r="Z3815" i="1"/>
  <c r="R3814" i="1"/>
  <c r="S3814" i="1" s="1"/>
  <c r="Y3814" i="1"/>
  <c r="AA3815" i="1"/>
  <c r="H3815" i="1"/>
  <c r="Q3815" i="1"/>
  <c r="A3816" i="1"/>
  <c r="G3671" i="1"/>
  <c r="O3670" i="1"/>
  <c r="P3670" i="1" s="1"/>
  <c r="X3670" i="1" s="1"/>
  <c r="B3670" i="1" s="1"/>
  <c r="L3671" i="1"/>
  <c r="O3671" i="1" s="1"/>
  <c r="P3671" i="1" s="1"/>
  <c r="X3671" i="1" s="1"/>
  <c r="B3671" i="1" s="1"/>
  <c r="E3673" i="1"/>
  <c r="U3673" i="1"/>
  <c r="W3673" i="1" s="1"/>
  <c r="J3674" i="1"/>
  <c r="K3674" i="1" s="1"/>
  <c r="I3675" i="1"/>
  <c r="M3674" i="1"/>
  <c r="D3672" i="1"/>
  <c r="F3672" i="1" s="1"/>
  <c r="N3674" i="1"/>
  <c r="H3816" i="1" l="1"/>
  <c r="A3817" i="1"/>
  <c r="Q3816" i="1"/>
  <c r="Z3816" i="1"/>
  <c r="R3815" i="1"/>
  <c r="S3815" i="1" s="1"/>
  <c r="Y3815" i="1"/>
  <c r="AA3816" i="1"/>
  <c r="C3816" i="1"/>
  <c r="I3676" i="1"/>
  <c r="N3675" i="1"/>
  <c r="M3675" i="1"/>
  <c r="J3675" i="1"/>
  <c r="K3675" i="1" s="1"/>
  <c r="E3674" i="1"/>
  <c r="U3674" i="1"/>
  <c r="W3674" i="1" s="1"/>
  <c r="G3672" i="1"/>
  <c r="L3672" i="1"/>
  <c r="O3672" i="1" s="1"/>
  <c r="P3672" i="1" s="1"/>
  <c r="X3672" i="1" s="1"/>
  <c r="B3672" i="1" s="1"/>
  <c r="D3673" i="1"/>
  <c r="F3673" i="1" s="1"/>
  <c r="L3673" i="1"/>
  <c r="O3673" i="1" s="1"/>
  <c r="P3673" i="1" s="1"/>
  <c r="G3673" i="1"/>
  <c r="A3818" i="1" l="1"/>
  <c r="Q3817" i="1"/>
  <c r="H3817" i="1"/>
  <c r="C3817" i="1"/>
  <c r="Z3817" i="1"/>
  <c r="AA3817" i="1"/>
  <c r="R3816" i="1"/>
  <c r="S3816" i="1" s="1"/>
  <c r="Y3816" i="1"/>
  <c r="E3675" i="1"/>
  <c r="U3675" i="1"/>
  <c r="W3675" i="1" s="1"/>
  <c r="D3674" i="1"/>
  <c r="F3674" i="1" s="1"/>
  <c r="L3674" i="1"/>
  <c r="O3674" i="1" s="1"/>
  <c r="P3674" i="1" s="1"/>
  <c r="X3674" i="1" s="1"/>
  <c r="B3674" i="1" s="1"/>
  <c r="G3674" i="1"/>
  <c r="X3673" i="1"/>
  <c r="B3673" i="1" s="1"/>
  <c r="N3676" i="1"/>
  <c r="M3676" i="1"/>
  <c r="J3676" i="1"/>
  <c r="K3676" i="1" s="1"/>
  <c r="I3677" i="1"/>
  <c r="C3818" i="1" l="1"/>
  <c r="Y3817" i="1"/>
  <c r="AA3818" i="1"/>
  <c r="Z3818" i="1"/>
  <c r="R3817" i="1"/>
  <c r="S3817" i="1" s="1"/>
  <c r="H3818" i="1"/>
  <c r="Q3818" i="1"/>
  <c r="A3819" i="1"/>
  <c r="E3676" i="1"/>
  <c r="U3676" i="1"/>
  <c r="W3676" i="1" s="1"/>
  <c r="N3677" i="1"/>
  <c r="I3678" i="1"/>
  <c r="J3677" i="1"/>
  <c r="K3677" i="1" s="1"/>
  <c r="M3677" i="1"/>
  <c r="D3675" i="1"/>
  <c r="F3675" i="1" s="1"/>
  <c r="L3675" i="1"/>
  <c r="O3675" i="1" s="1"/>
  <c r="P3675" i="1" s="1"/>
  <c r="X3675" i="1" s="1"/>
  <c r="B3675" i="1" s="1"/>
  <c r="C3819" i="1" l="1"/>
  <c r="AA3819" i="1"/>
  <c r="Z3819" i="1"/>
  <c r="R3818" i="1"/>
  <c r="S3818" i="1" s="1"/>
  <c r="Y3818" i="1"/>
  <c r="A3820" i="1"/>
  <c r="Q3819" i="1"/>
  <c r="H3819" i="1"/>
  <c r="U3677" i="1"/>
  <c r="W3677" i="1" s="1"/>
  <c r="E3677" i="1"/>
  <c r="M3678" i="1"/>
  <c r="N3678" i="1"/>
  <c r="I3679" i="1"/>
  <c r="J3678" i="1"/>
  <c r="K3678" i="1" s="1"/>
  <c r="G3675" i="1"/>
  <c r="L3676" i="1"/>
  <c r="O3676" i="1" s="1"/>
  <c r="P3676" i="1" s="1"/>
  <c r="X3676" i="1" s="1"/>
  <c r="B3676" i="1" s="1"/>
  <c r="D3676" i="1"/>
  <c r="F3676" i="1" s="1"/>
  <c r="Z3820" i="1" l="1"/>
  <c r="C3820" i="1"/>
  <c r="R3819" i="1"/>
  <c r="S3819" i="1" s="1"/>
  <c r="Y3819" i="1"/>
  <c r="AA3820" i="1"/>
  <c r="A3821" i="1"/>
  <c r="Q3820" i="1"/>
  <c r="H3820" i="1"/>
  <c r="J3679" i="1"/>
  <c r="K3679" i="1" s="1"/>
  <c r="N3679" i="1"/>
  <c r="I3680" i="1"/>
  <c r="M3679" i="1"/>
  <c r="E3678" i="1"/>
  <c r="U3678" i="1"/>
  <c r="W3678" i="1" s="1"/>
  <c r="D3677" i="1"/>
  <c r="F3677" i="1" s="1"/>
  <c r="G3676" i="1"/>
  <c r="Y3820" i="1" l="1"/>
  <c r="C3821" i="1"/>
  <c r="AA3821" i="1"/>
  <c r="Z3821" i="1"/>
  <c r="R3820" i="1"/>
  <c r="S3820" i="1" s="1"/>
  <c r="A3822" i="1"/>
  <c r="H3821" i="1"/>
  <c r="Q3821" i="1"/>
  <c r="L3677" i="1"/>
  <c r="O3677" i="1" s="1"/>
  <c r="P3677" i="1" s="1"/>
  <c r="X3677" i="1" s="1"/>
  <c r="B3677" i="1" s="1"/>
  <c r="G3677" i="1"/>
  <c r="D3678" i="1"/>
  <c r="F3678" i="1" s="1"/>
  <c r="I3681" i="1"/>
  <c r="N3680" i="1"/>
  <c r="M3680" i="1"/>
  <c r="J3680" i="1"/>
  <c r="K3680" i="1" s="1"/>
  <c r="E3679" i="1"/>
  <c r="U3679" i="1"/>
  <c r="W3679" i="1" s="1"/>
  <c r="C3822" i="1" l="1"/>
  <c r="AA3822" i="1"/>
  <c r="Z3822" i="1"/>
  <c r="R3821" i="1"/>
  <c r="S3821" i="1" s="1"/>
  <c r="Y3821" i="1"/>
  <c r="Q3822" i="1"/>
  <c r="H3822" i="1"/>
  <c r="A3823" i="1"/>
  <c r="G3678" i="1"/>
  <c r="L3678" i="1"/>
  <c r="O3678" i="1" s="1"/>
  <c r="P3678" i="1" s="1"/>
  <c r="X3678" i="1" s="1"/>
  <c r="B3678" i="1" s="1"/>
  <c r="E3680" i="1"/>
  <c r="U3680" i="1"/>
  <c r="W3680" i="1" s="1"/>
  <c r="D3679" i="1"/>
  <c r="F3679" i="1" s="1"/>
  <c r="G3679" i="1"/>
  <c r="M3681" i="1"/>
  <c r="J3681" i="1"/>
  <c r="K3681" i="1" s="1"/>
  <c r="I3682" i="1"/>
  <c r="N3681" i="1"/>
  <c r="Y3822" i="1" l="1"/>
  <c r="C3823" i="1"/>
  <c r="Z3823" i="1"/>
  <c r="AA3823" i="1"/>
  <c r="R3822" i="1"/>
  <c r="S3822" i="1" s="1"/>
  <c r="A3824" i="1"/>
  <c r="Q3823" i="1"/>
  <c r="H3823" i="1"/>
  <c r="L3679" i="1"/>
  <c r="O3679" i="1" s="1"/>
  <c r="P3679" i="1" s="1"/>
  <c r="J3682" i="1"/>
  <c r="K3682" i="1" s="1"/>
  <c r="I3683" i="1"/>
  <c r="M3682" i="1"/>
  <c r="N3682" i="1"/>
  <c r="E3681" i="1"/>
  <c r="U3681" i="1"/>
  <c r="W3681" i="1" s="1"/>
  <c r="X3679" i="1"/>
  <c r="B3679" i="1" s="1"/>
  <c r="D3680" i="1"/>
  <c r="F3680" i="1" s="1"/>
  <c r="A3825" i="1" l="1"/>
  <c r="Q3824" i="1"/>
  <c r="H3824" i="1"/>
  <c r="Z3824" i="1"/>
  <c r="R3823" i="1"/>
  <c r="S3823" i="1" s="1"/>
  <c r="C3824" i="1"/>
  <c r="Y3823" i="1"/>
  <c r="AA3824" i="1"/>
  <c r="D3681" i="1"/>
  <c r="F3681" i="1" s="1"/>
  <c r="G3681" i="1"/>
  <c r="L3681" i="1"/>
  <c r="O3681" i="1" s="1"/>
  <c r="P3681" i="1" s="1"/>
  <c r="X3681" i="1" s="1"/>
  <c r="B3681" i="1" s="1"/>
  <c r="L3680" i="1"/>
  <c r="O3680" i="1" s="1"/>
  <c r="P3680" i="1" s="1"/>
  <c r="G3680" i="1"/>
  <c r="I3684" i="1"/>
  <c r="M3683" i="1"/>
  <c r="N3683" i="1"/>
  <c r="J3683" i="1"/>
  <c r="K3683" i="1" s="1"/>
  <c r="E3682" i="1"/>
  <c r="U3682" i="1"/>
  <c r="W3682" i="1" s="1"/>
  <c r="Z3825" i="1" l="1"/>
  <c r="R3824" i="1"/>
  <c r="S3824" i="1" s="1"/>
  <c r="AA3825" i="1"/>
  <c r="Y3824" i="1"/>
  <c r="C3825" i="1"/>
  <c r="A3826" i="1"/>
  <c r="H3825" i="1"/>
  <c r="Q3825" i="1"/>
  <c r="X3680" i="1"/>
  <c r="B3680" i="1"/>
  <c r="J3684" i="1"/>
  <c r="K3684" i="1" s="1"/>
  <c r="I3685" i="1"/>
  <c r="N3684" i="1"/>
  <c r="M3684" i="1"/>
  <c r="D3682" i="1"/>
  <c r="F3682" i="1" s="1"/>
  <c r="G3682" i="1"/>
  <c r="E3683" i="1"/>
  <c r="U3683" i="1"/>
  <c r="W3683" i="1" s="1"/>
  <c r="C3826" i="1" l="1"/>
  <c r="AA3826" i="1"/>
  <c r="Z3826" i="1"/>
  <c r="Y3825" i="1"/>
  <c r="R3825" i="1"/>
  <c r="S3825" i="1" s="1"/>
  <c r="A3827" i="1"/>
  <c r="Q3826" i="1"/>
  <c r="H3826" i="1"/>
  <c r="M3685" i="1"/>
  <c r="J3685" i="1"/>
  <c r="K3685" i="1" s="1"/>
  <c r="I3686" i="1"/>
  <c r="N3685" i="1"/>
  <c r="E3684" i="1"/>
  <c r="U3684" i="1"/>
  <c r="W3684" i="1" s="1"/>
  <c r="D3683" i="1"/>
  <c r="F3683" i="1" s="1"/>
  <c r="L3682" i="1"/>
  <c r="O3682" i="1" s="1"/>
  <c r="P3682" i="1" s="1"/>
  <c r="C3827" i="1" l="1"/>
  <c r="AA3827" i="1"/>
  <c r="Z3827" i="1"/>
  <c r="R3826" i="1"/>
  <c r="S3826" i="1" s="1"/>
  <c r="Y3826" i="1"/>
  <c r="H3827" i="1"/>
  <c r="Q3827" i="1"/>
  <c r="A3828" i="1"/>
  <c r="L3683" i="1"/>
  <c r="O3683" i="1" s="1"/>
  <c r="P3683" i="1" s="1"/>
  <c r="X3682" i="1"/>
  <c r="B3682" i="1" s="1"/>
  <c r="X3683" i="1"/>
  <c r="B3683" i="1" s="1"/>
  <c r="D3684" i="1"/>
  <c r="F3684" i="1" s="1"/>
  <c r="L3684" i="1"/>
  <c r="O3684" i="1" s="1"/>
  <c r="P3684" i="1" s="1"/>
  <c r="G3684" i="1"/>
  <c r="J3686" i="1"/>
  <c r="K3686" i="1" s="1"/>
  <c r="M3686" i="1"/>
  <c r="N3686" i="1"/>
  <c r="I3687" i="1"/>
  <c r="E3685" i="1"/>
  <c r="U3685" i="1"/>
  <c r="W3685" i="1" s="1"/>
  <c r="G3683" i="1"/>
  <c r="Y3827" i="1" l="1"/>
  <c r="AA3828" i="1"/>
  <c r="Z3828" i="1"/>
  <c r="R3827" i="1"/>
  <c r="S3827" i="1" s="1"/>
  <c r="C3828" i="1"/>
  <c r="A3829" i="1"/>
  <c r="Q3828" i="1"/>
  <c r="H3828" i="1"/>
  <c r="E3686" i="1"/>
  <c r="U3686" i="1"/>
  <c r="W3686" i="1" s="1"/>
  <c r="X3684" i="1"/>
  <c r="B3684" i="1"/>
  <c r="I3688" i="1"/>
  <c r="N3687" i="1"/>
  <c r="J3687" i="1"/>
  <c r="K3687" i="1" s="1"/>
  <c r="M3687" i="1"/>
  <c r="D3685" i="1"/>
  <c r="F3685" i="1" s="1"/>
  <c r="G3685" i="1"/>
  <c r="L3685" i="1"/>
  <c r="O3685" i="1" s="1"/>
  <c r="P3685" i="1" s="1"/>
  <c r="X3685" i="1" s="1"/>
  <c r="B3685" i="1" s="1"/>
  <c r="Y3828" i="1" l="1"/>
  <c r="R3828" i="1"/>
  <c r="S3828" i="1" s="1"/>
  <c r="AA3829" i="1"/>
  <c r="C3829" i="1"/>
  <c r="Z3829" i="1"/>
  <c r="H3829" i="1"/>
  <c r="Q3829" i="1"/>
  <c r="A3830" i="1"/>
  <c r="N3688" i="1"/>
  <c r="M3688" i="1"/>
  <c r="J3688" i="1"/>
  <c r="K3688" i="1" s="1"/>
  <c r="I3689" i="1"/>
  <c r="E3687" i="1"/>
  <c r="U3687" i="1"/>
  <c r="W3687" i="1" s="1"/>
  <c r="D3686" i="1"/>
  <c r="F3686" i="1" s="1"/>
  <c r="A3831" i="1" l="1"/>
  <c r="Q3830" i="1"/>
  <c r="H3830" i="1"/>
  <c r="R3829" i="1"/>
  <c r="S3829" i="1" s="1"/>
  <c r="C3830" i="1"/>
  <c r="Z3830" i="1"/>
  <c r="Y3829" i="1"/>
  <c r="AA3830" i="1"/>
  <c r="G3686" i="1"/>
  <c r="E3688" i="1"/>
  <c r="U3688" i="1"/>
  <c r="W3688" i="1" s="1"/>
  <c r="D3687" i="1"/>
  <c r="F3687" i="1" s="1"/>
  <c r="L3687" i="1"/>
  <c r="O3687" i="1" s="1"/>
  <c r="P3687" i="1" s="1"/>
  <c r="N3689" i="1"/>
  <c r="I3690" i="1"/>
  <c r="J3689" i="1"/>
  <c r="K3689" i="1" s="1"/>
  <c r="M3689" i="1"/>
  <c r="L3686" i="1"/>
  <c r="O3686" i="1" s="1"/>
  <c r="P3686" i="1" s="1"/>
  <c r="X3686" i="1" s="1"/>
  <c r="B3686" i="1" s="1"/>
  <c r="C3831" i="1" l="1"/>
  <c r="R3830" i="1"/>
  <c r="S3830" i="1" s="1"/>
  <c r="AA3831" i="1"/>
  <c r="Z3831" i="1"/>
  <c r="Y3830" i="1"/>
  <c r="A3832" i="1"/>
  <c r="Q3831" i="1"/>
  <c r="H3831" i="1"/>
  <c r="G3687" i="1"/>
  <c r="J3690" i="1"/>
  <c r="K3690" i="1" s="1"/>
  <c r="N3690" i="1"/>
  <c r="I3691" i="1"/>
  <c r="M3690" i="1"/>
  <c r="X3687" i="1"/>
  <c r="B3687" i="1" s="1"/>
  <c r="D3688" i="1"/>
  <c r="F3688" i="1" s="1"/>
  <c r="E3689" i="1"/>
  <c r="U3689" i="1"/>
  <c r="W3689" i="1" s="1"/>
  <c r="Y3831" i="1" l="1"/>
  <c r="AA3832" i="1"/>
  <c r="C3832" i="1"/>
  <c r="Z3832" i="1"/>
  <c r="R3831" i="1"/>
  <c r="S3831" i="1" s="1"/>
  <c r="A3833" i="1"/>
  <c r="Q3832" i="1"/>
  <c r="H3832" i="1"/>
  <c r="G3688" i="1"/>
  <c r="L3688" i="1"/>
  <c r="O3688" i="1" s="1"/>
  <c r="P3688" i="1" s="1"/>
  <c r="X3688" i="1"/>
  <c r="B3688" i="1" s="1"/>
  <c r="I3692" i="1"/>
  <c r="J3691" i="1"/>
  <c r="K3691" i="1" s="1"/>
  <c r="N3691" i="1"/>
  <c r="M3691" i="1"/>
  <c r="D3689" i="1"/>
  <c r="F3689" i="1" s="1"/>
  <c r="E3690" i="1"/>
  <c r="U3690" i="1"/>
  <c r="W3690" i="1" s="1"/>
  <c r="C3833" i="1" l="1"/>
  <c r="R3832" i="1"/>
  <c r="S3832" i="1" s="1"/>
  <c r="Z3833" i="1"/>
  <c r="Y3832" i="1"/>
  <c r="AA3833" i="1"/>
  <c r="Q3833" i="1"/>
  <c r="A3834" i="1"/>
  <c r="H3833" i="1"/>
  <c r="G3689" i="1"/>
  <c r="E3691" i="1"/>
  <c r="U3691" i="1"/>
  <c r="W3691" i="1" s="1"/>
  <c r="N3692" i="1"/>
  <c r="M3692" i="1"/>
  <c r="J3692" i="1"/>
  <c r="K3692" i="1" s="1"/>
  <c r="I3693" i="1"/>
  <c r="D3690" i="1"/>
  <c r="F3690" i="1" s="1"/>
  <c r="L3689" i="1"/>
  <c r="O3689" i="1" s="1"/>
  <c r="P3689" i="1" s="1"/>
  <c r="X3689" i="1" s="1"/>
  <c r="B3689" i="1" s="1"/>
  <c r="C3834" i="1" l="1"/>
  <c r="Z3834" i="1"/>
  <c r="AA3834" i="1"/>
  <c r="R3833" i="1"/>
  <c r="S3833" i="1" s="1"/>
  <c r="Y3833" i="1"/>
  <c r="Q3834" i="1"/>
  <c r="A3835" i="1"/>
  <c r="H3834" i="1"/>
  <c r="L3690" i="1"/>
  <c r="O3690" i="1" s="1"/>
  <c r="P3690" i="1" s="1"/>
  <c r="X3690" i="1" s="1"/>
  <c r="B3690" i="1" s="1"/>
  <c r="E3692" i="1"/>
  <c r="U3692" i="1"/>
  <c r="W3692" i="1" s="1"/>
  <c r="M3693" i="1"/>
  <c r="N3693" i="1"/>
  <c r="I3694" i="1"/>
  <c r="J3693" i="1"/>
  <c r="K3693" i="1" s="1"/>
  <c r="G3690" i="1"/>
  <c r="D3691" i="1"/>
  <c r="F3691" i="1" s="1"/>
  <c r="Y3834" i="1" l="1"/>
  <c r="C3835" i="1"/>
  <c r="AA3835" i="1"/>
  <c r="Z3835" i="1"/>
  <c r="R3834" i="1"/>
  <c r="S3834" i="1" s="1"/>
  <c r="A3836" i="1"/>
  <c r="Q3835" i="1"/>
  <c r="H3835" i="1"/>
  <c r="J3694" i="1"/>
  <c r="K3694" i="1" s="1"/>
  <c r="I3695" i="1"/>
  <c r="M3694" i="1"/>
  <c r="N3694" i="1"/>
  <c r="E3693" i="1"/>
  <c r="U3693" i="1"/>
  <c r="W3693" i="1" s="1"/>
  <c r="G3691" i="1"/>
  <c r="L3691" i="1"/>
  <c r="O3691" i="1" s="1"/>
  <c r="P3691" i="1" s="1"/>
  <c r="D3692" i="1"/>
  <c r="F3692" i="1" s="1"/>
  <c r="Z3836" i="1" l="1"/>
  <c r="R3835" i="1"/>
  <c r="S3835" i="1" s="1"/>
  <c r="Y3835" i="1"/>
  <c r="AA3836" i="1"/>
  <c r="C3836" i="1"/>
  <c r="Q3836" i="1"/>
  <c r="H3836" i="1"/>
  <c r="A3837" i="1"/>
  <c r="G3692" i="1"/>
  <c r="X3691" i="1"/>
  <c r="B3691" i="1" s="1"/>
  <c r="D3693" i="1"/>
  <c r="F3693" i="1" s="1"/>
  <c r="L3693" i="1"/>
  <c r="O3693" i="1" s="1"/>
  <c r="P3693" i="1" s="1"/>
  <c r="X3693" i="1" s="1"/>
  <c r="B3693" i="1" s="1"/>
  <c r="L3692" i="1"/>
  <c r="O3692" i="1" s="1"/>
  <c r="P3692" i="1" s="1"/>
  <c r="N3695" i="1"/>
  <c r="M3695" i="1"/>
  <c r="J3695" i="1"/>
  <c r="K3695" i="1" s="1"/>
  <c r="I3696" i="1"/>
  <c r="E3694" i="1"/>
  <c r="U3694" i="1"/>
  <c r="W3694" i="1" s="1"/>
  <c r="Y3836" i="1" l="1"/>
  <c r="AA3837" i="1"/>
  <c r="Z3837" i="1"/>
  <c r="C3837" i="1"/>
  <c r="R3836" i="1"/>
  <c r="S3836" i="1" s="1"/>
  <c r="G3693" i="1"/>
  <c r="H3837" i="1"/>
  <c r="Q3837" i="1"/>
  <c r="A3838" i="1"/>
  <c r="X3692" i="1"/>
  <c r="B3692" i="1"/>
  <c r="D3694" i="1"/>
  <c r="F3694" i="1" s="1"/>
  <c r="L3694" i="1"/>
  <c r="O3694" i="1" s="1"/>
  <c r="P3694" i="1" s="1"/>
  <c r="X3694" i="1" s="1"/>
  <c r="B3694" i="1" s="1"/>
  <c r="G3694" i="1"/>
  <c r="I3697" i="1"/>
  <c r="M3696" i="1"/>
  <c r="N3696" i="1"/>
  <c r="J3696" i="1"/>
  <c r="K3696" i="1" s="1"/>
  <c r="E3695" i="1"/>
  <c r="U3695" i="1"/>
  <c r="W3695" i="1" s="1"/>
  <c r="C3838" i="1" l="1"/>
  <c r="AA3838" i="1"/>
  <c r="Z3838" i="1"/>
  <c r="Y3837" i="1"/>
  <c r="R3837" i="1"/>
  <c r="S3837" i="1" s="1"/>
  <c r="Q3838" i="1"/>
  <c r="H3838" i="1"/>
  <c r="A3839" i="1"/>
  <c r="M3697" i="1"/>
  <c r="J3697" i="1"/>
  <c r="K3697" i="1" s="1"/>
  <c r="I3698" i="1"/>
  <c r="N3697" i="1"/>
  <c r="D3695" i="1"/>
  <c r="F3695" i="1" s="1"/>
  <c r="L3695" i="1"/>
  <c r="O3695" i="1" s="1"/>
  <c r="P3695" i="1" s="1"/>
  <c r="E3696" i="1"/>
  <c r="U3696" i="1"/>
  <c r="W3696" i="1" s="1"/>
  <c r="H3839" i="1" l="1"/>
  <c r="A3840" i="1"/>
  <c r="Q3839" i="1"/>
  <c r="C3839" i="1"/>
  <c r="AA3839" i="1"/>
  <c r="Z3839" i="1"/>
  <c r="R3838" i="1"/>
  <c r="S3838" i="1" s="1"/>
  <c r="Y3838" i="1"/>
  <c r="X3695" i="1"/>
  <c r="B3695" i="1"/>
  <c r="D3696" i="1"/>
  <c r="F3696" i="1" s="1"/>
  <c r="G3696" i="1"/>
  <c r="J3698" i="1"/>
  <c r="K3698" i="1" s="1"/>
  <c r="M3698" i="1"/>
  <c r="I3699" i="1"/>
  <c r="N3698" i="1"/>
  <c r="E3697" i="1"/>
  <c r="U3697" i="1"/>
  <c r="W3697" i="1" s="1"/>
  <c r="G3695" i="1"/>
  <c r="L3696" i="1" l="1"/>
  <c r="O3696" i="1" s="1"/>
  <c r="P3696" i="1" s="1"/>
  <c r="Z3840" i="1"/>
  <c r="R3839" i="1"/>
  <c r="S3839" i="1" s="1"/>
  <c r="Y3839" i="1"/>
  <c r="AA3840" i="1"/>
  <c r="C3840" i="1"/>
  <c r="H3840" i="1"/>
  <c r="A3841" i="1"/>
  <c r="Q3840" i="1"/>
  <c r="E3698" i="1"/>
  <c r="U3698" i="1"/>
  <c r="W3698" i="1" s="1"/>
  <c r="D3697" i="1"/>
  <c r="F3697" i="1" s="1"/>
  <c r="M3699" i="1"/>
  <c r="J3699" i="1"/>
  <c r="K3699" i="1" s="1"/>
  <c r="I3700" i="1"/>
  <c r="N3699" i="1"/>
  <c r="X3696" i="1"/>
  <c r="B3696" i="1" s="1"/>
  <c r="H3841" i="1" l="1"/>
  <c r="Q3841" i="1"/>
  <c r="A3842" i="1"/>
  <c r="Y3840" i="1"/>
  <c r="R3840" i="1"/>
  <c r="S3840" i="1" s="1"/>
  <c r="Z3841" i="1"/>
  <c r="C3841" i="1"/>
  <c r="AA3841" i="1"/>
  <c r="L3697" i="1"/>
  <c r="O3697" i="1" s="1"/>
  <c r="P3697" i="1" s="1"/>
  <c r="X3697" i="1" s="1"/>
  <c r="B3697" i="1" s="1"/>
  <c r="G3697" i="1"/>
  <c r="J3700" i="1"/>
  <c r="K3700" i="1" s="1"/>
  <c r="I3701" i="1"/>
  <c r="N3700" i="1"/>
  <c r="M3700" i="1"/>
  <c r="E3699" i="1"/>
  <c r="U3699" i="1"/>
  <c r="W3699" i="1" s="1"/>
  <c r="D3698" i="1"/>
  <c r="F3698" i="1" s="1"/>
  <c r="C3842" i="1" l="1"/>
  <c r="AA3842" i="1"/>
  <c r="Z3842" i="1"/>
  <c r="R3841" i="1"/>
  <c r="S3841" i="1" s="1"/>
  <c r="Y3841" i="1"/>
  <c r="H3842" i="1"/>
  <c r="Q3842" i="1"/>
  <c r="A3843" i="1"/>
  <c r="D3699" i="1"/>
  <c r="F3699" i="1" s="1"/>
  <c r="M3701" i="1"/>
  <c r="J3701" i="1"/>
  <c r="K3701" i="1" s="1"/>
  <c r="N3701" i="1"/>
  <c r="I3702" i="1"/>
  <c r="E3700" i="1"/>
  <c r="U3700" i="1"/>
  <c r="W3700" i="1" s="1"/>
  <c r="L3698" i="1"/>
  <c r="O3698" i="1" s="1"/>
  <c r="P3698" i="1" s="1"/>
  <c r="X3698" i="1" s="1"/>
  <c r="B3698" i="1" s="1"/>
  <c r="G3698" i="1"/>
  <c r="H3843" i="1" l="1"/>
  <c r="A3844" i="1"/>
  <c r="Q3843" i="1"/>
  <c r="C3843" i="1"/>
  <c r="AA3843" i="1"/>
  <c r="Z3843" i="1"/>
  <c r="R3842" i="1"/>
  <c r="S3842" i="1" s="1"/>
  <c r="Y3842" i="1"/>
  <c r="M3702" i="1"/>
  <c r="N3702" i="1"/>
  <c r="J3702" i="1"/>
  <c r="K3702" i="1" s="1"/>
  <c r="I3703" i="1"/>
  <c r="U3701" i="1"/>
  <c r="W3701" i="1" s="1"/>
  <c r="E3701" i="1"/>
  <c r="D3700" i="1"/>
  <c r="F3700" i="1" s="1"/>
  <c r="L3699" i="1"/>
  <c r="O3699" i="1" s="1"/>
  <c r="P3699" i="1" s="1"/>
  <c r="G3699" i="1"/>
  <c r="Z3844" i="1" l="1"/>
  <c r="R3843" i="1"/>
  <c r="S3843" i="1" s="1"/>
  <c r="Y3843" i="1"/>
  <c r="AA3844" i="1"/>
  <c r="C3844" i="1"/>
  <c r="A3845" i="1"/>
  <c r="Q3844" i="1"/>
  <c r="H3844" i="1"/>
  <c r="G3700" i="1"/>
  <c r="J3703" i="1"/>
  <c r="K3703" i="1" s="1"/>
  <c r="I3704" i="1"/>
  <c r="U3702" i="1"/>
  <c r="W3702" i="1" s="1"/>
  <c r="E3702" i="1"/>
  <c r="D3701" i="1"/>
  <c r="F3701" i="1" s="1"/>
  <c r="X3699" i="1"/>
  <c r="B3699" i="1" s="1"/>
  <c r="L3700" i="1"/>
  <c r="O3700" i="1" s="1"/>
  <c r="P3700" i="1" s="1"/>
  <c r="Z3845" i="1" l="1"/>
  <c r="C3845" i="1"/>
  <c r="Y3844" i="1"/>
  <c r="R3844" i="1"/>
  <c r="S3844" i="1" s="1"/>
  <c r="AA3845" i="1"/>
  <c r="A3846" i="1"/>
  <c r="H3845" i="1"/>
  <c r="Q3845" i="1"/>
  <c r="L3701" i="1"/>
  <c r="O3701" i="1" s="1"/>
  <c r="P3701" i="1" s="1"/>
  <c r="X3701" i="1" s="1"/>
  <c r="B3701" i="1" s="1"/>
  <c r="D3702" i="1"/>
  <c r="F3702" i="1" s="1"/>
  <c r="G3702" i="1"/>
  <c r="L3702" i="1"/>
  <c r="G3701" i="1"/>
  <c r="X3700" i="1"/>
  <c r="B3700" i="1" s="1"/>
  <c r="I3705" i="1"/>
  <c r="J3704" i="1"/>
  <c r="K3704" i="1" s="1"/>
  <c r="U3703" i="1"/>
  <c r="W3703" i="1" s="1"/>
  <c r="E3703" i="1"/>
  <c r="A3847" i="1" l="1"/>
  <c r="Q3846" i="1"/>
  <c r="H3846" i="1"/>
  <c r="C3846" i="1"/>
  <c r="AA3846" i="1"/>
  <c r="Z3846" i="1"/>
  <c r="Y3845" i="1"/>
  <c r="R3845" i="1"/>
  <c r="S3845" i="1" s="1"/>
  <c r="U3704" i="1"/>
  <c r="W3704" i="1" s="1"/>
  <c r="E3704" i="1"/>
  <c r="J3705" i="1"/>
  <c r="K3705" i="1" s="1"/>
  <c r="I3706" i="1"/>
  <c r="D3703" i="1"/>
  <c r="F3703" i="1" s="1"/>
  <c r="O3702" i="1"/>
  <c r="P3702" i="1" s="1"/>
  <c r="M3703" i="1"/>
  <c r="C3847" i="1" l="1"/>
  <c r="Y3846" i="1"/>
  <c r="AA3847" i="1"/>
  <c r="Z3847" i="1"/>
  <c r="R3846" i="1"/>
  <c r="S3846" i="1" s="1"/>
  <c r="A3848" i="1"/>
  <c r="H3847" i="1"/>
  <c r="Q3847" i="1"/>
  <c r="G3703" i="1"/>
  <c r="L3703" i="1"/>
  <c r="U3705" i="1"/>
  <c r="W3705" i="1" s="1"/>
  <c r="E3705" i="1"/>
  <c r="N3703" i="1"/>
  <c r="N3704" i="1" s="1"/>
  <c r="N3705" i="1" s="1"/>
  <c r="N3706" i="1" s="1"/>
  <c r="M3704" i="1"/>
  <c r="M3705" i="1" s="1"/>
  <c r="M3706" i="1" s="1"/>
  <c r="M3707" i="1" s="1"/>
  <c r="D3704" i="1"/>
  <c r="F3704" i="1" s="1"/>
  <c r="J3706" i="1"/>
  <c r="K3706" i="1" s="1"/>
  <c r="I3707" i="1"/>
  <c r="X3702" i="1"/>
  <c r="B3702" i="1" s="1"/>
  <c r="Z3848" i="1" l="1"/>
  <c r="Y3847" i="1"/>
  <c r="AA3848" i="1"/>
  <c r="R3847" i="1"/>
  <c r="S3847" i="1" s="1"/>
  <c r="C3848" i="1"/>
  <c r="A3849" i="1"/>
  <c r="H3848" i="1"/>
  <c r="Q3848" i="1"/>
  <c r="L3704" i="1"/>
  <c r="O3704" i="1" s="1"/>
  <c r="P3704" i="1" s="1"/>
  <c r="X3704" i="1" s="1"/>
  <c r="B3704" i="1" s="1"/>
  <c r="G3704" i="1"/>
  <c r="D3705" i="1"/>
  <c r="F3705" i="1" s="1"/>
  <c r="J3707" i="1"/>
  <c r="K3707" i="1" s="1"/>
  <c r="I3708" i="1"/>
  <c r="N3707" i="1"/>
  <c r="E3706" i="1"/>
  <c r="U3706" i="1"/>
  <c r="W3706" i="1" s="1"/>
  <c r="O3703" i="1"/>
  <c r="P3703" i="1" s="1"/>
  <c r="X3703" i="1" s="1"/>
  <c r="B3703" i="1" s="1"/>
  <c r="R3848" i="1" l="1"/>
  <c r="S3848" i="1" s="1"/>
  <c r="C3849" i="1"/>
  <c r="AA3849" i="1"/>
  <c r="Z3849" i="1"/>
  <c r="Y3848" i="1"/>
  <c r="Q3849" i="1"/>
  <c r="H3849" i="1"/>
  <c r="A3850" i="1"/>
  <c r="E3707" i="1"/>
  <c r="U3707" i="1"/>
  <c r="W3707" i="1" s="1"/>
  <c r="J3708" i="1"/>
  <c r="K3708" i="1" s="1"/>
  <c r="M3708" i="1"/>
  <c r="I3709" i="1"/>
  <c r="N3708" i="1"/>
  <c r="G3705" i="1"/>
  <c r="D3706" i="1"/>
  <c r="F3706" i="1" s="1"/>
  <c r="L3705" i="1"/>
  <c r="O3705" i="1" s="1"/>
  <c r="P3705" i="1" s="1"/>
  <c r="X3705" i="1" s="1"/>
  <c r="B3705" i="1" s="1"/>
  <c r="A3851" i="1" l="1"/>
  <c r="Q3850" i="1"/>
  <c r="H3850" i="1"/>
  <c r="Y3849" i="1"/>
  <c r="R3849" i="1"/>
  <c r="S3849" i="1" s="1"/>
  <c r="AA3850" i="1"/>
  <c r="Z3850" i="1"/>
  <c r="C3850" i="1"/>
  <c r="G3706" i="1"/>
  <c r="L3706" i="1"/>
  <c r="O3706" i="1" s="1"/>
  <c r="P3706" i="1" s="1"/>
  <c r="X3706" i="1" s="1"/>
  <c r="B3706" i="1" s="1"/>
  <c r="U3708" i="1"/>
  <c r="W3708" i="1" s="1"/>
  <c r="E3708" i="1"/>
  <c r="I3710" i="1"/>
  <c r="J3709" i="1"/>
  <c r="K3709" i="1" s="1"/>
  <c r="M3709" i="1"/>
  <c r="N3709" i="1"/>
  <c r="N3710" i="1" s="1"/>
  <c r="D3707" i="1"/>
  <c r="F3707" i="1" s="1"/>
  <c r="C3851" i="1" l="1"/>
  <c r="AA3851" i="1"/>
  <c r="Z3851" i="1"/>
  <c r="Y3850" i="1"/>
  <c r="R3850" i="1"/>
  <c r="S3850" i="1" s="1"/>
  <c r="H3851" i="1"/>
  <c r="A3852" i="1"/>
  <c r="Q3851" i="1"/>
  <c r="G3707" i="1"/>
  <c r="L3707" i="1"/>
  <c r="O3707" i="1" s="1"/>
  <c r="P3707" i="1" s="1"/>
  <c r="E3709" i="1"/>
  <c r="U3709" i="1"/>
  <c r="W3709" i="1" s="1"/>
  <c r="X3707" i="1"/>
  <c r="B3707" i="1" s="1"/>
  <c r="J3710" i="1"/>
  <c r="K3710" i="1" s="1"/>
  <c r="M3710" i="1"/>
  <c r="I3711" i="1"/>
  <c r="D3708" i="1"/>
  <c r="F3708" i="1" s="1"/>
  <c r="C3852" i="1" l="1"/>
  <c r="R3851" i="1"/>
  <c r="S3851" i="1" s="1"/>
  <c r="AA3852" i="1"/>
  <c r="Z3852" i="1"/>
  <c r="Y3851" i="1"/>
  <c r="Q3852" i="1"/>
  <c r="H3852" i="1"/>
  <c r="A3853" i="1"/>
  <c r="G3708" i="1"/>
  <c r="E3710" i="1"/>
  <c r="U3710" i="1"/>
  <c r="W3710" i="1" s="1"/>
  <c r="I3712" i="1"/>
  <c r="J3711" i="1"/>
  <c r="K3711" i="1" s="1"/>
  <c r="M3711" i="1"/>
  <c r="D3709" i="1"/>
  <c r="F3709" i="1" s="1"/>
  <c r="L3708" i="1"/>
  <c r="O3708" i="1" s="1"/>
  <c r="P3708" i="1" s="1"/>
  <c r="N3711" i="1"/>
  <c r="Q3853" i="1" l="1"/>
  <c r="A3854" i="1"/>
  <c r="H3853" i="1"/>
  <c r="Y3852" i="1"/>
  <c r="C3853" i="1"/>
  <c r="AA3853" i="1"/>
  <c r="Z3853" i="1"/>
  <c r="R3852" i="1"/>
  <c r="S3852" i="1" s="1"/>
  <c r="G3709" i="1"/>
  <c r="L3709" i="1"/>
  <c r="O3709" i="1" s="1"/>
  <c r="P3709" i="1" s="1"/>
  <c r="X3709" i="1" s="1"/>
  <c r="B3709" i="1" s="1"/>
  <c r="J3712" i="1"/>
  <c r="K3712" i="1" s="1"/>
  <c r="M3712" i="1"/>
  <c r="I3713" i="1"/>
  <c r="E3711" i="1"/>
  <c r="U3711" i="1"/>
  <c r="W3711" i="1" s="1"/>
  <c r="N3712" i="1"/>
  <c r="X3708" i="1"/>
  <c r="B3708" i="1" s="1"/>
  <c r="D3710" i="1"/>
  <c r="F3710" i="1" s="1"/>
  <c r="L3710" i="1"/>
  <c r="O3710" i="1" s="1"/>
  <c r="P3710" i="1" s="1"/>
  <c r="G3710" i="1"/>
  <c r="H3854" i="1" l="1"/>
  <c r="A3855" i="1"/>
  <c r="Q3854" i="1"/>
  <c r="C3854" i="1"/>
  <c r="Y3853" i="1"/>
  <c r="R3853" i="1"/>
  <c r="S3853" i="1" s="1"/>
  <c r="AA3854" i="1"/>
  <c r="Z3854" i="1"/>
  <c r="N3713" i="1"/>
  <c r="D3711" i="1"/>
  <c r="F3711" i="1" s="1"/>
  <c r="G3711" i="1"/>
  <c r="L3711" i="1"/>
  <c r="O3711" i="1" s="1"/>
  <c r="P3711" i="1" s="1"/>
  <c r="X3711" i="1" s="1"/>
  <c r="B3711" i="1" s="1"/>
  <c r="M3713" i="1"/>
  <c r="J3713" i="1"/>
  <c r="K3713" i="1" s="1"/>
  <c r="I3714" i="1"/>
  <c r="X3710" i="1"/>
  <c r="B3710" i="1" s="1"/>
  <c r="E3712" i="1"/>
  <c r="U3712" i="1"/>
  <c r="W3712" i="1" s="1"/>
  <c r="R3854" i="1" l="1"/>
  <c r="S3854" i="1" s="1"/>
  <c r="C3855" i="1"/>
  <c r="Z3855" i="1"/>
  <c r="Y3854" i="1"/>
  <c r="AA3855" i="1"/>
  <c r="A3856" i="1"/>
  <c r="Q3855" i="1"/>
  <c r="H3855" i="1"/>
  <c r="N3714" i="1"/>
  <c r="M3714" i="1"/>
  <c r="I3715" i="1"/>
  <c r="J3714" i="1"/>
  <c r="K3714" i="1" s="1"/>
  <c r="E3713" i="1"/>
  <c r="U3713" i="1"/>
  <c r="W3713" i="1" s="1"/>
  <c r="D3712" i="1"/>
  <c r="F3712" i="1" s="1"/>
  <c r="L3712" i="1" l="1"/>
  <c r="O3712" i="1" s="1"/>
  <c r="P3712" i="1" s="1"/>
  <c r="X3712" i="1" s="1"/>
  <c r="B3712" i="1" s="1"/>
  <c r="C3856" i="1"/>
  <c r="R3855" i="1"/>
  <c r="S3855" i="1" s="1"/>
  <c r="Y3855" i="1"/>
  <c r="AA3856" i="1"/>
  <c r="Z3856" i="1"/>
  <c r="Q3856" i="1"/>
  <c r="A3857" i="1"/>
  <c r="H3856" i="1"/>
  <c r="D3713" i="1"/>
  <c r="F3713" i="1" s="1"/>
  <c r="G3713" i="1"/>
  <c r="L3713" i="1"/>
  <c r="O3713" i="1" s="1"/>
  <c r="P3713" i="1" s="1"/>
  <c r="X3713" i="1" s="1"/>
  <c r="B3713" i="1" s="1"/>
  <c r="J3715" i="1"/>
  <c r="K3715" i="1" s="1"/>
  <c r="I3716" i="1"/>
  <c r="M3715" i="1"/>
  <c r="N3715" i="1"/>
  <c r="E3714" i="1"/>
  <c r="U3714" i="1"/>
  <c r="W3714" i="1" s="1"/>
  <c r="G3712" i="1"/>
  <c r="A3858" i="1" l="1"/>
  <c r="Q3857" i="1"/>
  <c r="H3857" i="1"/>
  <c r="Y3856" i="1"/>
  <c r="C3857" i="1"/>
  <c r="Z3857" i="1"/>
  <c r="R3856" i="1"/>
  <c r="S3856" i="1" s="1"/>
  <c r="AA3857" i="1"/>
  <c r="D3714" i="1"/>
  <c r="F3714" i="1" s="1"/>
  <c r="L3714" i="1"/>
  <c r="O3714" i="1" s="1"/>
  <c r="P3714" i="1" s="1"/>
  <c r="I3717" i="1"/>
  <c r="J3716" i="1"/>
  <c r="K3716" i="1" s="1"/>
  <c r="N3716" i="1"/>
  <c r="M3716" i="1"/>
  <c r="E3715" i="1"/>
  <c r="U3715" i="1"/>
  <c r="W3715" i="1" s="1"/>
  <c r="C3858" i="1" l="1"/>
  <c r="R3857" i="1"/>
  <c r="S3857" i="1" s="1"/>
  <c r="AA3858" i="1"/>
  <c r="Z3858" i="1"/>
  <c r="Y3857" i="1"/>
  <c r="A3859" i="1"/>
  <c r="Q3858" i="1"/>
  <c r="H3858" i="1"/>
  <c r="G3714" i="1"/>
  <c r="D3715" i="1"/>
  <c r="F3715" i="1" s="1"/>
  <c r="E3716" i="1"/>
  <c r="U3716" i="1"/>
  <c r="W3716" i="1" s="1"/>
  <c r="N3717" i="1"/>
  <c r="I3718" i="1"/>
  <c r="M3717" i="1"/>
  <c r="J3717" i="1"/>
  <c r="K3717" i="1" s="1"/>
  <c r="X3714" i="1"/>
  <c r="B3714" i="1" s="1"/>
  <c r="C3859" i="1" l="1"/>
  <c r="Z3859" i="1"/>
  <c r="AA3859" i="1"/>
  <c r="Y3858" i="1"/>
  <c r="R3858" i="1"/>
  <c r="S3858" i="1" s="1"/>
  <c r="H3859" i="1"/>
  <c r="A3860" i="1"/>
  <c r="Q3859" i="1"/>
  <c r="G3715" i="1"/>
  <c r="N3718" i="1"/>
  <c r="J3718" i="1"/>
  <c r="K3718" i="1" s="1"/>
  <c r="M3718" i="1"/>
  <c r="I3719" i="1"/>
  <c r="D3716" i="1"/>
  <c r="F3716" i="1" s="1"/>
  <c r="E3717" i="1"/>
  <c r="U3717" i="1"/>
  <c r="W3717" i="1" s="1"/>
  <c r="L3715" i="1"/>
  <c r="O3715" i="1" s="1"/>
  <c r="P3715" i="1" s="1"/>
  <c r="X3715" i="1" s="1"/>
  <c r="B3715" i="1" s="1"/>
  <c r="Z3860" i="1" l="1"/>
  <c r="R3859" i="1"/>
  <c r="S3859" i="1" s="1"/>
  <c r="Y3859" i="1"/>
  <c r="C3860" i="1"/>
  <c r="AA3860" i="1"/>
  <c r="A3861" i="1"/>
  <c r="Q3860" i="1"/>
  <c r="H3860" i="1"/>
  <c r="G3716" i="1"/>
  <c r="L3716" i="1"/>
  <c r="O3716" i="1" s="1"/>
  <c r="P3716" i="1" s="1"/>
  <c r="X3716" i="1" s="1"/>
  <c r="B3716" i="1" s="1"/>
  <c r="N3719" i="1"/>
  <c r="J3719" i="1"/>
  <c r="K3719" i="1" s="1"/>
  <c r="M3719" i="1"/>
  <c r="I3720" i="1"/>
  <c r="E3718" i="1"/>
  <c r="U3718" i="1"/>
  <c r="W3718" i="1" s="1"/>
  <c r="D3717" i="1"/>
  <c r="F3717" i="1" s="1"/>
  <c r="Y3860" i="1" l="1"/>
  <c r="C3861" i="1"/>
  <c r="R3860" i="1"/>
  <c r="S3860" i="1" s="1"/>
  <c r="AA3861" i="1"/>
  <c r="Z3861" i="1"/>
  <c r="Q3861" i="1"/>
  <c r="H3861" i="1"/>
  <c r="A3862" i="1"/>
  <c r="G3717" i="1"/>
  <c r="L3717" i="1"/>
  <c r="O3717" i="1" s="1"/>
  <c r="P3717" i="1" s="1"/>
  <c r="X3717" i="1" s="1"/>
  <c r="B3717" i="1" s="1"/>
  <c r="D3718" i="1"/>
  <c r="F3718" i="1" s="1"/>
  <c r="J3720" i="1"/>
  <c r="K3720" i="1" s="1"/>
  <c r="I3721" i="1"/>
  <c r="M3720" i="1"/>
  <c r="N3720" i="1"/>
  <c r="E3719" i="1"/>
  <c r="U3719" i="1"/>
  <c r="W3719" i="1" s="1"/>
  <c r="H3862" i="1" l="1"/>
  <c r="A3863" i="1"/>
  <c r="Q3862" i="1"/>
  <c r="C3862" i="1"/>
  <c r="Z3862" i="1"/>
  <c r="AA3862" i="1"/>
  <c r="Y3861" i="1"/>
  <c r="R3861" i="1"/>
  <c r="S3861" i="1" s="1"/>
  <c r="L3718" i="1"/>
  <c r="O3718" i="1" s="1"/>
  <c r="P3718" i="1" s="1"/>
  <c r="X3718" i="1" s="1"/>
  <c r="B3718" i="1" s="1"/>
  <c r="D3719" i="1"/>
  <c r="F3719" i="1" s="1"/>
  <c r="M3721" i="1"/>
  <c r="J3721" i="1"/>
  <c r="K3721" i="1" s="1"/>
  <c r="I3722" i="1"/>
  <c r="N3721" i="1"/>
  <c r="U3720" i="1"/>
  <c r="W3720" i="1" s="1"/>
  <c r="E3720" i="1"/>
  <c r="G3718" i="1"/>
  <c r="Y3862" i="1" l="1"/>
  <c r="C3863" i="1"/>
  <c r="AA3863" i="1"/>
  <c r="Z3863" i="1"/>
  <c r="R3862" i="1"/>
  <c r="S3862" i="1" s="1"/>
  <c r="A3864" i="1"/>
  <c r="Q3863" i="1"/>
  <c r="H3863" i="1"/>
  <c r="L3719" i="1"/>
  <c r="O3719" i="1" s="1"/>
  <c r="P3719" i="1" s="1"/>
  <c r="X3719" i="1" s="1"/>
  <c r="B3719" i="1" s="1"/>
  <c r="N3722" i="1"/>
  <c r="M3722" i="1"/>
  <c r="J3722" i="1"/>
  <c r="K3722" i="1" s="1"/>
  <c r="I3723" i="1"/>
  <c r="E3721" i="1"/>
  <c r="U3721" i="1"/>
  <c r="W3721" i="1" s="1"/>
  <c r="D3720" i="1"/>
  <c r="F3720" i="1" s="1"/>
  <c r="G3719" i="1"/>
  <c r="Z3864" i="1" l="1"/>
  <c r="AA3864" i="1"/>
  <c r="R3863" i="1"/>
  <c r="S3863" i="1" s="1"/>
  <c r="Y3863" i="1"/>
  <c r="C3864" i="1"/>
  <c r="Q3864" i="1"/>
  <c r="H3864" i="1"/>
  <c r="A3865" i="1"/>
  <c r="L3720" i="1"/>
  <c r="O3720" i="1" s="1"/>
  <c r="P3720" i="1" s="1"/>
  <c r="X3720" i="1" s="1"/>
  <c r="B3720" i="1" s="1"/>
  <c r="D3721" i="1"/>
  <c r="F3721" i="1" s="1"/>
  <c r="J3723" i="1"/>
  <c r="K3723" i="1" s="1"/>
  <c r="N3723" i="1"/>
  <c r="M3723" i="1"/>
  <c r="I3724" i="1"/>
  <c r="E3722" i="1"/>
  <c r="U3722" i="1"/>
  <c r="W3722" i="1" s="1"/>
  <c r="G3720" i="1"/>
  <c r="Z3865" i="1" l="1"/>
  <c r="C3865" i="1"/>
  <c r="R3864" i="1"/>
  <c r="S3864" i="1" s="1"/>
  <c r="Y3864" i="1"/>
  <c r="AA3865" i="1"/>
  <c r="A3866" i="1"/>
  <c r="Q3865" i="1"/>
  <c r="H3865" i="1"/>
  <c r="L3721" i="1"/>
  <c r="O3721" i="1" s="1"/>
  <c r="P3721" i="1" s="1"/>
  <c r="X3721" i="1" s="1"/>
  <c r="B3721" i="1" s="1"/>
  <c r="U3723" i="1"/>
  <c r="W3723" i="1" s="1"/>
  <c r="E3723" i="1"/>
  <c r="D3722" i="1"/>
  <c r="F3722" i="1" s="1"/>
  <c r="J3724" i="1"/>
  <c r="K3724" i="1" s="1"/>
  <c r="N3724" i="1"/>
  <c r="M3724" i="1"/>
  <c r="I3725" i="1"/>
  <c r="G3721" i="1"/>
  <c r="H3866" i="1" l="1"/>
  <c r="A3867" i="1"/>
  <c r="Q3866" i="1"/>
  <c r="G3722" i="1"/>
  <c r="C3866" i="1"/>
  <c r="Z3866" i="1"/>
  <c r="AA3866" i="1"/>
  <c r="R3865" i="1"/>
  <c r="S3865" i="1" s="1"/>
  <c r="Y3865" i="1"/>
  <c r="L3722" i="1"/>
  <c r="O3722" i="1" s="1"/>
  <c r="P3722" i="1" s="1"/>
  <c r="X3722" i="1" s="1"/>
  <c r="B3722" i="1" s="1"/>
  <c r="E3724" i="1"/>
  <c r="U3724" i="1"/>
  <c r="W3724" i="1" s="1"/>
  <c r="D3723" i="1"/>
  <c r="F3723" i="1" s="1"/>
  <c r="L3723" i="1"/>
  <c r="O3723" i="1" s="1"/>
  <c r="P3723" i="1" s="1"/>
  <c r="X3723" i="1" s="1"/>
  <c r="B3723" i="1" s="1"/>
  <c r="I3726" i="1"/>
  <c r="M3725" i="1"/>
  <c r="J3725" i="1"/>
  <c r="K3725" i="1" s="1"/>
  <c r="N3725" i="1"/>
  <c r="AA3867" i="1" l="1"/>
  <c r="C3867" i="1"/>
  <c r="R3866" i="1"/>
  <c r="S3866" i="1" s="1"/>
  <c r="Y3866" i="1"/>
  <c r="Z3867" i="1"/>
  <c r="H3867" i="1"/>
  <c r="A3868" i="1"/>
  <c r="Q3867" i="1"/>
  <c r="G3723" i="1"/>
  <c r="M3726" i="1"/>
  <c r="J3726" i="1"/>
  <c r="K3726" i="1" s="1"/>
  <c r="N3726" i="1"/>
  <c r="I3727" i="1"/>
  <c r="U3725" i="1"/>
  <c r="W3725" i="1" s="1"/>
  <c r="E3725" i="1"/>
  <c r="D3724" i="1"/>
  <c r="F3724" i="1" s="1"/>
  <c r="C3868" i="1" l="1"/>
  <c r="AA3868" i="1"/>
  <c r="Z3868" i="1"/>
  <c r="R3867" i="1"/>
  <c r="S3867" i="1" s="1"/>
  <c r="Y3867" i="1"/>
  <c r="Q3868" i="1"/>
  <c r="A3869" i="1"/>
  <c r="H3868" i="1"/>
  <c r="L3724" i="1"/>
  <c r="O3724" i="1" s="1"/>
  <c r="P3724" i="1" s="1"/>
  <c r="X3724" i="1" s="1"/>
  <c r="B3724" i="1" s="1"/>
  <c r="U3726" i="1"/>
  <c r="W3726" i="1" s="1"/>
  <c r="E3726" i="1"/>
  <c r="D3725" i="1"/>
  <c r="F3725" i="1" s="1"/>
  <c r="N3727" i="1"/>
  <c r="I3728" i="1"/>
  <c r="J3727" i="1"/>
  <c r="K3727" i="1" s="1"/>
  <c r="M3727" i="1"/>
  <c r="G3724" i="1"/>
  <c r="A3870" i="1" l="1"/>
  <c r="H3869" i="1"/>
  <c r="Q3869" i="1"/>
  <c r="Z3869" i="1"/>
  <c r="Y3868" i="1"/>
  <c r="C3869" i="1"/>
  <c r="R3868" i="1"/>
  <c r="S3868" i="1" s="1"/>
  <c r="AA3869" i="1"/>
  <c r="G3725" i="1"/>
  <c r="L3725" i="1"/>
  <c r="O3725" i="1" s="1"/>
  <c r="P3725" i="1" s="1"/>
  <c r="X3725" i="1"/>
  <c r="B3725" i="1" s="1"/>
  <c r="D3726" i="1"/>
  <c r="F3726" i="1" s="1"/>
  <c r="E3727" i="1"/>
  <c r="U3727" i="1"/>
  <c r="W3727" i="1" s="1"/>
  <c r="J3728" i="1"/>
  <c r="K3728" i="1" s="1"/>
  <c r="I3729" i="1"/>
  <c r="M3728" i="1"/>
  <c r="N3728" i="1"/>
  <c r="C3870" i="1" l="1"/>
  <c r="AA3870" i="1"/>
  <c r="Z3870" i="1"/>
  <c r="Y3869" i="1"/>
  <c r="R3869" i="1"/>
  <c r="S3869" i="1" s="1"/>
  <c r="A3871" i="1"/>
  <c r="Q3870" i="1"/>
  <c r="H3870" i="1"/>
  <c r="L3726" i="1"/>
  <c r="O3726" i="1" s="1"/>
  <c r="P3726" i="1" s="1"/>
  <c r="X3726" i="1" s="1"/>
  <c r="B3726" i="1" s="1"/>
  <c r="G3726" i="1"/>
  <c r="E3728" i="1"/>
  <c r="U3728" i="1"/>
  <c r="W3728" i="1" s="1"/>
  <c r="D3727" i="1"/>
  <c r="F3727" i="1" s="1"/>
  <c r="I3730" i="1"/>
  <c r="N3729" i="1"/>
  <c r="M3729" i="1"/>
  <c r="J3729" i="1"/>
  <c r="K3729" i="1" s="1"/>
  <c r="H3871" i="1" l="1"/>
  <c r="Q3871" i="1"/>
  <c r="A3872" i="1"/>
  <c r="C3871" i="1"/>
  <c r="AA3871" i="1"/>
  <c r="Z3871" i="1"/>
  <c r="R3870" i="1"/>
  <c r="S3870" i="1" s="1"/>
  <c r="Y3870" i="1"/>
  <c r="L3727" i="1"/>
  <c r="O3727" i="1" s="1"/>
  <c r="P3727" i="1" s="1"/>
  <c r="X3727" i="1" s="1"/>
  <c r="B3727" i="1" s="1"/>
  <c r="G3727" i="1"/>
  <c r="I3731" i="1"/>
  <c r="N3730" i="1"/>
  <c r="J3730" i="1"/>
  <c r="K3730" i="1" s="1"/>
  <c r="M3730" i="1"/>
  <c r="E3729" i="1"/>
  <c r="U3729" i="1"/>
  <c r="W3729" i="1" s="1"/>
  <c r="D3728" i="1"/>
  <c r="F3728" i="1" s="1"/>
  <c r="A3873" i="1" l="1"/>
  <c r="H3872" i="1"/>
  <c r="Q3872" i="1"/>
  <c r="Z3872" i="1"/>
  <c r="R3871" i="1"/>
  <c r="S3871" i="1" s="1"/>
  <c r="Y3871" i="1"/>
  <c r="AA3872" i="1"/>
  <c r="C3872" i="1"/>
  <c r="L3728" i="1"/>
  <c r="O3728" i="1" s="1"/>
  <c r="P3728" i="1" s="1"/>
  <c r="X3728" i="1" s="1"/>
  <c r="B3728" i="1" s="1"/>
  <c r="E3730" i="1"/>
  <c r="U3730" i="1"/>
  <c r="W3730" i="1" s="1"/>
  <c r="D3729" i="1"/>
  <c r="F3729" i="1" s="1"/>
  <c r="G3728" i="1"/>
  <c r="M3731" i="1"/>
  <c r="J3731" i="1"/>
  <c r="K3731" i="1" s="1"/>
  <c r="N3731" i="1"/>
  <c r="I3732" i="1"/>
  <c r="AA3873" i="1" l="1"/>
  <c r="Z3873" i="1"/>
  <c r="C3873" i="1"/>
  <c r="Y3872" i="1"/>
  <c r="R3872" i="1"/>
  <c r="S3872" i="1" s="1"/>
  <c r="A3874" i="1"/>
  <c r="H3873" i="1"/>
  <c r="Q3873" i="1"/>
  <c r="L3729" i="1"/>
  <c r="O3729" i="1" s="1"/>
  <c r="P3729" i="1" s="1"/>
  <c r="X3729" i="1" s="1"/>
  <c r="B3729" i="1" s="1"/>
  <c r="E3731" i="1"/>
  <c r="U3731" i="1"/>
  <c r="W3731" i="1" s="1"/>
  <c r="G3729" i="1"/>
  <c r="J3732" i="1"/>
  <c r="K3732" i="1" s="1"/>
  <c r="I3733" i="1"/>
  <c r="D3730" i="1"/>
  <c r="F3730" i="1" s="1"/>
  <c r="Z3874" i="1" l="1"/>
  <c r="C3874" i="1"/>
  <c r="AA3874" i="1"/>
  <c r="Y3873" i="1"/>
  <c r="R3873" i="1"/>
  <c r="S3873" i="1" s="1"/>
  <c r="H3874" i="1"/>
  <c r="A3875" i="1"/>
  <c r="Q3874" i="1"/>
  <c r="L3730" i="1"/>
  <c r="O3730" i="1" s="1"/>
  <c r="P3730" i="1" s="1"/>
  <c r="X3730" i="1" s="1"/>
  <c r="B3730" i="1" s="1"/>
  <c r="G3730" i="1"/>
  <c r="J3733" i="1"/>
  <c r="K3733" i="1" s="1"/>
  <c r="I3734" i="1"/>
  <c r="E3732" i="1"/>
  <c r="U3732" i="1"/>
  <c r="W3732" i="1" s="1"/>
  <c r="D3731" i="1"/>
  <c r="F3731" i="1" s="1"/>
  <c r="AA3875" i="1" l="1"/>
  <c r="R3874" i="1"/>
  <c r="S3874" i="1" s="1"/>
  <c r="C3875" i="1"/>
  <c r="Z3875" i="1"/>
  <c r="Y3874" i="1"/>
  <c r="H3875" i="1"/>
  <c r="Q3875" i="1"/>
  <c r="A3876" i="1"/>
  <c r="G3731" i="1"/>
  <c r="L3731" i="1"/>
  <c r="O3731" i="1" s="1"/>
  <c r="P3731" i="1" s="1"/>
  <c r="X3731" i="1" s="1"/>
  <c r="B3731" i="1" s="1"/>
  <c r="D3732" i="1"/>
  <c r="F3732" i="1" s="1"/>
  <c r="I3735" i="1"/>
  <c r="J3734" i="1"/>
  <c r="K3734" i="1" s="1"/>
  <c r="E3733" i="1"/>
  <c r="U3733" i="1"/>
  <c r="W3733" i="1" s="1"/>
  <c r="A3877" i="1" l="1"/>
  <c r="Q3876" i="1"/>
  <c r="H3876" i="1"/>
  <c r="Z3876" i="1"/>
  <c r="R3875" i="1"/>
  <c r="S3875" i="1" s="1"/>
  <c r="AA3876" i="1"/>
  <c r="Y3875" i="1"/>
  <c r="C3876" i="1"/>
  <c r="M3732" i="1"/>
  <c r="E3734" i="1"/>
  <c r="U3734" i="1"/>
  <c r="W3734" i="1" s="1"/>
  <c r="J3735" i="1"/>
  <c r="K3735" i="1" s="1"/>
  <c r="I3736" i="1"/>
  <c r="G3732" i="1"/>
  <c r="N3732" i="1"/>
  <c r="N3733" i="1" s="1"/>
  <c r="N3734" i="1" s="1"/>
  <c r="N3735" i="1" s="1"/>
  <c r="M3733" i="1"/>
  <c r="M3734" i="1" s="1"/>
  <c r="M3735" i="1" s="1"/>
  <c r="D3733" i="1"/>
  <c r="F3733" i="1" s="1"/>
  <c r="L3732" i="1"/>
  <c r="Y3876" i="1" l="1"/>
  <c r="C3877" i="1"/>
  <c r="AA3877" i="1"/>
  <c r="R3876" i="1"/>
  <c r="S3876" i="1" s="1"/>
  <c r="Z3877" i="1"/>
  <c r="A3878" i="1"/>
  <c r="Q3877" i="1"/>
  <c r="H3877" i="1"/>
  <c r="M3736" i="1"/>
  <c r="N3736" i="1"/>
  <c r="J3736" i="1"/>
  <c r="K3736" i="1" s="1"/>
  <c r="I3737" i="1"/>
  <c r="O3732" i="1"/>
  <c r="P3732" i="1" s="1"/>
  <c r="X3732" i="1" s="1"/>
  <c r="B3732" i="1" s="1"/>
  <c r="U3735" i="1"/>
  <c r="W3735" i="1" s="1"/>
  <c r="E3735" i="1"/>
  <c r="L3733" i="1"/>
  <c r="O3733" i="1" s="1"/>
  <c r="P3733" i="1" s="1"/>
  <c r="G3733" i="1"/>
  <c r="D3734" i="1"/>
  <c r="F3734" i="1" s="1"/>
  <c r="Y3877" i="1" l="1"/>
  <c r="C3878" i="1"/>
  <c r="AA3878" i="1"/>
  <c r="Z3878" i="1"/>
  <c r="R3877" i="1"/>
  <c r="S3877" i="1" s="1"/>
  <c r="H3878" i="1"/>
  <c r="A3879" i="1"/>
  <c r="Q3878" i="1"/>
  <c r="G3734" i="1"/>
  <c r="X3733" i="1"/>
  <c r="B3733" i="1" s="1"/>
  <c r="D3735" i="1"/>
  <c r="F3735" i="1" s="1"/>
  <c r="L3735" i="1"/>
  <c r="O3735" i="1" s="1"/>
  <c r="P3735" i="1" s="1"/>
  <c r="X3735" i="1" s="1"/>
  <c r="B3735" i="1" s="1"/>
  <c r="L3734" i="1"/>
  <c r="O3734" i="1" s="1"/>
  <c r="P3734" i="1" s="1"/>
  <c r="X3734" i="1" s="1"/>
  <c r="B3734" i="1" s="1"/>
  <c r="N3737" i="1"/>
  <c r="M3737" i="1"/>
  <c r="J3737" i="1"/>
  <c r="K3737" i="1" s="1"/>
  <c r="I3738" i="1"/>
  <c r="E3736" i="1"/>
  <c r="U3736" i="1"/>
  <c r="W3736" i="1" s="1"/>
  <c r="A3880" i="1" l="1"/>
  <c r="Q3879" i="1"/>
  <c r="H3879" i="1"/>
  <c r="C3879" i="1"/>
  <c r="AA3879" i="1"/>
  <c r="R3878" i="1"/>
  <c r="S3878" i="1" s="1"/>
  <c r="Y3878" i="1"/>
  <c r="Z3879" i="1"/>
  <c r="G3735" i="1"/>
  <c r="D3736" i="1"/>
  <c r="F3736" i="1" s="1"/>
  <c r="G3736" i="1"/>
  <c r="M3738" i="1"/>
  <c r="I3739" i="1"/>
  <c r="N3738" i="1"/>
  <c r="J3738" i="1"/>
  <c r="K3738" i="1" s="1"/>
  <c r="E3737" i="1"/>
  <c r="U3737" i="1"/>
  <c r="W3737" i="1" s="1"/>
  <c r="Z3880" i="1" l="1"/>
  <c r="R3879" i="1"/>
  <c r="S3879" i="1" s="1"/>
  <c r="AA3880" i="1"/>
  <c r="C3880" i="1"/>
  <c r="Y3879" i="1"/>
  <c r="A3881" i="1"/>
  <c r="Q3880" i="1"/>
  <c r="H3880" i="1"/>
  <c r="L3736" i="1"/>
  <c r="O3736" i="1" s="1"/>
  <c r="P3736" i="1" s="1"/>
  <c r="X3736" i="1" s="1"/>
  <c r="B3736" i="1" s="1"/>
  <c r="U3738" i="1"/>
  <c r="W3738" i="1" s="1"/>
  <c r="E3738" i="1"/>
  <c r="J3739" i="1"/>
  <c r="K3739" i="1" s="1"/>
  <c r="N3739" i="1"/>
  <c r="M3739" i="1"/>
  <c r="I3740" i="1"/>
  <c r="D3737" i="1"/>
  <c r="F3737" i="1" s="1"/>
  <c r="A3882" i="1" l="1"/>
  <c r="Q3881" i="1"/>
  <c r="H3881" i="1"/>
  <c r="Y3880" i="1"/>
  <c r="C3881" i="1"/>
  <c r="AA3881" i="1"/>
  <c r="Z3881" i="1"/>
  <c r="R3880" i="1"/>
  <c r="S3880" i="1" s="1"/>
  <c r="L3737" i="1"/>
  <c r="O3737" i="1" s="1"/>
  <c r="P3737" i="1" s="1"/>
  <c r="X3737" i="1" s="1"/>
  <c r="B3737" i="1" s="1"/>
  <c r="N3740" i="1"/>
  <c r="I3741" i="1"/>
  <c r="M3740" i="1"/>
  <c r="J3740" i="1"/>
  <c r="K3740" i="1" s="1"/>
  <c r="E3739" i="1"/>
  <c r="U3739" i="1"/>
  <c r="W3739" i="1" s="1"/>
  <c r="D3738" i="1"/>
  <c r="F3738" i="1" s="1"/>
  <c r="G3737" i="1"/>
  <c r="Z3882" i="1" l="1"/>
  <c r="Y3881" i="1"/>
  <c r="C3882" i="1"/>
  <c r="AA3882" i="1"/>
  <c r="R3881" i="1"/>
  <c r="S3881" i="1" s="1"/>
  <c r="L3738" i="1"/>
  <c r="O3738" i="1" s="1"/>
  <c r="P3738" i="1" s="1"/>
  <c r="X3738" i="1" s="1"/>
  <c r="B3738" i="1" s="1"/>
  <c r="H3882" i="1"/>
  <c r="A3883" i="1"/>
  <c r="Q3882" i="1"/>
  <c r="G3738" i="1"/>
  <c r="D3739" i="1"/>
  <c r="F3739" i="1" s="1"/>
  <c r="G3739" i="1"/>
  <c r="L3739" i="1"/>
  <c r="O3739" i="1" s="1"/>
  <c r="P3739" i="1" s="1"/>
  <c r="X3739" i="1" s="1"/>
  <c r="B3739" i="1" s="1"/>
  <c r="U3740" i="1"/>
  <c r="W3740" i="1" s="1"/>
  <c r="E3740" i="1"/>
  <c r="M3741" i="1"/>
  <c r="J3741" i="1"/>
  <c r="K3741" i="1" s="1"/>
  <c r="I3742" i="1"/>
  <c r="N3741" i="1"/>
  <c r="A3884" i="1" l="1"/>
  <c r="H3883" i="1"/>
  <c r="Q3883" i="1"/>
  <c r="C3883" i="1"/>
  <c r="R3882" i="1"/>
  <c r="S3882" i="1" s="1"/>
  <c r="AA3883" i="1"/>
  <c r="Z3883" i="1"/>
  <c r="Y3882" i="1"/>
  <c r="U3741" i="1"/>
  <c r="W3741" i="1" s="1"/>
  <c r="E3741" i="1"/>
  <c r="D3740" i="1"/>
  <c r="F3740" i="1" s="1"/>
  <c r="I3743" i="1"/>
  <c r="N3742" i="1"/>
  <c r="M3742" i="1"/>
  <c r="J3742" i="1"/>
  <c r="K3742" i="1" s="1"/>
  <c r="AA3884" i="1" l="1"/>
  <c r="Z3884" i="1"/>
  <c r="R3883" i="1"/>
  <c r="S3883" i="1" s="1"/>
  <c r="Y3883" i="1"/>
  <c r="C3884" i="1"/>
  <c r="A3885" i="1"/>
  <c r="Q3884" i="1"/>
  <c r="H3884" i="1"/>
  <c r="L3740" i="1"/>
  <c r="O3740" i="1" s="1"/>
  <c r="P3740" i="1" s="1"/>
  <c r="I3744" i="1"/>
  <c r="J3743" i="1"/>
  <c r="K3743" i="1" s="1"/>
  <c r="N3743" i="1"/>
  <c r="M3743" i="1"/>
  <c r="G3740" i="1"/>
  <c r="D3741" i="1"/>
  <c r="F3741" i="1" s="1"/>
  <c r="E3742" i="1"/>
  <c r="U3742" i="1"/>
  <c r="W3742" i="1" s="1"/>
  <c r="Z3885" i="1" l="1"/>
  <c r="Y3884" i="1"/>
  <c r="R3884" i="1"/>
  <c r="S3884" i="1" s="1"/>
  <c r="C3885" i="1"/>
  <c r="AA3885" i="1"/>
  <c r="H3885" i="1"/>
  <c r="A3886" i="1"/>
  <c r="Q3885" i="1"/>
  <c r="L3741" i="1"/>
  <c r="O3741" i="1" s="1"/>
  <c r="P3741" i="1" s="1"/>
  <c r="X3741" i="1" s="1"/>
  <c r="B3741" i="1" s="1"/>
  <c r="E3743" i="1"/>
  <c r="U3743" i="1"/>
  <c r="W3743" i="1" s="1"/>
  <c r="D3742" i="1"/>
  <c r="F3742" i="1" s="1"/>
  <c r="G3742" i="1"/>
  <c r="L3742" i="1"/>
  <c r="O3742" i="1" s="1"/>
  <c r="P3742" i="1" s="1"/>
  <c r="X3742" i="1" s="1"/>
  <c r="B3742" i="1" s="1"/>
  <c r="J3744" i="1"/>
  <c r="K3744" i="1" s="1"/>
  <c r="N3744" i="1"/>
  <c r="I3745" i="1"/>
  <c r="M3744" i="1"/>
  <c r="G3741" i="1"/>
  <c r="X3740" i="1"/>
  <c r="B3740" i="1" s="1"/>
  <c r="Y3885" i="1" l="1"/>
  <c r="R3885" i="1"/>
  <c r="S3885" i="1" s="1"/>
  <c r="C3886" i="1"/>
  <c r="Z3886" i="1"/>
  <c r="AA3886" i="1"/>
  <c r="H3886" i="1"/>
  <c r="A3887" i="1"/>
  <c r="Q3886" i="1"/>
  <c r="U3744" i="1"/>
  <c r="W3744" i="1" s="1"/>
  <c r="E3744" i="1"/>
  <c r="N3745" i="1"/>
  <c r="M3745" i="1"/>
  <c r="I3746" i="1"/>
  <c r="J3745" i="1"/>
  <c r="K3745" i="1" s="1"/>
  <c r="D3743" i="1"/>
  <c r="F3743" i="1" s="1"/>
  <c r="C3887" i="1" l="1"/>
  <c r="AA3887" i="1"/>
  <c r="R3886" i="1"/>
  <c r="S3886" i="1" s="1"/>
  <c r="Y3886" i="1"/>
  <c r="Z3887" i="1"/>
  <c r="H3887" i="1"/>
  <c r="A3888" i="1"/>
  <c r="Q3887" i="1"/>
  <c r="E3745" i="1"/>
  <c r="U3745" i="1"/>
  <c r="W3745" i="1" s="1"/>
  <c r="J3746" i="1"/>
  <c r="K3746" i="1" s="1"/>
  <c r="N3746" i="1"/>
  <c r="M3746" i="1"/>
  <c r="I3747" i="1"/>
  <c r="D3744" i="1"/>
  <c r="F3744" i="1" s="1"/>
  <c r="G3743" i="1"/>
  <c r="L3743" i="1"/>
  <c r="O3743" i="1" s="1"/>
  <c r="P3743" i="1" s="1"/>
  <c r="X3743" i="1" s="1"/>
  <c r="B3743" i="1" s="1"/>
  <c r="AA3888" i="1" l="1"/>
  <c r="Z3888" i="1"/>
  <c r="C3888" i="1"/>
  <c r="R3887" i="1"/>
  <c r="S3887" i="1" s="1"/>
  <c r="Y3887" i="1"/>
  <c r="A3889" i="1"/>
  <c r="Q3888" i="1"/>
  <c r="H3888" i="1"/>
  <c r="G3744" i="1"/>
  <c r="N3747" i="1"/>
  <c r="J3747" i="1"/>
  <c r="K3747" i="1" s="1"/>
  <c r="I3748" i="1"/>
  <c r="M3747" i="1"/>
  <c r="U3746" i="1"/>
  <c r="W3746" i="1" s="1"/>
  <c r="E3746" i="1"/>
  <c r="L3744" i="1"/>
  <c r="O3744" i="1" s="1"/>
  <c r="P3744" i="1" s="1"/>
  <c r="X3744" i="1" s="1"/>
  <c r="B3744" i="1" s="1"/>
  <c r="D3745" i="1"/>
  <c r="F3745" i="1" s="1"/>
  <c r="R3888" i="1" l="1"/>
  <c r="S3888" i="1" s="1"/>
  <c r="AA3889" i="1"/>
  <c r="Y3888" i="1"/>
  <c r="C3889" i="1"/>
  <c r="Z3889" i="1"/>
  <c r="Q3889" i="1"/>
  <c r="A3890" i="1"/>
  <c r="H3889" i="1"/>
  <c r="J3748" i="1"/>
  <c r="K3748" i="1" s="1"/>
  <c r="N3748" i="1"/>
  <c r="M3748" i="1"/>
  <c r="I3749" i="1"/>
  <c r="D3746" i="1"/>
  <c r="F3746" i="1" s="1"/>
  <c r="L3745" i="1"/>
  <c r="O3745" i="1" s="1"/>
  <c r="P3745" i="1" s="1"/>
  <c r="E3747" i="1"/>
  <c r="U3747" i="1"/>
  <c r="W3747" i="1" s="1"/>
  <c r="G3745" i="1"/>
  <c r="H3890" i="1" l="1"/>
  <c r="A3891" i="1"/>
  <c r="Q3890" i="1"/>
  <c r="AA3890" i="1"/>
  <c r="R3889" i="1"/>
  <c r="S3889" i="1" s="1"/>
  <c r="Y3889" i="1"/>
  <c r="Z3890" i="1"/>
  <c r="C3890" i="1"/>
  <c r="L3746" i="1"/>
  <c r="O3746" i="1" s="1"/>
  <c r="P3746" i="1" s="1"/>
  <c r="X3746" i="1" s="1"/>
  <c r="B3746" i="1" s="1"/>
  <c r="D3747" i="1"/>
  <c r="F3747" i="1" s="1"/>
  <c r="X3745" i="1"/>
  <c r="B3745" i="1" s="1"/>
  <c r="G3746" i="1"/>
  <c r="N3749" i="1"/>
  <c r="M3749" i="1"/>
  <c r="I3750" i="1"/>
  <c r="J3749" i="1"/>
  <c r="K3749" i="1" s="1"/>
  <c r="E3748" i="1"/>
  <c r="U3748" i="1"/>
  <c r="W3748" i="1" s="1"/>
  <c r="H3891" i="1" l="1"/>
  <c r="A3892" i="1"/>
  <c r="Q3891" i="1"/>
  <c r="C3891" i="1"/>
  <c r="AA3891" i="1"/>
  <c r="Z3891" i="1"/>
  <c r="Y3890" i="1"/>
  <c r="R3890" i="1"/>
  <c r="S3890" i="1" s="1"/>
  <c r="G3747" i="1"/>
  <c r="D3748" i="1"/>
  <c r="F3748" i="1" s="1"/>
  <c r="L3748" i="1"/>
  <c r="O3748" i="1" s="1"/>
  <c r="P3748" i="1" s="1"/>
  <c r="X3748" i="1" s="1"/>
  <c r="B3748" i="1" s="1"/>
  <c r="G3748" i="1"/>
  <c r="E3749" i="1"/>
  <c r="U3749" i="1"/>
  <c r="W3749" i="1" s="1"/>
  <c r="I3751" i="1"/>
  <c r="N3750" i="1"/>
  <c r="J3750" i="1"/>
  <c r="K3750" i="1" s="1"/>
  <c r="M3750" i="1"/>
  <c r="L3747" i="1"/>
  <c r="O3747" i="1" s="1"/>
  <c r="P3747" i="1" s="1"/>
  <c r="AA3892" i="1" l="1"/>
  <c r="R3891" i="1"/>
  <c r="S3891" i="1" s="1"/>
  <c r="Z3892" i="1"/>
  <c r="Y3891" i="1"/>
  <c r="C3892" i="1"/>
  <c r="A3893" i="1"/>
  <c r="Q3892" i="1"/>
  <c r="H3892" i="1"/>
  <c r="U3750" i="1"/>
  <c r="W3750" i="1" s="1"/>
  <c r="E3750" i="1"/>
  <c r="J3751" i="1"/>
  <c r="K3751" i="1" s="1"/>
  <c r="N3751" i="1"/>
  <c r="I3752" i="1"/>
  <c r="M3751" i="1"/>
  <c r="D3749" i="1"/>
  <c r="F3749" i="1" s="1"/>
  <c r="L3749" i="1"/>
  <c r="O3749" i="1" s="1"/>
  <c r="P3749" i="1" s="1"/>
  <c r="X3749" i="1" s="1"/>
  <c r="B3749" i="1" s="1"/>
  <c r="X3747" i="1"/>
  <c r="B3747" i="1" s="1"/>
  <c r="R3892" i="1" l="1"/>
  <c r="S3892" i="1" s="1"/>
  <c r="Y3892" i="1"/>
  <c r="C3893" i="1"/>
  <c r="AA3893" i="1"/>
  <c r="Z3893" i="1"/>
  <c r="H3893" i="1"/>
  <c r="A3894" i="1"/>
  <c r="Q3893" i="1"/>
  <c r="E3751" i="1"/>
  <c r="U3751" i="1"/>
  <c r="W3751" i="1" s="1"/>
  <c r="M3752" i="1"/>
  <c r="I3753" i="1"/>
  <c r="J3752" i="1"/>
  <c r="K3752" i="1" s="1"/>
  <c r="N3752" i="1"/>
  <c r="D3750" i="1"/>
  <c r="F3750" i="1" s="1"/>
  <c r="G3750" i="1"/>
  <c r="G3749" i="1"/>
  <c r="A3895" i="1" l="1"/>
  <c r="Q3894" i="1"/>
  <c r="H3894" i="1"/>
  <c r="R3893" i="1"/>
  <c r="S3893" i="1" s="1"/>
  <c r="C3894" i="1"/>
  <c r="AA3894" i="1"/>
  <c r="Y3893" i="1"/>
  <c r="Z3894" i="1"/>
  <c r="E3752" i="1"/>
  <c r="U3752" i="1"/>
  <c r="W3752" i="1" s="1"/>
  <c r="M3753" i="1"/>
  <c r="J3753" i="1"/>
  <c r="K3753" i="1" s="1"/>
  <c r="I3754" i="1"/>
  <c r="N3753" i="1"/>
  <c r="L3750" i="1"/>
  <c r="O3750" i="1" s="1"/>
  <c r="P3750" i="1" s="1"/>
  <c r="X3750" i="1" s="1"/>
  <c r="B3750" i="1" s="1"/>
  <c r="D3751" i="1"/>
  <c r="F3751" i="1" s="1"/>
  <c r="C3895" i="1" l="1"/>
  <c r="AA3895" i="1"/>
  <c r="Z3895" i="1"/>
  <c r="Y3894" i="1"/>
  <c r="R3894" i="1"/>
  <c r="S3894" i="1" s="1"/>
  <c r="H3895" i="1"/>
  <c r="Q3895" i="1"/>
  <c r="A3896" i="1"/>
  <c r="E3753" i="1"/>
  <c r="U3753" i="1"/>
  <c r="W3753" i="1" s="1"/>
  <c r="L3751" i="1"/>
  <c r="O3751" i="1" s="1"/>
  <c r="P3751" i="1" s="1"/>
  <c r="X3751" i="1" s="1"/>
  <c r="B3751" i="1" s="1"/>
  <c r="I3755" i="1"/>
  <c r="N3754" i="1"/>
  <c r="M3754" i="1"/>
  <c r="J3754" i="1"/>
  <c r="K3754" i="1" s="1"/>
  <c r="G3751" i="1"/>
  <c r="D3752" i="1"/>
  <c r="F3752" i="1" s="1"/>
  <c r="G3752" i="1"/>
  <c r="L3752" i="1"/>
  <c r="O3752" i="1" s="1"/>
  <c r="P3752" i="1" s="1"/>
  <c r="X3752" i="1" s="1"/>
  <c r="B3752" i="1" s="1"/>
  <c r="AA3896" i="1" l="1"/>
  <c r="Z3896" i="1"/>
  <c r="R3895" i="1"/>
  <c r="S3895" i="1" s="1"/>
  <c r="C3896" i="1"/>
  <c r="Y3895" i="1"/>
  <c r="H3896" i="1"/>
  <c r="Q3896" i="1"/>
  <c r="A3897" i="1"/>
  <c r="J3755" i="1"/>
  <c r="K3755" i="1" s="1"/>
  <c r="N3755" i="1"/>
  <c r="M3755" i="1"/>
  <c r="I3756" i="1"/>
  <c r="E3754" i="1"/>
  <c r="U3754" i="1"/>
  <c r="W3754" i="1" s="1"/>
  <c r="D3753" i="1"/>
  <c r="F3753" i="1" s="1"/>
  <c r="Z3897" i="1" l="1"/>
  <c r="C3897" i="1"/>
  <c r="AA3897" i="1"/>
  <c r="R3896" i="1"/>
  <c r="S3896" i="1" s="1"/>
  <c r="Y3896" i="1"/>
  <c r="H3897" i="1"/>
  <c r="Q3897" i="1"/>
  <c r="A3898" i="1"/>
  <c r="L3753" i="1"/>
  <c r="O3753" i="1" s="1"/>
  <c r="P3753" i="1" s="1"/>
  <c r="G3753" i="1"/>
  <c r="D3754" i="1"/>
  <c r="F3754" i="1" s="1"/>
  <c r="G3754" i="1"/>
  <c r="N3756" i="1"/>
  <c r="M3756" i="1"/>
  <c r="I3757" i="1"/>
  <c r="J3756" i="1"/>
  <c r="K3756" i="1" s="1"/>
  <c r="E3755" i="1"/>
  <c r="U3755" i="1"/>
  <c r="W3755" i="1" s="1"/>
  <c r="Y3897" i="1" l="1"/>
  <c r="C3898" i="1"/>
  <c r="AA3898" i="1"/>
  <c r="Z3898" i="1"/>
  <c r="R3897" i="1"/>
  <c r="S3897" i="1" s="1"/>
  <c r="H3898" i="1"/>
  <c r="A3899" i="1"/>
  <c r="Q3898" i="1"/>
  <c r="L3754" i="1"/>
  <c r="O3754" i="1" s="1"/>
  <c r="P3754" i="1" s="1"/>
  <c r="X3754" i="1" s="1"/>
  <c r="B3754" i="1" s="1"/>
  <c r="I3758" i="1"/>
  <c r="N3757" i="1"/>
  <c r="M3757" i="1"/>
  <c r="J3757" i="1"/>
  <c r="K3757" i="1" s="1"/>
  <c r="D3755" i="1"/>
  <c r="F3755" i="1" s="1"/>
  <c r="G3755" i="1"/>
  <c r="L3755" i="1"/>
  <c r="O3755" i="1" s="1"/>
  <c r="P3755" i="1" s="1"/>
  <c r="E3756" i="1"/>
  <c r="U3756" i="1"/>
  <c r="W3756" i="1" s="1"/>
  <c r="X3753" i="1"/>
  <c r="B3753" i="1" s="1"/>
  <c r="Y3898" i="1" l="1"/>
  <c r="C3899" i="1"/>
  <c r="R3898" i="1"/>
  <c r="S3898" i="1" s="1"/>
  <c r="Z3899" i="1"/>
  <c r="AA3899" i="1"/>
  <c r="A3900" i="1"/>
  <c r="H3899" i="1"/>
  <c r="Q3899" i="1"/>
  <c r="D3756" i="1"/>
  <c r="F3756" i="1" s="1"/>
  <c r="G3756" i="1"/>
  <c r="L3756" i="1"/>
  <c r="O3756" i="1" s="1"/>
  <c r="P3756" i="1" s="1"/>
  <c r="X3756" i="1" s="1"/>
  <c r="B3756" i="1" s="1"/>
  <c r="X3755" i="1"/>
  <c r="B3755" i="1" s="1"/>
  <c r="U3757" i="1"/>
  <c r="W3757" i="1" s="1"/>
  <c r="E3757" i="1"/>
  <c r="I3759" i="1"/>
  <c r="J3758" i="1"/>
  <c r="K3758" i="1" s="1"/>
  <c r="N3758" i="1"/>
  <c r="M3758" i="1"/>
  <c r="A3901" i="1" l="1"/>
  <c r="Q3900" i="1"/>
  <c r="H3900" i="1"/>
  <c r="Z3900" i="1"/>
  <c r="R3899" i="1"/>
  <c r="S3899" i="1" s="1"/>
  <c r="Y3899" i="1"/>
  <c r="AA3900" i="1"/>
  <c r="C3900" i="1"/>
  <c r="D3757" i="1"/>
  <c r="F3757" i="1" s="1"/>
  <c r="G3757" i="1"/>
  <c r="L3757" i="1"/>
  <c r="O3757" i="1" s="1"/>
  <c r="P3757" i="1" s="1"/>
  <c r="J3759" i="1"/>
  <c r="K3759" i="1" s="1"/>
  <c r="N3759" i="1"/>
  <c r="I3760" i="1"/>
  <c r="M3759" i="1"/>
  <c r="U3758" i="1"/>
  <c r="W3758" i="1" s="1"/>
  <c r="E3758" i="1"/>
  <c r="Y3900" i="1" l="1"/>
  <c r="AA3901" i="1"/>
  <c r="Z3901" i="1"/>
  <c r="C3901" i="1"/>
  <c r="R3900" i="1"/>
  <c r="S3900" i="1" s="1"/>
  <c r="H3901" i="1"/>
  <c r="A3902" i="1"/>
  <c r="Q3901" i="1"/>
  <c r="I3761" i="1"/>
  <c r="J3760" i="1"/>
  <c r="K3760" i="1" s="1"/>
  <c r="E3760" i="1" s="1"/>
  <c r="E3759" i="1"/>
  <c r="U3759" i="1"/>
  <c r="W3759" i="1" s="1"/>
  <c r="X3757" i="1"/>
  <c r="B3757" i="1" s="1"/>
  <c r="D3758" i="1"/>
  <c r="F3758" i="1" s="1"/>
  <c r="H3902" i="1" l="1"/>
  <c r="Q3902" i="1"/>
  <c r="A3903" i="1"/>
  <c r="Z3902" i="1"/>
  <c r="AA3902" i="1"/>
  <c r="Y3901" i="1"/>
  <c r="C3902" i="1"/>
  <c r="R3901" i="1"/>
  <c r="S3901" i="1" s="1"/>
  <c r="G3758" i="1"/>
  <c r="L3758" i="1"/>
  <c r="O3758" i="1" s="1"/>
  <c r="P3758" i="1" s="1"/>
  <c r="X3758" i="1" s="1"/>
  <c r="B3758" i="1" s="1"/>
  <c r="D3759" i="1"/>
  <c r="F3759" i="1" s="1"/>
  <c r="I3762" i="1"/>
  <c r="J3761" i="1"/>
  <c r="K3761" i="1" s="1"/>
  <c r="H3903" i="1" l="1"/>
  <c r="Q3903" i="1"/>
  <c r="A3904" i="1"/>
  <c r="C3903" i="1"/>
  <c r="Y3902" i="1"/>
  <c r="AA3903" i="1"/>
  <c r="Z3903" i="1"/>
  <c r="R3902" i="1"/>
  <c r="S3902" i="1" s="1"/>
  <c r="D3760" i="1"/>
  <c r="F3760" i="1" s="1"/>
  <c r="L3760" i="1"/>
  <c r="G3759" i="1"/>
  <c r="L3759" i="1"/>
  <c r="M3760" i="1" s="1"/>
  <c r="G3760" i="1"/>
  <c r="J3762" i="1"/>
  <c r="K3762" i="1" s="1"/>
  <c r="I3763" i="1"/>
  <c r="E3761" i="1"/>
  <c r="U3761" i="1"/>
  <c r="W3761" i="1" s="1"/>
  <c r="R3903" i="1" l="1"/>
  <c r="S3903" i="1" s="1"/>
  <c r="Z3904" i="1"/>
  <c r="C3904" i="1"/>
  <c r="AA3904" i="1"/>
  <c r="Y3903" i="1"/>
  <c r="Q3904" i="1"/>
  <c r="H3904" i="1"/>
  <c r="A3905" i="1"/>
  <c r="O3759" i="1"/>
  <c r="P3759" i="1" s="1"/>
  <c r="N3760" i="1"/>
  <c r="M3761" i="1"/>
  <c r="M3762" i="1" s="1"/>
  <c r="M3763" i="1" s="1"/>
  <c r="X3759" i="1"/>
  <c r="Y3759" i="1" s="1"/>
  <c r="D3761" i="1"/>
  <c r="F3761" i="1" s="1"/>
  <c r="I3764" i="1"/>
  <c r="J3763" i="1"/>
  <c r="K3763" i="1" s="1"/>
  <c r="E3762" i="1"/>
  <c r="U3762" i="1"/>
  <c r="W3762" i="1" s="1"/>
  <c r="A3906" i="1" l="1"/>
  <c r="Q3905" i="1"/>
  <c r="H3905" i="1"/>
  <c r="R3904" i="1"/>
  <c r="S3904" i="1" s="1"/>
  <c r="C3905" i="1"/>
  <c r="AA3905" i="1"/>
  <c r="Y3904" i="1"/>
  <c r="Z3905" i="1"/>
  <c r="B3759" i="1"/>
  <c r="L3761" i="1"/>
  <c r="G3761" i="1"/>
  <c r="J3764" i="1"/>
  <c r="K3764" i="1" s="1"/>
  <c r="I3765" i="1"/>
  <c r="M3764" i="1"/>
  <c r="D3762" i="1"/>
  <c r="F3762" i="1" s="1"/>
  <c r="E3763" i="1"/>
  <c r="U3763" i="1"/>
  <c r="W3763" i="1" s="1"/>
  <c r="N3761" i="1"/>
  <c r="N3762" i="1" s="1"/>
  <c r="N3763" i="1" s="1"/>
  <c r="N3764" i="1" s="1"/>
  <c r="O3760" i="1"/>
  <c r="P3760" i="1" s="1"/>
  <c r="Z3906" i="1" l="1"/>
  <c r="C3906" i="1"/>
  <c r="AA3906" i="1"/>
  <c r="Y3905" i="1"/>
  <c r="R3905" i="1"/>
  <c r="S3905" i="1" s="1"/>
  <c r="Q3906" i="1"/>
  <c r="H3906" i="1"/>
  <c r="A3907" i="1"/>
  <c r="O3761" i="1"/>
  <c r="P3761" i="1" s="1"/>
  <c r="D3763" i="1"/>
  <c r="F3763" i="1" s="1"/>
  <c r="G3763" i="1"/>
  <c r="L3763" i="1"/>
  <c r="O3763" i="1" s="1"/>
  <c r="P3763" i="1" s="1"/>
  <c r="X3763" i="1" s="1"/>
  <c r="B3763" i="1" s="1"/>
  <c r="L3762" i="1"/>
  <c r="O3762" i="1" s="1"/>
  <c r="P3762" i="1" s="1"/>
  <c r="X3762" i="1" s="1"/>
  <c r="B3762" i="1" s="1"/>
  <c r="G3762" i="1"/>
  <c r="X3761" i="1"/>
  <c r="B3761" i="1" s="1"/>
  <c r="X3760" i="1"/>
  <c r="B3760" i="1" s="1"/>
  <c r="N3765" i="1"/>
  <c r="M3765" i="1"/>
  <c r="J3765" i="1"/>
  <c r="K3765" i="1" s="1"/>
  <c r="I3766" i="1"/>
  <c r="E3764" i="1"/>
  <c r="U3764" i="1"/>
  <c r="W3764" i="1" s="1"/>
  <c r="H3907" i="1" l="1"/>
  <c r="A3908" i="1"/>
  <c r="Q3907" i="1"/>
  <c r="C3907" i="1"/>
  <c r="Y3906" i="1"/>
  <c r="AA3907" i="1"/>
  <c r="R3906" i="1"/>
  <c r="S3906" i="1" s="1"/>
  <c r="Z3907" i="1"/>
  <c r="D3764" i="1"/>
  <c r="F3764" i="1" s="1"/>
  <c r="L3764" i="1"/>
  <c r="O3764" i="1" s="1"/>
  <c r="P3764" i="1" s="1"/>
  <c r="X3764" i="1" s="1"/>
  <c r="B3764" i="1" s="1"/>
  <c r="G3764" i="1"/>
  <c r="M3766" i="1"/>
  <c r="J3766" i="1"/>
  <c r="K3766" i="1" s="1"/>
  <c r="N3766" i="1"/>
  <c r="I3767" i="1"/>
  <c r="E3765" i="1"/>
  <c r="U3765" i="1"/>
  <c r="W3765" i="1" s="1"/>
  <c r="Y3907" i="1" l="1"/>
  <c r="AA3908" i="1"/>
  <c r="C3908" i="1"/>
  <c r="Z3908" i="1"/>
  <c r="R3907" i="1"/>
  <c r="S3907" i="1" s="1"/>
  <c r="Q3908" i="1"/>
  <c r="H3908" i="1"/>
  <c r="A3909" i="1"/>
  <c r="D3765" i="1"/>
  <c r="F3765" i="1" s="1"/>
  <c r="L3765" i="1"/>
  <c r="O3765" i="1" s="1"/>
  <c r="P3765" i="1" s="1"/>
  <c r="G3765" i="1"/>
  <c r="I3768" i="1"/>
  <c r="N3767" i="1"/>
  <c r="J3767" i="1"/>
  <c r="K3767" i="1" s="1"/>
  <c r="M3767" i="1"/>
  <c r="E3766" i="1"/>
  <c r="U3766" i="1"/>
  <c r="W3766" i="1" s="1"/>
  <c r="A3910" i="1" l="1"/>
  <c r="Q3909" i="1"/>
  <c r="H3909" i="1"/>
  <c r="AA3909" i="1"/>
  <c r="Y3908" i="1"/>
  <c r="C3909" i="1"/>
  <c r="Z3909" i="1"/>
  <c r="R3908" i="1"/>
  <c r="S3908" i="1" s="1"/>
  <c r="D3766" i="1"/>
  <c r="F3766" i="1" s="1"/>
  <c r="L3766" i="1"/>
  <c r="O3766" i="1" s="1"/>
  <c r="P3766" i="1" s="1"/>
  <c r="X3766" i="1" s="1"/>
  <c r="B3766" i="1" s="1"/>
  <c r="G3766" i="1"/>
  <c r="E3767" i="1"/>
  <c r="U3767" i="1"/>
  <c r="W3767" i="1" s="1"/>
  <c r="N3768" i="1"/>
  <c r="J3768" i="1"/>
  <c r="K3768" i="1" s="1"/>
  <c r="M3768" i="1"/>
  <c r="I3769" i="1"/>
  <c r="X3765" i="1"/>
  <c r="B3765" i="1" s="1"/>
  <c r="Z3910" i="1" l="1"/>
  <c r="Y3909" i="1"/>
  <c r="R3909" i="1"/>
  <c r="S3909" i="1" s="1"/>
  <c r="C3910" i="1"/>
  <c r="AA3910" i="1"/>
  <c r="A3911" i="1"/>
  <c r="Q3910" i="1"/>
  <c r="H3910" i="1"/>
  <c r="E3768" i="1"/>
  <c r="U3768" i="1"/>
  <c r="W3768" i="1" s="1"/>
  <c r="D3767" i="1"/>
  <c r="F3767" i="1" s="1"/>
  <c r="L3767" i="1"/>
  <c r="O3767" i="1" s="1"/>
  <c r="P3767" i="1" s="1"/>
  <c r="X3767" i="1" s="1"/>
  <c r="B3767" i="1" s="1"/>
  <c r="N3769" i="1"/>
  <c r="J3769" i="1"/>
  <c r="K3769" i="1" s="1"/>
  <c r="M3769" i="1"/>
  <c r="I3770" i="1"/>
  <c r="C3911" i="1" l="1"/>
  <c r="Y3910" i="1"/>
  <c r="AA3911" i="1"/>
  <c r="Z3911" i="1"/>
  <c r="R3910" i="1"/>
  <c r="S3910" i="1" s="1"/>
  <c r="H3911" i="1"/>
  <c r="A3912" i="1"/>
  <c r="Q3911" i="1"/>
  <c r="U3769" i="1"/>
  <c r="W3769" i="1" s="1"/>
  <c r="E3769" i="1"/>
  <c r="G3767" i="1"/>
  <c r="I3771" i="1"/>
  <c r="N3770" i="1"/>
  <c r="J3770" i="1"/>
  <c r="K3770" i="1" s="1"/>
  <c r="M3770" i="1"/>
  <c r="D3768" i="1"/>
  <c r="F3768" i="1" s="1"/>
  <c r="Z3912" i="1" l="1"/>
  <c r="R3911" i="1"/>
  <c r="S3911" i="1" s="1"/>
  <c r="Y3911" i="1"/>
  <c r="C3912" i="1"/>
  <c r="AA3912" i="1"/>
  <c r="Q3912" i="1"/>
  <c r="H3912" i="1"/>
  <c r="A3913" i="1"/>
  <c r="E3770" i="1"/>
  <c r="U3770" i="1"/>
  <c r="W3770" i="1" s="1"/>
  <c r="J3771" i="1"/>
  <c r="K3771" i="1" s="1"/>
  <c r="I3772" i="1"/>
  <c r="N3771" i="1"/>
  <c r="M3771" i="1"/>
  <c r="L3768" i="1"/>
  <c r="O3768" i="1" s="1"/>
  <c r="P3768" i="1" s="1"/>
  <c r="X3768" i="1" s="1"/>
  <c r="B3768" i="1" s="1"/>
  <c r="D3769" i="1"/>
  <c r="F3769" i="1" s="1"/>
  <c r="G3768" i="1"/>
  <c r="A3914" i="1" l="1"/>
  <c r="H3913" i="1"/>
  <c r="Q3913" i="1"/>
  <c r="AA3913" i="1"/>
  <c r="C3913" i="1"/>
  <c r="R3912" i="1"/>
  <c r="S3912" i="1" s="1"/>
  <c r="Y3912" i="1"/>
  <c r="Z3913" i="1"/>
  <c r="I3773" i="1"/>
  <c r="J3772" i="1"/>
  <c r="K3772" i="1" s="1"/>
  <c r="N3772" i="1"/>
  <c r="M3772" i="1"/>
  <c r="U3771" i="1"/>
  <c r="W3771" i="1" s="1"/>
  <c r="E3771" i="1"/>
  <c r="G3769" i="1"/>
  <c r="L3769" i="1"/>
  <c r="O3769" i="1" s="1"/>
  <c r="P3769" i="1" s="1"/>
  <c r="D3770" i="1"/>
  <c r="F3770" i="1" s="1"/>
  <c r="G3770" i="1"/>
  <c r="L3770" i="1"/>
  <c r="O3770" i="1" s="1"/>
  <c r="P3770" i="1" s="1"/>
  <c r="X3770" i="1" s="1"/>
  <c r="B3770" i="1" s="1"/>
  <c r="C3914" i="1" l="1"/>
  <c r="AA3914" i="1"/>
  <c r="Z3914" i="1"/>
  <c r="Y3913" i="1"/>
  <c r="R3913" i="1"/>
  <c r="S3913" i="1" s="1"/>
  <c r="Q3914" i="1"/>
  <c r="H3914" i="1"/>
  <c r="A3915" i="1"/>
  <c r="D3771" i="1"/>
  <c r="F3771" i="1" s="1"/>
  <c r="L3771" i="1"/>
  <c r="O3771" i="1" s="1"/>
  <c r="P3771" i="1" s="1"/>
  <c r="X3771" i="1" s="1"/>
  <c r="B3771" i="1" s="1"/>
  <c r="E3772" i="1"/>
  <c r="U3772" i="1"/>
  <c r="W3772" i="1" s="1"/>
  <c r="X3769" i="1"/>
  <c r="B3769" i="1" s="1"/>
  <c r="N3773" i="1"/>
  <c r="M3773" i="1"/>
  <c r="J3773" i="1"/>
  <c r="K3773" i="1" s="1"/>
  <c r="I3774" i="1"/>
  <c r="Y3914" i="1" l="1"/>
  <c r="C3915" i="1"/>
  <c r="AA3915" i="1"/>
  <c r="R3914" i="1"/>
  <c r="S3914" i="1" s="1"/>
  <c r="Z3915" i="1"/>
  <c r="A3916" i="1"/>
  <c r="H3915" i="1"/>
  <c r="Q3915" i="1"/>
  <c r="G3771" i="1"/>
  <c r="D3772" i="1"/>
  <c r="F3772" i="1" s="1"/>
  <c r="G3772" i="1"/>
  <c r="L3772" i="1"/>
  <c r="O3772" i="1" s="1"/>
  <c r="P3772" i="1" s="1"/>
  <c r="X3772" i="1" s="1"/>
  <c r="B3772" i="1" s="1"/>
  <c r="M3774" i="1"/>
  <c r="N3774" i="1"/>
  <c r="J3774" i="1"/>
  <c r="K3774" i="1" s="1"/>
  <c r="I3775" i="1"/>
  <c r="E3773" i="1"/>
  <c r="U3773" i="1"/>
  <c r="W3773" i="1" s="1"/>
  <c r="Z3916" i="1" l="1"/>
  <c r="R3915" i="1"/>
  <c r="S3915" i="1" s="1"/>
  <c r="AA3916" i="1"/>
  <c r="Y3915" i="1"/>
  <c r="C3916" i="1"/>
  <c r="H3916" i="1"/>
  <c r="A3917" i="1"/>
  <c r="Q3916" i="1"/>
  <c r="D3773" i="1"/>
  <c r="F3773" i="1" s="1"/>
  <c r="L3773" i="1"/>
  <c r="O3773" i="1" s="1"/>
  <c r="P3773" i="1" s="1"/>
  <c r="X3773" i="1" s="1"/>
  <c r="B3773" i="1" s="1"/>
  <c r="G3773" i="1"/>
  <c r="U3774" i="1"/>
  <c r="W3774" i="1" s="1"/>
  <c r="E3774" i="1"/>
  <c r="I3776" i="1"/>
  <c r="J3775" i="1"/>
  <c r="K3775" i="1" s="1"/>
  <c r="N3775" i="1"/>
  <c r="M3775" i="1"/>
  <c r="Y3916" i="1" l="1"/>
  <c r="Z3917" i="1"/>
  <c r="AA3917" i="1"/>
  <c r="C3917" i="1"/>
  <c r="R3916" i="1"/>
  <c r="S3916" i="1" s="1"/>
  <c r="H3917" i="1"/>
  <c r="Q3917" i="1"/>
  <c r="A3918" i="1"/>
  <c r="E3775" i="1"/>
  <c r="U3775" i="1"/>
  <c r="W3775" i="1" s="1"/>
  <c r="J3776" i="1"/>
  <c r="K3776" i="1" s="1"/>
  <c r="M3776" i="1"/>
  <c r="N3776" i="1"/>
  <c r="I3777" i="1"/>
  <c r="D3774" i="1"/>
  <c r="F3774" i="1" s="1"/>
  <c r="A3919" i="1" l="1"/>
  <c r="H3918" i="1"/>
  <c r="Q3918" i="1"/>
  <c r="C3918" i="1"/>
  <c r="Z3918" i="1"/>
  <c r="Y3917" i="1"/>
  <c r="R3917" i="1"/>
  <c r="S3917" i="1" s="1"/>
  <c r="AA3918" i="1"/>
  <c r="G3774" i="1"/>
  <c r="N3777" i="1"/>
  <c r="M3777" i="1"/>
  <c r="I3778" i="1"/>
  <c r="J3777" i="1"/>
  <c r="K3777" i="1" s="1"/>
  <c r="E3776" i="1"/>
  <c r="U3776" i="1"/>
  <c r="W3776" i="1" s="1"/>
  <c r="L3774" i="1"/>
  <c r="O3774" i="1" s="1"/>
  <c r="P3774" i="1" s="1"/>
  <c r="X3774" i="1" s="1"/>
  <c r="B3774" i="1" s="1"/>
  <c r="D3775" i="1"/>
  <c r="F3775" i="1" s="1"/>
  <c r="G3775" i="1"/>
  <c r="L3775" i="1"/>
  <c r="O3775" i="1" s="1"/>
  <c r="P3775" i="1" s="1"/>
  <c r="X3775" i="1" s="1"/>
  <c r="B3775" i="1" s="1"/>
  <c r="C3919" i="1" l="1"/>
  <c r="AA3919" i="1"/>
  <c r="Z3919" i="1"/>
  <c r="Y3918" i="1"/>
  <c r="R3918" i="1"/>
  <c r="S3918" i="1" s="1"/>
  <c r="H3919" i="1"/>
  <c r="A3920" i="1"/>
  <c r="Q3919" i="1"/>
  <c r="D3776" i="1"/>
  <c r="F3776" i="1" s="1"/>
  <c r="L3776" i="1"/>
  <c r="O3776" i="1" s="1"/>
  <c r="P3776" i="1" s="1"/>
  <c r="X3776" i="1" s="1"/>
  <c r="B3776" i="1" s="1"/>
  <c r="U3777" i="1"/>
  <c r="W3777" i="1" s="1"/>
  <c r="E3777" i="1"/>
  <c r="M3778" i="1"/>
  <c r="N3778" i="1"/>
  <c r="I3779" i="1"/>
  <c r="J3778" i="1"/>
  <c r="K3778" i="1" s="1"/>
  <c r="AA3920" i="1" l="1"/>
  <c r="R3919" i="1"/>
  <c r="S3919" i="1" s="1"/>
  <c r="Y3919" i="1"/>
  <c r="Z3920" i="1"/>
  <c r="C3920" i="1"/>
  <c r="Q3920" i="1"/>
  <c r="H3920" i="1"/>
  <c r="A3921" i="1"/>
  <c r="I3780" i="1"/>
  <c r="J3779" i="1"/>
  <c r="K3779" i="1" s="1"/>
  <c r="N3779" i="1"/>
  <c r="M3779" i="1"/>
  <c r="D3777" i="1"/>
  <c r="F3777" i="1" s="1"/>
  <c r="L3777" i="1"/>
  <c r="O3777" i="1" s="1"/>
  <c r="P3777" i="1" s="1"/>
  <c r="G3777" i="1"/>
  <c r="E3778" i="1"/>
  <c r="U3778" i="1"/>
  <c r="W3778" i="1" s="1"/>
  <c r="G3776" i="1"/>
  <c r="A3922" i="1" l="1"/>
  <c r="Q3921" i="1"/>
  <c r="H3921" i="1"/>
  <c r="Y3920" i="1"/>
  <c r="Z3921" i="1"/>
  <c r="R3920" i="1"/>
  <c r="S3920" i="1" s="1"/>
  <c r="C3921" i="1"/>
  <c r="AA3921" i="1"/>
  <c r="X3777" i="1"/>
  <c r="B3777" i="1"/>
  <c r="E3779" i="1"/>
  <c r="U3779" i="1"/>
  <c r="W3779" i="1" s="1"/>
  <c r="D3778" i="1"/>
  <c r="F3778" i="1" s="1"/>
  <c r="I3781" i="1"/>
  <c r="J3780" i="1"/>
  <c r="K3780" i="1" s="1"/>
  <c r="N3780" i="1"/>
  <c r="M3780" i="1"/>
  <c r="Z3922" i="1" l="1"/>
  <c r="C3922" i="1"/>
  <c r="R3921" i="1"/>
  <c r="S3921" i="1" s="1"/>
  <c r="AA3922" i="1"/>
  <c r="Y3921" i="1"/>
  <c r="H3922" i="1"/>
  <c r="A3923" i="1"/>
  <c r="Q3922" i="1"/>
  <c r="G3778" i="1"/>
  <c r="L3778" i="1"/>
  <c r="O3778" i="1" s="1"/>
  <c r="P3778" i="1" s="1"/>
  <c r="J3781" i="1"/>
  <c r="K3781" i="1" s="1"/>
  <c r="N3781" i="1"/>
  <c r="M3781" i="1"/>
  <c r="I3782" i="1"/>
  <c r="X3778" i="1"/>
  <c r="B3778" i="1" s="1"/>
  <c r="D3779" i="1"/>
  <c r="F3779" i="1" s="1"/>
  <c r="U3780" i="1"/>
  <c r="W3780" i="1" s="1"/>
  <c r="E3780" i="1"/>
  <c r="C3923" i="1" l="1"/>
  <c r="Y3922" i="1"/>
  <c r="AA3923" i="1"/>
  <c r="Z3923" i="1"/>
  <c r="R3922" i="1"/>
  <c r="S3922" i="1" s="1"/>
  <c r="H3923" i="1"/>
  <c r="A3924" i="1"/>
  <c r="Q3923" i="1"/>
  <c r="G3779" i="1"/>
  <c r="L3779" i="1"/>
  <c r="O3779" i="1" s="1"/>
  <c r="P3779" i="1" s="1"/>
  <c r="X3779" i="1" s="1"/>
  <c r="B3779" i="1" s="1"/>
  <c r="I3783" i="1"/>
  <c r="N3782" i="1"/>
  <c r="M3782" i="1"/>
  <c r="J3782" i="1"/>
  <c r="K3782" i="1" s="1"/>
  <c r="D3780" i="1"/>
  <c r="F3780" i="1" s="1"/>
  <c r="E3781" i="1"/>
  <c r="U3781" i="1"/>
  <c r="W3781" i="1" s="1"/>
  <c r="Q3924" i="1" l="1"/>
  <c r="A3925" i="1"/>
  <c r="H3924" i="1"/>
  <c r="AA3924" i="1"/>
  <c r="R3923" i="1"/>
  <c r="S3923" i="1" s="1"/>
  <c r="Y3923" i="1"/>
  <c r="Z3924" i="1"/>
  <c r="C3924" i="1"/>
  <c r="G3780" i="1"/>
  <c r="L3780" i="1"/>
  <c r="O3780" i="1" s="1"/>
  <c r="P3780" i="1" s="1"/>
  <c r="X3780" i="1" s="1"/>
  <c r="B3780" i="1" s="1"/>
  <c r="D3781" i="1"/>
  <c r="F3781" i="1" s="1"/>
  <c r="E3782" i="1"/>
  <c r="U3782" i="1"/>
  <c r="W3782" i="1" s="1"/>
  <c r="J3783" i="1"/>
  <c r="K3783" i="1" s="1"/>
  <c r="M3783" i="1"/>
  <c r="I3784" i="1"/>
  <c r="N3783" i="1"/>
  <c r="L3781" i="1" l="1"/>
  <c r="O3781" i="1" s="1"/>
  <c r="P3781" i="1" s="1"/>
  <c r="H3925" i="1"/>
  <c r="A3926" i="1"/>
  <c r="Q3925" i="1"/>
  <c r="Y3924" i="1"/>
  <c r="Z3925" i="1"/>
  <c r="R3924" i="1"/>
  <c r="S3924" i="1" s="1"/>
  <c r="C3925" i="1"/>
  <c r="AA3925" i="1"/>
  <c r="G3781" i="1"/>
  <c r="M3784" i="1"/>
  <c r="J3784" i="1"/>
  <c r="K3784" i="1" s="1"/>
  <c r="I3785" i="1"/>
  <c r="N3784" i="1"/>
  <c r="X3781" i="1"/>
  <c r="B3781" i="1" s="1"/>
  <c r="U3783" i="1"/>
  <c r="W3783" i="1" s="1"/>
  <c r="E3783" i="1"/>
  <c r="D3782" i="1"/>
  <c r="F3782" i="1" s="1"/>
  <c r="C3926" i="1" l="1"/>
  <c r="R3925" i="1"/>
  <c r="S3925" i="1" s="1"/>
  <c r="AA3926" i="1"/>
  <c r="Z3926" i="1"/>
  <c r="Y3925" i="1"/>
  <c r="H3926" i="1"/>
  <c r="Q3926" i="1"/>
  <c r="A3927" i="1"/>
  <c r="G3782" i="1"/>
  <c r="L3782" i="1"/>
  <c r="O3782" i="1" s="1"/>
  <c r="P3782" i="1" s="1"/>
  <c r="X3782" i="1" s="1"/>
  <c r="B3782" i="1" s="1"/>
  <c r="D3783" i="1"/>
  <c r="F3783" i="1" s="1"/>
  <c r="N3785" i="1"/>
  <c r="M3785" i="1"/>
  <c r="J3785" i="1"/>
  <c r="K3785" i="1" s="1"/>
  <c r="I3786" i="1"/>
  <c r="E3784" i="1"/>
  <c r="U3784" i="1"/>
  <c r="W3784" i="1" s="1"/>
  <c r="C3927" i="1" l="1"/>
  <c r="AA3927" i="1"/>
  <c r="Z3927" i="1"/>
  <c r="R3926" i="1"/>
  <c r="S3926" i="1" s="1"/>
  <c r="Y3926" i="1"/>
  <c r="A3928" i="1"/>
  <c r="Q3927" i="1"/>
  <c r="H3927" i="1"/>
  <c r="L3783" i="1"/>
  <c r="O3783" i="1" s="1"/>
  <c r="P3783" i="1" s="1"/>
  <c r="X3783" i="1" s="1"/>
  <c r="B3783" i="1" s="1"/>
  <c r="G3783" i="1"/>
  <c r="I3787" i="1"/>
  <c r="N3786" i="1"/>
  <c r="M3786" i="1"/>
  <c r="J3786" i="1"/>
  <c r="K3786" i="1" s="1"/>
  <c r="D3784" i="1"/>
  <c r="F3784" i="1" s="1"/>
  <c r="U3785" i="1"/>
  <c r="W3785" i="1" s="1"/>
  <c r="E3785" i="1"/>
  <c r="Z3928" i="1" l="1"/>
  <c r="R3927" i="1"/>
  <c r="S3927" i="1" s="1"/>
  <c r="Y3927" i="1"/>
  <c r="C3928" i="1"/>
  <c r="AA3928" i="1"/>
  <c r="A3929" i="1"/>
  <c r="H3928" i="1"/>
  <c r="Q3928" i="1"/>
  <c r="G3784" i="1"/>
  <c r="L3784" i="1"/>
  <c r="O3784" i="1" s="1"/>
  <c r="P3784" i="1" s="1"/>
  <c r="X3784" i="1" s="1"/>
  <c r="B3784" i="1" s="1"/>
  <c r="E3786" i="1"/>
  <c r="U3786" i="1"/>
  <c r="W3786" i="1" s="1"/>
  <c r="D3785" i="1"/>
  <c r="F3785" i="1" s="1"/>
  <c r="M3787" i="1"/>
  <c r="I3788" i="1"/>
  <c r="N3787" i="1"/>
  <c r="J3787" i="1"/>
  <c r="K3787" i="1" s="1"/>
  <c r="AA3929" i="1" l="1"/>
  <c r="C3929" i="1"/>
  <c r="Z3929" i="1"/>
  <c r="R3928" i="1"/>
  <c r="S3928" i="1" s="1"/>
  <c r="Y3928" i="1"/>
  <c r="A3930" i="1"/>
  <c r="Q3929" i="1"/>
  <c r="H3929" i="1"/>
  <c r="G3785" i="1"/>
  <c r="L3785" i="1"/>
  <c r="O3785" i="1" s="1"/>
  <c r="P3785" i="1" s="1"/>
  <c r="I3789" i="1"/>
  <c r="J3788" i="1"/>
  <c r="K3788" i="1" s="1"/>
  <c r="N3788" i="1"/>
  <c r="M3788" i="1"/>
  <c r="X3785" i="1"/>
  <c r="B3785" i="1" s="1"/>
  <c r="E3787" i="1"/>
  <c r="U3787" i="1"/>
  <c r="W3787" i="1" s="1"/>
  <c r="D3786" i="1"/>
  <c r="F3786" i="1" s="1"/>
  <c r="C3930" i="1" l="1"/>
  <c r="AA3930" i="1"/>
  <c r="Z3930" i="1"/>
  <c r="Y3929" i="1"/>
  <c r="R3929" i="1"/>
  <c r="S3929" i="1" s="1"/>
  <c r="Q3930" i="1"/>
  <c r="H3930" i="1"/>
  <c r="A3931" i="1"/>
  <c r="G3786" i="1"/>
  <c r="L3786" i="1"/>
  <c r="O3786" i="1" s="1"/>
  <c r="P3786" i="1" s="1"/>
  <c r="X3786" i="1" s="1"/>
  <c r="B3786" i="1" s="1"/>
  <c r="D3787" i="1"/>
  <c r="F3787" i="1" s="1"/>
  <c r="E3788" i="1"/>
  <c r="U3788" i="1"/>
  <c r="W3788" i="1" s="1"/>
  <c r="M3789" i="1"/>
  <c r="J3789" i="1"/>
  <c r="K3789" i="1" s="1"/>
  <c r="I3790" i="1"/>
  <c r="N3789" i="1"/>
  <c r="H3931" i="1" l="1"/>
  <c r="A3932" i="1"/>
  <c r="Q3931" i="1"/>
  <c r="Z3931" i="1"/>
  <c r="C3931" i="1"/>
  <c r="AA3931" i="1"/>
  <c r="Y3930" i="1"/>
  <c r="R3930" i="1"/>
  <c r="S3930" i="1" s="1"/>
  <c r="L3787" i="1"/>
  <c r="O3787" i="1" s="1"/>
  <c r="P3787" i="1" s="1"/>
  <c r="X3787" i="1" s="1"/>
  <c r="B3787" i="1" s="1"/>
  <c r="G3787" i="1"/>
  <c r="M3790" i="1"/>
  <c r="J3790" i="1"/>
  <c r="K3790" i="1" s="1"/>
  <c r="I3791" i="1"/>
  <c r="N3790" i="1"/>
  <c r="E3789" i="1"/>
  <c r="U3789" i="1"/>
  <c r="W3789" i="1" s="1"/>
  <c r="D3788" i="1"/>
  <c r="F3788" i="1" s="1"/>
  <c r="Z3932" i="1" l="1"/>
  <c r="R3931" i="1"/>
  <c r="S3931" i="1" s="1"/>
  <c r="Y3931" i="1"/>
  <c r="C3932" i="1"/>
  <c r="AA3932" i="1"/>
  <c r="A3933" i="1"/>
  <c r="Q3932" i="1"/>
  <c r="H3932" i="1"/>
  <c r="L3788" i="1"/>
  <c r="O3788" i="1" s="1"/>
  <c r="P3788" i="1" s="1"/>
  <c r="X3788" i="1" s="1"/>
  <c r="B3788" i="1" s="1"/>
  <c r="D3789" i="1"/>
  <c r="F3789" i="1" s="1"/>
  <c r="L3789" i="1"/>
  <c r="O3789" i="1" s="1"/>
  <c r="P3789" i="1" s="1"/>
  <c r="G3789" i="1"/>
  <c r="M3791" i="1"/>
  <c r="I3792" i="1"/>
  <c r="J3791" i="1"/>
  <c r="K3791" i="1" s="1"/>
  <c r="N3791" i="1"/>
  <c r="E3790" i="1"/>
  <c r="U3790" i="1"/>
  <c r="W3790" i="1" s="1"/>
  <c r="G3788" i="1"/>
  <c r="A3934" i="1" l="1"/>
  <c r="Q3933" i="1"/>
  <c r="H3933" i="1"/>
  <c r="R3932" i="1"/>
  <c r="S3932" i="1" s="1"/>
  <c r="Y3932" i="1"/>
  <c r="C3933" i="1"/>
  <c r="AA3933" i="1"/>
  <c r="Z3933" i="1"/>
  <c r="D3790" i="1"/>
  <c r="F3790" i="1" s="1"/>
  <c r="G3790" i="1"/>
  <c r="L3790" i="1"/>
  <c r="O3790" i="1" s="1"/>
  <c r="P3790" i="1" s="1"/>
  <c r="X3790" i="1" s="1"/>
  <c r="B3790" i="1" s="1"/>
  <c r="N3792" i="1"/>
  <c r="M3792" i="1"/>
  <c r="I3793" i="1"/>
  <c r="J3792" i="1"/>
  <c r="K3792" i="1" s="1"/>
  <c r="B3789" i="1"/>
  <c r="X3789" i="1"/>
  <c r="E3791" i="1"/>
  <c r="U3791" i="1"/>
  <c r="W3791" i="1" s="1"/>
  <c r="C3934" i="1" l="1"/>
  <c r="AA3934" i="1"/>
  <c r="Z3934" i="1"/>
  <c r="R3933" i="1"/>
  <c r="S3933" i="1" s="1"/>
  <c r="Y3933" i="1"/>
  <c r="A3935" i="1"/>
  <c r="H3934" i="1"/>
  <c r="Q3934" i="1"/>
  <c r="D3791" i="1"/>
  <c r="F3791" i="1" s="1"/>
  <c r="G3791" i="1"/>
  <c r="L3791" i="1"/>
  <c r="O3791" i="1" s="1"/>
  <c r="P3791" i="1" s="1"/>
  <c r="X3791" i="1" s="1"/>
  <c r="B3791" i="1" s="1"/>
  <c r="E3792" i="1"/>
  <c r="U3792" i="1"/>
  <c r="W3792" i="1" s="1"/>
  <c r="M3793" i="1"/>
  <c r="J3793" i="1"/>
  <c r="K3793" i="1" s="1"/>
  <c r="N3793" i="1"/>
  <c r="I3794" i="1"/>
  <c r="Y3934" i="1" l="1"/>
  <c r="AA3935" i="1"/>
  <c r="Z3935" i="1"/>
  <c r="C3935" i="1"/>
  <c r="R3934" i="1"/>
  <c r="S3934" i="1" s="1"/>
  <c r="A3936" i="1"/>
  <c r="H3935" i="1"/>
  <c r="Q3935" i="1"/>
  <c r="E3793" i="1"/>
  <c r="U3793" i="1"/>
  <c r="W3793" i="1" s="1"/>
  <c r="D3792" i="1"/>
  <c r="F3792" i="1" s="1"/>
  <c r="J3794" i="1"/>
  <c r="K3794" i="1" s="1"/>
  <c r="I3795" i="1"/>
  <c r="Z3936" i="1" l="1"/>
  <c r="Y3935" i="1"/>
  <c r="AA3936" i="1"/>
  <c r="R3935" i="1"/>
  <c r="S3935" i="1" s="1"/>
  <c r="C3936" i="1"/>
  <c r="Q3936" i="1"/>
  <c r="H3936" i="1"/>
  <c r="A3937" i="1"/>
  <c r="L3792" i="1"/>
  <c r="O3792" i="1" s="1"/>
  <c r="P3792" i="1" s="1"/>
  <c r="X3792" i="1" s="1"/>
  <c r="B3792" i="1" s="1"/>
  <c r="E3794" i="1"/>
  <c r="U3794" i="1"/>
  <c r="W3794" i="1" s="1"/>
  <c r="I3796" i="1"/>
  <c r="J3795" i="1"/>
  <c r="K3795" i="1" s="1"/>
  <c r="G3792" i="1"/>
  <c r="D3793" i="1"/>
  <c r="F3793" i="1" s="1"/>
  <c r="R3936" i="1" l="1"/>
  <c r="S3936" i="1" s="1"/>
  <c r="Y3936" i="1"/>
  <c r="AA3937" i="1"/>
  <c r="Z3937" i="1"/>
  <c r="C3937" i="1"/>
  <c r="Q3937" i="1"/>
  <c r="H3937" i="1"/>
  <c r="A3938" i="1"/>
  <c r="E3795" i="1"/>
  <c r="U3795" i="1"/>
  <c r="W3795" i="1" s="1"/>
  <c r="G3793" i="1"/>
  <c r="J3796" i="1"/>
  <c r="K3796" i="1" s="1"/>
  <c r="I3797" i="1"/>
  <c r="L3793" i="1"/>
  <c r="D3794" i="1"/>
  <c r="F3794" i="1" s="1"/>
  <c r="A3939" i="1" l="1"/>
  <c r="Q3938" i="1"/>
  <c r="H3938" i="1"/>
  <c r="C3938" i="1"/>
  <c r="Y3937" i="1"/>
  <c r="AA3938" i="1"/>
  <c r="Z3938" i="1"/>
  <c r="R3937" i="1"/>
  <c r="S3937" i="1" s="1"/>
  <c r="G3794" i="1"/>
  <c r="O3793" i="1"/>
  <c r="P3793" i="1" s="1"/>
  <c r="X3793" i="1" s="1"/>
  <c r="B3793" i="1" s="1"/>
  <c r="M3794" i="1"/>
  <c r="J3797" i="1"/>
  <c r="K3797" i="1" s="1"/>
  <c r="I3798" i="1"/>
  <c r="E3796" i="1"/>
  <c r="U3796" i="1"/>
  <c r="W3796" i="1" s="1"/>
  <c r="L3794" i="1"/>
  <c r="D3795" i="1"/>
  <c r="F3795" i="1" s="1"/>
  <c r="R3938" i="1" l="1"/>
  <c r="S3938" i="1" s="1"/>
  <c r="C3939" i="1"/>
  <c r="Z3939" i="1"/>
  <c r="Y3938" i="1"/>
  <c r="AA3939" i="1"/>
  <c r="H3939" i="1"/>
  <c r="Q3939" i="1"/>
  <c r="A3940" i="1"/>
  <c r="D3796" i="1"/>
  <c r="F3796" i="1" s="1"/>
  <c r="G3796" i="1"/>
  <c r="L3796" i="1"/>
  <c r="J3798" i="1"/>
  <c r="K3798" i="1" s="1"/>
  <c r="I3799" i="1"/>
  <c r="G3795" i="1"/>
  <c r="N3794" i="1"/>
  <c r="N3795" i="1" s="1"/>
  <c r="N3796" i="1" s="1"/>
  <c r="N3797" i="1" s="1"/>
  <c r="N3798" i="1" s="1"/>
  <c r="M3795" i="1"/>
  <c r="M3796" i="1" s="1"/>
  <c r="M3797" i="1" s="1"/>
  <c r="M3798" i="1" s="1"/>
  <c r="E3797" i="1"/>
  <c r="U3797" i="1"/>
  <c r="W3797" i="1" s="1"/>
  <c r="L3795" i="1"/>
  <c r="H3940" i="1" l="1"/>
  <c r="Q3940" i="1"/>
  <c r="A3941" i="1"/>
  <c r="Z3940" i="1"/>
  <c r="R3939" i="1"/>
  <c r="S3939" i="1" s="1"/>
  <c r="Y3939" i="1"/>
  <c r="C3940" i="1"/>
  <c r="AA3940" i="1"/>
  <c r="J3799" i="1"/>
  <c r="K3799" i="1" s="1"/>
  <c r="I3800" i="1"/>
  <c r="N3799" i="1"/>
  <c r="M3799" i="1"/>
  <c r="U3798" i="1"/>
  <c r="W3798" i="1" s="1"/>
  <c r="E3798" i="1"/>
  <c r="O3796" i="1"/>
  <c r="P3796" i="1" s="1"/>
  <c r="D3797" i="1"/>
  <c r="F3797" i="1" s="1"/>
  <c r="O3795" i="1"/>
  <c r="P3795" i="1" s="1"/>
  <c r="O3794" i="1"/>
  <c r="P3794" i="1" s="1"/>
  <c r="X3794" i="1" s="1"/>
  <c r="B3794" i="1" s="1"/>
  <c r="H3941" i="1" l="1"/>
  <c r="A3942" i="1"/>
  <c r="Q3941" i="1"/>
  <c r="Y3940" i="1"/>
  <c r="AA3941" i="1"/>
  <c r="Z3941" i="1"/>
  <c r="C3941" i="1"/>
  <c r="R3940" i="1"/>
  <c r="S3940" i="1" s="1"/>
  <c r="G3797" i="1"/>
  <c r="X3796" i="1"/>
  <c r="B3796" i="1" s="1"/>
  <c r="D3798" i="1"/>
  <c r="F3798" i="1" s="1"/>
  <c r="G3798" i="1"/>
  <c r="L3798" i="1"/>
  <c r="O3798" i="1" s="1"/>
  <c r="P3798" i="1" s="1"/>
  <c r="X3798" i="1" s="1"/>
  <c r="B3798" i="1" s="1"/>
  <c r="X3795" i="1"/>
  <c r="B3795" i="1" s="1"/>
  <c r="L3797" i="1"/>
  <c r="O3797" i="1" s="1"/>
  <c r="P3797" i="1" s="1"/>
  <c r="M3800" i="1"/>
  <c r="J3800" i="1"/>
  <c r="K3800" i="1" s="1"/>
  <c r="N3800" i="1"/>
  <c r="I3801" i="1"/>
  <c r="E3799" i="1"/>
  <c r="U3799" i="1"/>
  <c r="W3799" i="1" s="1"/>
  <c r="C3942" i="1" l="1"/>
  <c r="AA3942" i="1"/>
  <c r="R3941" i="1"/>
  <c r="S3941" i="1" s="1"/>
  <c r="Z3942" i="1"/>
  <c r="Y3941" i="1"/>
  <c r="A3943" i="1"/>
  <c r="Q3942" i="1"/>
  <c r="H3942" i="1"/>
  <c r="E3800" i="1"/>
  <c r="U3800" i="1"/>
  <c r="W3800" i="1" s="1"/>
  <c r="D3799" i="1"/>
  <c r="F3799" i="1" s="1"/>
  <c r="N3801" i="1"/>
  <c r="J3801" i="1"/>
  <c r="K3801" i="1" s="1"/>
  <c r="I3802" i="1"/>
  <c r="M3801" i="1"/>
  <c r="X3797" i="1"/>
  <c r="B3797" i="1" s="1"/>
  <c r="H3943" i="1" l="1"/>
  <c r="Q3943" i="1"/>
  <c r="A3944" i="1"/>
  <c r="C3943" i="1"/>
  <c r="AA3943" i="1"/>
  <c r="Y3942" i="1"/>
  <c r="Z3943" i="1"/>
  <c r="R3942" i="1"/>
  <c r="S3942" i="1" s="1"/>
  <c r="G3799" i="1"/>
  <c r="L3799" i="1"/>
  <c r="O3799" i="1" s="1"/>
  <c r="P3799" i="1" s="1"/>
  <c r="X3799" i="1" s="1"/>
  <c r="B3799" i="1" s="1"/>
  <c r="I3803" i="1"/>
  <c r="M3802" i="1"/>
  <c r="N3802" i="1"/>
  <c r="J3802" i="1"/>
  <c r="K3802" i="1" s="1"/>
  <c r="E3801" i="1"/>
  <c r="U3801" i="1"/>
  <c r="W3801" i="1" s="1"/>
  <c r="D3800" i="1"/>
  <c r="F3800" i="1" s="1"/>
  <c r="Q3944" i="1" l="1"/>
  <c r="H3944" i="1"/>
  <c r="A3945" i="1"/>
  <c r="Z3944" i="1"/>
  <c r="R3943" i="1"/>
  <c r="S3943" i="1" s="1"/>
  <c r="C3944" i="1"/>
  <c r="U3944" i="1"/>
  <c r="W3944" i="1" s="1"/>
  <c r="AA3944" i="1"/>
  <c r="G3800" i="1"/>
  <c r="L3800" i="1"/>
  <c r="O3800" i="1" s="1"/>
  <c r="P3800" i="1" s="1"/>
  <c r="X3800" i="1" s="1"/>
  <c r="B3800" i="1" s="1"/>
  <c r="D3801" i="1"/>
  <c r="F3801" i="1" s="1"/>
  <c r="E3802" i="1"/>
  <c r="U3802" i="1"/>
  <c r="W3802" i="1" s="1"/>
  <c r="M3803" i="1"/>
  <c r="J3803" i="1"/>
  <c r="K3803" i="1" s="1"/>
  <c r="N3803" i="1"/>
  <c r="I3804" i="1"/>
  <c r="H3945" i="1" l="1"/>
  <c r="A3946" i="1"/>
  <c r="Q3945" i="1"/>
  <c r="Y3944" i="1"/>
  <c r="C3945" i="1"/>
  <c r="AA3945" i="1"/>
  <c r="Z3945" i="1"/>
  <c r="R3944" i="1"/>
  <c r="S3944" i="1" s="1"/>
  <c r="L3801" i="1"/>
  <c r="O3801" i="1" s="1"/>
  <c r="P3801" i="1" s="1"/>
  <c r="X3801" i="1" s="1"/>
  <c r="B3801" i="1" s="1"/>
  <c r="G3801" i="1"/>
  <c r="E3803" i="1"/>
  <c r="U3803" i="1"/>
  <c r="W3803" i="1" s="1"/>
  <c r="D3802" i="1"/>
  <c r="F3802" i="1" s="1"/>
  <c r="L3802" i="1"/>
  <c r="O3802" i="1" s="1"/>
  <c r="P3802" i="1" s="1"/>
  <c r="X3802" i="1" s="1"/>
  <c r="B3802" i="1" s="1"/>
  <c r="G3802" i="1"/>
  <c r="M3804" i="1"/>
  <c r="I3805" i="1"/>
  <c r="J3804" i="1"/>
  <c r="K3804" i="1" s="1"/>
  <c r="N3804" i="1"/>
  <c r="A3947" i="1" l="1"/>
  <c r="Q3946" i="1"/>
  <c r="H3946" i="1"/>
  <c r="Y3945" i="1"/>
  <c r="R3945" i="1"/>
  <c r="S3945" i="1" s="1"/>
  <c r="C3946" i="1"/>
  <c r="AA3946" i="1"/>
  <c r="Z3946" i="1"/>
  <c r="U3804" i="1"/>
  <c r="W3804" i="1" s="1"/>
  <c r="E3804" i="1"/>
  <c r="I3806" i="1"/>
  <c r="M3805" i="1"/>
  <c r="N3805" i="1"/>
  <c r="J3805" i="1"/>
  <c r="K3805" i="1" s="1"/>
  <c r="D3803" i="1"/>
  <c r="F3803" i="1" s="1"/>
  <c r="G3803" i="1" l="1"/>
  <c r="AA3947" i="1"/>
  <c r="R3946" i="1"/>
  <c r="S3946" i="1" s="1"/>
  <c r="Y3946" i="1"/>
  <c r="C3947" i="1"/>
  <c r="Z3947" i="1"/>
  <c r="H3947" i="1"/>
  <c r="A3948" i="1"/>
  <c r="Q3947" i="1"/>
  <c r="E3805" i="1"/>
  <c r="U3805" i="1"/>
  <c r="W3805" i="1" s="1"/>
  <c r="J3806" i="1"/>
  <c r="K3806" i="1" s="1"/>
  <c r="N3806" i="1"/>
  <c r="I3807" i="1"/>
  <c r="M3806" i="1"/>
  <c r="D3804" i="1"/>
  <c r="F3804" i="1" s="1"/>
  <c r="L3803" i="1"/>
  <c r="O3803" i="1" s="1"/>
  <c r="P3803" i="1" s="1"/>
  <c r="G3804" i="1" l="1"/>
  <c r="Z3948" i="1"/>
  <c r="R3947" i="1"/>
  <c r="S3947" i="1" s="1"/>
  <c r="C3948" i="1"/>
  <c r="Y3947" i="1"/>
  <c r="AA3948" i="1"/>
  <c r="A3949" i="1"/>
  <c r="Q3948" i="1"/>
  <c r="H3948" i="1"/>
  <c r="E3806" i="1"/>
  <c r="U3806" i="1"/>
  <c r="W3806" i="1" s="1"/>
  <c r="N3807" i="1"/>
  <c r="J3807" i="1"/>
  <c r="K3807" i="1" s="1"/>
  <c r="M3807" i="1"/>
  <c r="I3808" i="1"/>
  <c r="X3803" i="1"/>
  <c r="B3803" i="1" s="1"/>
  <c r="L3804" i="1"/>
  <c r="O3804" i="1" s="1"/>
  <c r="P3804" i="1" s="1"/>
  <c r="D3805" i="1"/>
  <c r="F3805" i="1" s="1"/>
  <c r="G3805" i="1"/>
  <c r="L3805" i="1"/>
  <c r="O3805" i="1" s="1"/>
  <c r="P3805" i="1" s="1"/>
  <c r="R3948" i="1" l="1"/>
  <c r="S3948" i="1" s="1"/>
  <c r="Z3949" i="1"/>
  <c r="Y3948" i="1"/>
  <c r="C3949" i="1"/>
  <c r="AA3949" i="1"/>
  <c r="A3950" i="1"/>
  <c r="Q3949" i="1"/>
  <c r="H3949" i="1"/>
  <c r="M3808" i="1"/>
  <c r="J3808" i="1"/>
  <c r="K3808" i="1" s="1"/>
  <c r="N3808" i="1"/>
  <c r="I3809" i="1"/>
  <c r="X3805" i="1"/>
  <c r="B3805" i="1" s="1"/>
  <c r="E3807" i="1"/>
  <c r="U3807" i="1"/>
  <c r="W3807" i="1" s="1"/>
  <c r="X3804" i="1"/>
  <c r="B3804" i="1" s="1"/>
  <c r="D3806" i="1"/>
  <c r="F3806" i="1" s="1"/>
  <c r="L3806" i="1"/>
  <c r="O3806" i="1" s="1"/>
  <c r="P3806" i="1" s="1"/>
  <c r="X3806" i="1" s="1"/>
  <c r="B3806" i="1" s="1"/>
  <c r="G3806" i="1"/>
  <c r="C3950" i="1" l="1"/>
  <c r="AA3950" i="1"/>
  <c r="Z3950" i="1"/>
  <c r="R3949" i="1"/>
  <c r="S3949" i="1" s="1"/>
  <c r="Y3949" i="1"/>
  <c r="A3951" i="1"/>
  <c r="H3950" i="1"/>
  <c r="Q3950" i="1"/>
  <c r="E3808" i="1"/>
  <c r="U3808" i="1"/>
  <c r="W3808" i="1" s="1"/>
  <c r="D3807" i="1"/>
  <c r="F3807" i="1" s="1"/>
  <c r="I3810" i="1"/>
  <c r="N3809" i="1"/>
  <c r="J3809" i="1"/>
  <c r="K3809" i="1" s="1"/>
  <c r="M3809" i="1"/>
  <c r="G3807" i="1" l="1"/>
  <c r="H3951" i="1"/>
  <c r="A3952" i="1"/>
  <c r="Q3951" i="1"/>
  <c r="C3951" i="1"/>
  <c r="AA3951" i="1"/>
  <c r="R3950" i="1"/>
  <c r="S3950" i="1" s="1"/>
  <c r="Z3951" i="1"/>
  <c r="Y3950" i="1"/>
  <c r="E3809" i="1"/>
  <c r="U3809" i="1"/>
  <c r="W3809" i="1" s="1"/>
  <c r="M3810" i="1"/>
  <c r="J3810" i="1"/>
  <c r="K3810" i="1" s="1"/>
  <c r="N3810" i="1"/>
  <c r="I3811" i="1"/>
  <c r="L3807" i="1"/>
  <c r="O3807" i="1" s="1"/>
  <c r="P3807" i="1" s="1"/>
  <c r="D3808" i="1"/>
  <c r="F3808" i="1" s="1"/>
  <c r="L3808" i="1"/>
  <c r="O3808" i="1" s="1"/>
  <c r="P3808" i="1" s="1"/>
  <c r="G3808" i="1" l="1"/>
  <c r="Z3952" i="1"/>
  <c r="Y3951" i="1"/>
  <c r="R3951" i="1"/>
  <c r="S3951" i="1" s="1"/>
  <c r="AA3952" i="1"/>
  <c r="C3952" i="1"/>
  <c r="A3953" i="1"/>
  <c r="Q3952" i="1"/>
  <c r="H3952" i="1"/>
  <c r="X3807" i="1"/>
  <c r="B3807" i="1" s="1"/>
  <c r="M3811" i="1"/>
  <c r="J3811" i="1"/>
  <c r="K3811" i="1" s="1"/>
  <c r="N3811" i="1"/>
  <c r="I3812" i="1"/>
  <c r="E3810" i="1"/>
  <c r="U3810" i="1"/>
  <c r="W3810" i="1" s="1"/>
  <c r="X3808" i="1"/>
  <c r="B3808" i="1" s="1"/>
  <c r="D3809" i="1"/>
  <c r="F3809" i="1" s="1"/>
  <c r="L3809" i="1"/>
  <c r="O3809" i="1" s="1"/>
  <c r="P3809" i="1" s="1"/>
  <c r="G3809" i="1"/>
  <c r="A3954" i="1" l="1"/>
  <c r="H3953" i="1"/>
  <c r="Q3953" i="1"/>
  <c r="R3952" i="1"/>
  <c r="S3952" i="1" s="1"/>
  <c r="AA3953" i="1"/>
  <c r="Z3953" i="1"/>
  <c r="Y3952" i="1"/>
  <c r="C3953" i="1"/>
  <c r="D3810" i="1"/>
  <c r="F3810" i="1" s="1"/>
  <c r="I3813" i="1"/>
  <c r="M3812" i="1"/>
  <c r="J3812" i="1"/>
  <c r="K3812" i="1" s="1"/>
  <c r="N3812" i="1"/>
  <c r="X3809" i="1"/>
  <c r="B3809" i="1" s="1"/>
  <c r="U3811" i="1"/>
  <c r="W3811" i="1" s="1"/>
  <c r="E3811" i="1"/>
  <c r="C3954" i="1" l="1"/>
  <c r="AA3954" i="1"/>
  <c r="R3953" i="1"/>
  <c r="S3953" i="1" s="1"/>
  <c r="Y3953" i="1"/>
  <c r="Z3954" i="1"/>
  <c r="A3955" i="1"/>
  <c r="Q3954" i="1"/>
  <c r="H3954" i="1"/>
  <c r="G3810" i="1"/>
  <c r="L3810" i="1"/>
  <c r="O3810" i="1" s="1"/>
  <c r="P3810" i="1" s="1"/>
  <c r="X3810" i="1" s="1"/>
  <c r="B3810" i="1" s="1"/>
  <c r="I3814" i="1"/>
  <c r="M3813" i="1"/>
  <c r="N3813" i="1"/>
  <c r="J3813" i="1"/>
  <c r="K3813" i="1" s="1"/>
  <c r="D3811" i="1"/>
  <c r="F3811" i="1" s="1"/>
  <c r="U3812" i="1"/>
  <c r="W3812" i="1" s="1"/>
  <c r="E3812" i="1"/>
  <c r="C3955" i="1" l="1"/>
  <c r="R3954" i="1"/>
  <c r="S3954" i="1" s="1"/>
  <c r="AA3955" i="1"/>
  <c r="Z3955" i="1"/>
  <c r="Y3954" i="1"/>
  <c r="H3955" i="1"/>
  <c r="A3956" i="1"/>
  <c r="Q3955" i="1"/>
  <c r="L3811" i="1"/>
  <c r="O3811" i="1" s="1"/>
  <c r="P3811" i="1" s="1"/>
  <c r="X3811" i="1" s="1"/>
  <c r="B3811" i="1" s="1"/>
  <c r="G3811" i="1"/>
  <c r="U3813" i="1"/>
  <c r="W3813" i="1" s="1"/>
  <c r="E3813" i="1"/>
  <c r="D3812" i="1"/>
  <c r="F3812" i="1" s="1"/>
  <c r="I3815" i="1"/>
  <c r="M3814" i="1"/>
  <c r="J3814" i="1"/>
  <c r="K3814" i="1" s="1"/>
  <c r="N3814" i="1"/>
  <c r="Z3956" i="1" l="1"/>
  <c r="C3956" i="1"/>
  <c r="AA3956" i="1"/>
  <c r="R3955" i="1"/>
  <c r="S3955" i="1" s="1"/>
  <c r="Y3955" i="1"/>
  <c r="Q3956" i="1"/>
  <c r="H3956" i="1"/>
  <c r="A3957" i="1"/>
  <c r="L3812" i="1"/>
  <c r="O3812" i="1" s="1"/>
  <c r="P3812" i="1" s="1"/>
  <c r="X3812" i="1" s="1"/>
  <c r="B3812" i="1" s="1"/>
  <c r="J3815" i="1"/>
  <c r="K3815" i="1" s="1"/>
  <c r="M3815" i="1"/>
  <c r="I3816" i="1"/>
  <c r="N3815" i="1"/>
  <c r="D3813" i="1"/>
  <c r="F3813" i="1" s="1"/>
  <c r="G3812" i="1"/>
  <c r="E3814" i="1"/>
  <c r="U3814" i="1"/>
  <c r="W3814" i="1" s="1"/>
  <c r="Y3956" i="1" l="1"/>
  <c r="C3957" i="1"/>
  <c r="AA3957" i="1"/>
  <c r="Z3957" i="1"/>
  <c r="R3956" i="1"/>
  <c r="S3956" i="1" s="1"/>
  <c r="H3957" i="1"/>
  <c r="Q3957" i="1"/>
  <c r="A3958" i="1"/>
  <c r="L3813" i="1"/>
  <c r="O3813" i="1" s="1"/>
  <c r="P3813" i="1" s="1"/>
  <c r="G3813" i="1"/>
  <c r="X3813" i="1"/>
  <c r="B3813" i="1" s="1"/>
  <c r="D3814" i="1"/>
  <c r="F3814" i="1" s="1"/>
  <c r="G3814" i="1"/>
  <c r="L3814" i="1"/>
  <c r="O3814" i="1" s="1"/>
  <c r="P3814" i="1" s="1"/>
  <c r="X3814" i="1" s="1"/>
  <c r="B3814" i="1" s="1"/>
  <c r="I3817" i="1"/>
  <c r="N3816" i="1"/>
  <c r="M3816" i="1"/>
  <c r="J3816" i="1"/>
  <c r="K3816" i="1" s="1"/>
  <c r="U3815" i="1"/>
  <c r="W3815" i="1" s="1"/>
  <c r="E3815" i="1"/>
  <c r="Y3957" i="1" l="1"/>
  <c r="C3958" i="1"/>
  <c r="AA3958" i="1"/>
  <c r="Z3958" i="1"/>
  <c r="R3957" i="1"/>
  <c r="S3957" i="1" s="1"/>
  <c r="A3959" i="1"/>
  <c r="Q3958" i="1"/>
  <c r="H3958" i="1"/>
  <c r="N3817" i="1"/>
  <c r="I3818" i="1"/>
  <c r="M3817" i="1"/>
  <c r="J3817" i="1"/>
  <c r="K3817" i="1" s="1"/>
  <c r="D3815" i="1"/>
  <c r="F3815" i="1" s="1"/>
  <c r="L3815" i="1"/>
  <c r="O3815" i="1" s="1"/>
  <c r="P3815" i="1" s="1"/>
  <c r="X3815" i="1" s="1"/>
  <c r="B3815" i="1" s="1"/>
  <c r="G3815" i="1"/>
  <c r="E3816" i="1"/>
  <c r="U3816" i="1"/>
  <c r="W3816" i="1" s="1"/>
  <c r="Y3958" i="1" l="1"/>
  <c r="AA3959" i="1"/>
  <c r="C3959" i="1"/>
  <c r="Z3959" i="1"/>
  <c r="R3958" i="1"/>
  <c r="S3958" i="1" s="1"/>
  <c r="A3960" i="1"/>
  <c r="Q3959" i="1"/>
  <c r="H3959" i="1"/>
  <c r="D3816" i="1"/>
  <c r="F3816" i="1" s="1"/>
  <c r="U3817" i="1"/>
  <c r="W3817" i="1" s="1"/>
  <c r="E3817" i="1"/>
  <c r="M3818" i="1"/>
  <c r="J3818" i="1"/>
  <c r="K3818" i="1" s="1"/>
  <c r="N3818" i="1"/>
  <c r="I3819" i="1"/>
  <c r="Z3960" i="1" l="1"/>
  <c r="R3959" i="1"/>
  <c r="S3959" i="1" s="1"/>
  <c r="Y3959" i="1"/>
  <c r="C3960" i="1"/>
  <c r="AA3960" i="1"/>
  <c r="Q3960" i="1"/>
  <c r="H3960" i="1"/>
  <c r="A3961" i="1"/>
  <c r="G3816" i="1"/>
  <c r="L3816" i="1"/>
  <c r="O3816" i="1" s="1"/>
  <c r="P3816" i="1" s="1"/>
  <c r="E3818" i="1"/>
  <c r="U3818" i="1"/>
  <c r="W3818" i="1" s="1"/>
  <c r="D3817" i="1"/>
  <c r="F3817" i="1" s="1"/>
  <c r="L3817" i="1"/>
  <c r="O3817" i="1" s="1"/>
  <c r="P3817" i="1" s="1"/>
  <c r="X3816" i="1"/>
  <c r="B3816" i="1" s="1"/>
  <c r="J3819" i="1"/>
  <c r="K3819" i="1" s="1"/>
  <c r="M3819" i="1"/>
  <c r="I3820" i="1"/>
  <c r="N3819" i="1"/>
  <c r="H3961" i="1" l="1"/>
  <c r="Q3961" i="1"/>
  <c r="A3962" i="1"/>
  <c r="Y3960" i="1"/>
  <c r="AA3961" i="1"/>
  <c r="C3961" i="1"/>
  <c r="Z3961" i="1"/>
  <c r="R3960" i="1"/>
  <c r="S3960" i="1" s="1"/>
  <c r="G3817" i="1"/>
  <c r="X3817" i="1"/>
  <c r="B3817" i="1" s="1"/>
  <c r="M3820" i="1"/>
  <c r="J3820" i="1"/>
  <c r="K3820" i="1" s="1"/>
  <c r="I3821" i="1"/>
  <c r="N3820" i="1"/>
  <c r="E3819" i="1"/>
  <c r="U3819" i="1"/>
  <c r="W3819" i="1" s="1"/>
  <c r="D3818" i="1"/>
  <c r="F3818" i="1" s="1"/>
  <c r="A3963" i="1" l="1"/>
  <c r="Q3962" i="1"/>
  <c r="H3962" i="1"/>
  <c r="C3962" i="1"/>
  <c r="AA3962" i="1"/>
  <c r="Y3961" i="1"/>
  <c r="Z3962" i="1"/>
  <c r="R3961" i="1"/>
  <c r="S3961" i="1" s="1"/>
  <c r="L3818" i="1"/>
  <c r="O3818" i="1" s="1"/>
  <c r="P3818" i="1" s="1"/>
  <c r="X3818" i="1" s="1"/>
  <c r="B3818" i="1" s="1"/>
  <c r="G3818" i="1"/>
  <c r="D3819" i="1"/>
  <c r="F3819" i="1" s="1"/>
  <c r="U3820" i="1"/>
  <c r="W3820" i="1" s="1"/>
  <c r="E3820" i="1"/>
  <c r="M3821" i="1"/>
  <c r="N3821" i="1"/>
  <c r="J3821" i="1"/>
  <c r="K3821" i="1" s="1"/>
  <c r="I3822" i="1"/>
  <c r="G3819" i="1" l="1"/>
  <c r="L3819" i="1"/>
  <c r="O3819" i="1" s="1"/>
  <c r="P3819" i="1" s="1"/>
  <c r="X3819" i="1" s="1"/>
  <c r="B3819" i="1" s="1"/>
  <c r="C3963" i="1"/>
  <c r="AA3963" i="1"/>
  <c r="Y3962" i="1"/>
  <c r="Z3963" i="1"/>
  <c r="R3962" i="1"/>
  <c r="S3962" i="1" s="1"/>
  <c r="H3963" i="1"/>
  <c r="A3964" i="1"/>
  <c r="Q3963" i="1"/>
  <c r="U3821" i="1"/>
  <c r="W3821" i="1" s="1"/>
  <c r="E3821" i="1"/>
  <c r="D3820" i="1"/>
  <c r="F3820" i="1" s="1"/>
  <c r="J3822" i="1"/>
  <c r="K3822" i="1" s="1"/>
  <c r="I3823" i="1"/>
  <c r="Z3964" i="1" l="1"/>
  <c r="R3963" i="1"/>
  <c r="S3963" i="1" s="1"/>
  <c r="Y3963" i="1"/>
  <c r="C3964" i="1"/>
  <c r="AA3964" i="1"/>
  <c r="A3965" i="1"/>
  <c r="Q3964" i="1"/>
  <c r="H3964" i="1"/>
  <c r="G3820" i="1"/>
  <c r="J3823" i="1"/>
  <c r="K3823" i="1" s="1"/>
  <c r="I3824" i="1"/>
  <c r="U3822" i="1"/>
  <c r="W3822" i="1" s="1"/>
  <c r="E3822" i="1"/>
  <c r="L3820" i="1"/>
  <c r="O3820" i="1" s="1"/>
  <c r="P3820" i="1" s="1"/>
  <c r="D3821" i="1"/>
  <c r="F3821" i="1" s="1"/>
  <c r="Y3964" i="1" l="1"/>
  <c r="C3965" i="1"/>
  <c r="AA3965" i="1"/>
  <c r="Z3965" i="1"/>
  <c r="R3964" i="1"/>
  <c r="S3964" i="1" s="1"/>
  <c r="H3965" i="1"/>
  <c r="A3966" i="1"/>
  <c r="Q3965" i="1"/>
  <c r="G3821" i="1"/>
  <c r="L3821" i="1"/>
  <c r="X3820" i="1"/>
  <c r="B3820" i="1"/>
  <c r="O3821" i="1"/>
  <c r="P3821" i="1" s="1"/>
  <c r="M3822" i="1"/>
  <c r="D3822" i="1"/>
  <c r="F3822" i="1" s="1"/>
  <c r="J3824" i="1"/>
  <c r="K3824" i="1" s="1"/>
  <c r="I3825" i="1"/>
  <c r="E3823" i="1"/>
  <c r="U3823" i="1"/>
  <c r="W3823" i="1" s="1"/>
  <c r="H3966" i="1" l="1"/>
  <c r="A3967" i="1"/>
  <c r="Q3966" i="1"/>
  <c r="R3965" i="1"/>
  <c r="S3965" i="1" s="1"/>
  <c r="C3966" i="1"/>
  <c r="AA3966" i="1"/>
  <c r="Y3965" i="1"/>
  <c r="Z3966" i="1"/>
  <c r="L3822" i="1"/>
  <c r="E3824" i="1"/>
  <c r="U3824" i="1"/>
  <c r="W3824" i="1" s="1"/>
  <c r="G3822" i="1"/>
  <c r="N3822" i="1"/>
  <c r="N3823" i="1" s="1"/>
  <c r="N3824" i="1" s="1"/>
  <c r="N3825" i="1" s="1"/>
  <c r="M3823" i="1"/>
  <c r="M3824" i="1" s="1"/>
  <c r="M3825" i="1" s="1"/>
  <c r="D3823" i="1"/>
  <c r="F3823" i="1" s="1"/>
  <c r="X3821" i="1"/>
  <c r="B3821" i="1" s="1"/>
  <c r="J3825" i="1"/>
  <c r="K3825" i="1" s="1"/>
  <c r="I3826" i="1"/>
  <c r="C3967" i="1" l="1"/>
  <c r="Z3967" i="1"/>
  <c r="AA3967" i="1"/>
  <c r="R3966" i="1"/>
  <c r="S3966" i="1" s="1"/>
  <c r="Y3966" i="1"/>
  <c r="H3967" i="1"/>
  <c r="A3968" i="1"/>
  <c r="Q3967" i="1"/>
  <c r="G3823" i="1"/>
  <c r="M3826" i="1"/>
  <c r="O3822" i="1"/>
  <c r="P3822" i="1" s="1"/>
  <c r="X3822" i="1" s="1"/>
  <c r="B3822" i="1" s="1"/>
  <c r="J3826" i="1"/>
  <c r="K3826" i="1" s="1"/>
  <c r="N3826" i="1"/>
  <c r="I3827" i="1"/>
  <c r="E3825" i="1"/>
  <c r="U3825" i="1"/>
  <c r="W3825" i="1" s="1"/>
  <c r="L3823" i="1"/>
  <c r="O3823" i="1" s="1"/>
  <c r="P3823" i="1" s="1"/>
  <c r="X3823" i="1" s="1"/>
  <c r="B3823" i="1" s="1"/>
  <c r="D3824" i="1"/>
  <c r="F3824" i="1" s="1"/>
  <c r="L3824" i="1"/>
  <c r="O3824" i="1" s="1"/>
  <c r="P3824" i="1" s="1"/>
  <c r="Y3967" i="1" l="1"/>
  <c r="AA3968" i="1"/>
  <c r="R3967" i="1"/>
  <c r="S3967" i="1" s="1"/>
  <c r="Z3968" i="1"/>
  <c r="C3968" i="1"/>
  <c r="A3969" i="1"/>
  <c r="Q3968" i="1"/>
  <c r="H3968" i="1"/>
  <c r="G3824" i="1"/>
  <c r="I3828" i="1"/>
  <c r="N3827" i="1"/>
  <c r="M3827" i="1"/>
  <c r="J3827" i="1"/>
  <c r="K3827" i="1" s="1"/>
  <c r="U3826" i="1"/>
  <c r="W3826" i="1" s="1"/>
  <c r="E3826" i="1"/>
  <c r="D3825" i="1"/>
  <c r="F3825" i="1" s="1"/>
  <c r="X3824" i="1"/>
  <c r="B3824" i="1" s="1"/>
  <c r="Z3969" i="1" l="1"/>
  <c r="AA3969" i="1"/>
  <c r="Y3968" i="1"/>
  <c r="C3969" i="1"/>
  <c r="R3968" i="1"/>
  <c r="S3968" i="1" s="1"/>
  <c r="H3969" i="1"/>
  <c r="A3970" i="1"/>
  <c r="Q3969" i="1"/>
  <c r="G3825" i="1"/>
  <c r="D3826" i="1"/>
  <c r="F3826" i="1" s="1"/>
  <c r="E3827" i="1"/>
  <c r="U3827" i="1"/>
  <c r="W3827" i="1" s="1"/>
  <c r="L3825" i="1"/>
  <c r="O3825" i="1" s="1"/>
  <c r="P3825" i="1" s="1"/>
  <c r="N3828" i="1"/>
  <c r="M3828" i="1"/>
  <c r="J3828" i="1"/>
  <c r="K3828" i="1" s="1"/>
  <c r="I3829" i="1"/>
  <c r="AA3970" i="1" l="1"/>
  <c r="C3970" i="1"/>
  <c r="R3969" i="1"/>
  <c r="S3969" i="1" s="1"/>
  <c r="Z3970" i="1"/>
  <c r="Y3969" i="1"/>
  <c r="Q3970" i="1"/>
  <c r="A3971" i="1"/>
  <c r="H3970" i="1"/>
  <c r="G3826" i="1"/>
  <c r="X3825" i="1"/>
  <c r="B3825" i="1" s="1"/>
  <c r="D3827" i="1"/>
  <c r="F3827" i="1" s="1"/>
  <c r="L3827" i="1"/>
  <c r="O3827" i="1" s="1"/>
  <c r="P3827" i="1" s="1"/>
  <c r="X3827" i="1" s="1"/>
  <c r="B3827" i="1" s="1"/>
  <c r="G3827" i="1"/>
  <c r="N3829" i="1"/>
  <c r="M3829" i="1"/>
  <c r="I3830" i="1"/>
  <c r="J3829" i="1"/>
  <c r="K3829" i="1" s="1"/>
  <c r="E3828" i="1"/>
  <c r="U3828" i="1"/>
  <c r="W3828" i="1" s="1"/>
  <c r="L3826" i="1"/>
  <c r="O3826" i="1" s="1"/>
  <c r="P3826" i="1" s="1"/>
  <c r="X3826" i="1" s="1"/>
  <c r="B3826" i="1" s="1"/>
  <c r="H3971" i="1" l="1"/>
  <c r="A3972" i="1"/>
  <c r="Q3971" i="1"/>
  <c r="AA3971" i="1"/>
  <c r="R3970" i="1"/>
  <c r="S3970" i="1" s="1"/>
  <c r="Y3970" i="1"/>
  <c r="C3971" i="1"/>
  <c r="Z3971" i="1"/>
  <c r="M3830" i="1"/>
  <c r="J3830" i="1"/>
  <c r="K3830" i="1" s="1"/>
  <c r="N3830" i="1"/>
  <c r="I3831" i="1"/>
  <c r="D3828" i="1"/>
  <c r="F3828" i="1" s="1"/>
  <c r="L3828" i="1"/>
  <c r="O3828" i="1" s="1"/>
  <c r="P3828" i="1" s="1"/>
  <c r="X3828" i="1" s="1"/>
  <c r="B3828" i="1" s="1"/>
  <c r="G3828" i="1"/>
  <c r="U3829" i="1"/>
  <c r="W3829" i="1" s="1"/>
  <c r="E3829" i="1"/>
  <c r="H3972" i="1" l="1"/>
  <c r="A3973" i="1"/>
  <c r="Q3972" i="1"/>
  <c r="C3972" i="1"/>
  <c r="Y3971" i="1"/>
  <c r="AA3972" i="1"/>
  <c r="Z3972" i="1"/>
  <c r="R3971" i="1"/>
  <c r="S3971" i="1" s="1"/>
  <c r="U3830" i="1"/>
  <c r="W3830" i="1" s="1"/>
  <c r="E3830" i="1"/>
  <c r="M3831" i="1"/>
  <c r="I3832" i="1"/>
  <c r="J3831" i="1"/>
  <c r="K3831" i="1" s="1"/>
  <c r="N3831" i="1"/>
  <c r="D3829" i="1"/>
  <c r="F3829" i="1" s="1"/>
  <c r="Q3973" i="1" l="1"/>
  <c r="H3973" i="1"/>
  <c r="A3974" i="1"/>
  <c r="Y3972" i="1"/>
  <c r="R3972" i="1"/>
  <c r="S3972" i="1" s="1"/>
  <c r="Z3973" i="1"/>
  <c r="AA3973" i="1"/>
  <c r="C3973" i="1"/>
  <c r="L3829" i="1"/>
  <c r="O3829" i="1" s="1"/>
  <c r="P3829" i="1" s="1"/>
  <c r="X3829" i="1" s="1"/>
  <c r="B3829" i="1" s="1"/>
  <c r="E3831" i="1"/>
  <c r="U3831" i="1"/>
  <c r="W3831" i="1" s="1"/>
  <c r="D3830" i="1"/>
  <c r="F3830" i="1" s="1"/>
  <c r="N3832" i="1"/>
  <c r="M3832" i="1"/>
  <c r="I3833" i="1"/>
  <c r="J3832" i="1"/>
  <c r="K3832" i="1" s="1"/>
  <c r="G3829" i="1"/>
  <c r="A3975" i="1" l="1"/>
  <c r="H3974" i="1"/>
  <c r="Q3974" i="1"/>
  <c r="AA3974" i="1"/>
  <c r="Y3973" i="1"/>
  <c r="Z3974" i="1"/>
  <c r="C3974" i="1"/>
  <c r="R3973" i="1"/>
  <c r="S3973" i="1" s="1"/>
  <c r="N3833" i="1"/>
  <c r="M3833" i="1"/>
  <c r="J3833" i="1"/>
  <c r="K3833" i="1" s="1"/>
  <c r="I3834" i="1"/>
  <c r="G3830" i="1"/>
  <c r="L3830" i="1"/>
  <c r="O3830" i="1" s="1"/>
  <c r="P3830" i="1" s="1"/>
  <c r="X3830" i="1" s="1"/>
  <c r="B3830" i="1" s="1"/>
  <c r="E3832" i="1"/>
  <c r="U3832" i="1"/>
  <c r="W3832" i="1" s="1"/>
  <c r="D3831" i="1"/>
  <c r="F3831" i="1" s="1"/>
  <c r="L3831" i="1"/>
  <c r="O3831" i="1" s="1"/>
  <c r="P3831" i="1" s="1"/>
  <c r="X3831" i="1" s="1"/>
  <c r="B3831" i="1" s="1"/>
  <c r="G3831" i="1"/>
  <c r="AA3975" i="1" l="1"/>
  <c r="R3974" i="1"/>
  <c r="S3974" i="1" s="1"/>
  <c r="Z3975" i="1"/>
  <c r="C3975" i="1"/>
  <c r="Y3974" i="1"/>
  <c r="A3976" i="1"/>
  <c r="Q3975" i="1"/>
  <c r="H3975" i="1"/>
  <c r="D3832" i="1"/>
  <c r="F3832" i="1" s="1"/>
  <c r="G3832" i="1"/>
  <c r="L3832" i="1"/>
  <c r="O3832" i="1" s="1"/>
  <c r="P3832" i="1" s="1"/>
  <c r="M3834" i="1"/>
  <c r="J3834" i="1"/>
  <c r="K3834" i="1" s="1"/>
  <c r="N3834" i="1"/>
  <c r="I3835" i="1"/>
  <c r="E3833" i="1"/>
  <c r="U3833" i="1"/>
  <c r="W3833" i="1" s="1"/>
  <c r="Q3976" i="1" l="1"/>
  <c r="A3977" i="1"/>
  <c r="H3976" i="1"/>
  <c r="R3975" i="1"/>
  <c r="S3975" i="1" s="1"/>
  <c r="AA3976" i="1"/>
  <c r="Z3976" i="1"/>
  <c r="C3976" i="1"/>
  <c r="Y3975" i="1"/>
  <c r="D3833" i="1"/>
  <c r="F3833" i="1" s="1"/>
  <c r="G3833" i="1"/>
  <c r="J3835" i="1"/>
  <c r="K3835" i="1" s="1"/>
  <c r="N3835" i="1"/>
  <c r="M3835" i="1"/>
  <c r="I3836" i="1"/>
  <c r="X3832" i="1"/>
  <c r="B3832" i="1" s="1"/>
  <c r="E3834" i="1"/>
  <c r="U3834" i="1"/>
  <c r="W3834" i="1" s="1"/>
  <c r="L3833" i="1" l="1"/>
  <c r="O3833" i="1" s="1"/>
  <c r="P3833" i="1" s="1"/>
  <c r="X3833" i="1" s="1"/>
  <c r="B3833" i="1" s="1"/>
  <c r="H3977" i="1"/>
  <c r="A3978" i="1"/>
  <c r="Q3977" i="1"/>
  <c r="R3976" i="1"/>
  <c r="S3976" i="1" s="1"/>
  <c r="Y3976" i="1"/>
  <c r="C3977" i="1"/>
  <c r="AA3977" i="1"/>
  <c r="Z3977" i="1"/>
  <c r="N3836" i="1"/>
  <c r="J3836" i="1"/>
  <c r="K3836" i="1" s="1"/>
  <c r="M3836" i="1"/>
  <c r="I3837" i="1"/>
  <c r="E3835" i="1"/>
  <c r="U3835" i="1"/>
  <c r="W3835" i="1" s="1"/>
  <c r="D3834" i="1"/>
  <c r="F3834" i="1" s="1"/>
  <c r="AA3978" i="1" l="1"/>
  <c r="C3978" i="1"/>
  <c r="Y3977" i="1"/>
  <c r="Z3978" i="1"/>
  <c r="R3977" i="1"/>
  <c r="S3977" i="1" s="1"/>
  <c r="H3978" i="1"/>
  <c r="Q3978" i="1"/>
  <c r="A3979" i="1"/>
  <c r="G3834" i="1"/>
  <c r="D3835" i="1"/>
  <c r="F3835" i="1" s="1"/>
  <c r="G3835" i="1"/>
  <c r="N3837" i="1"/>
  <c r="M3837" i="1"/>
  <c r="J3837" i="1"/>
  <c r="K3837" i="1" s="1"/>
  <c r="I3838" i="1"/>
  <c r="E3836" i="1"/>
  <c r="U3836" i="1"/>
  <c r="W3836" i="1" s="1"/>
  <c r="L3834" i="1"/>
  <c r="O3834" i="1" s="1"/>
  <c r="P3834" i="1" s="1"/>
  <c r="X3834" i="1" s="1"/>
  <c r="B3834" i="1" s="1"/>
  <c r="H3979" i="1" l="1"/>
  <c r="Q3979" i="1"/>
  <c r="A3980" i="1"/>
  <c r="AA3979" i="1"/>
  <c r="R3978" i="1"/>
  <c r="S3978" i="1" s="1"/>
  <c r="C3979" i="1"/>
  <c r="Y3978" i="1"/>
  <c r="Z3979" i="1"/>
  <c r="E3837" i="1"/>
  <c r="U3837" i="1"/>
  <c r="W3837" i="1" s="1"/>
  <c r="D3836" i="1"/>
  <c r="F3836" i="1" s="1"/>
  <c r="L3836" i="1"/>
  <c r="O3836" i="1" s="1"/>
  <c r="P3836" i="1" s="1"/>
  <c r="X3836" i="1" s="1"/>
  <c r="B3836" i="1" s="1"/>
  <c r="M3838" i="1"/>
  <c r="J3838" i="1"/>
  <c r="K3838" i="1" s="1"/>
  <c r="N3838" i="1"/>
  <c r="I3839" i="1"/>
  <c r="L3835" i="1"/>
  <c r="O3835" i="1" s="1"/>
  <c r="P3835" i="1" s="1"/>
  <c r="X3835" i="1" s="1"/>
  <c r="B3835" i="1" s="1"/>
  <c r="C3980" i="1" l="1"/>
  <c r="Y3979" i="1"/>
  <c r="Z3980" i="1"/>
  <c r="R3979" i="1"/>
  <c r="S3979" i="1" s="1"/>
  <c r="AA3980" i="1"/>
  <c r="A3981" i="1"/>
  <c r="Q3980" i="1"/>
  <c r="H3980" i="1"/>
  <c r="G3836" i="1"/>
  <c r="E3838" i="1"/>
  <c r="U3838" i="1"/>
  <c r="W3838" i="1" s="1"/>
  <c r="M3839" i="1"/>
  <c r="N3839" i="1"/>
  <c r="I3840" i="1"/>
  <c r="J3839" i="1"/>
  <c r="K3839" i="1" s="1"/>
  <c r="D3837" i="1"/>
  <c r="F3837" i="1" s="1"/>
  <c r="Y3980" i="1" l="1"/>
  <c r="AA3981" i="1"/>
  <c r="Z3981" i="1"/>
  <c r="C3981" i="1"/>
  <c r="R3980" i="1"/>
  <c r="S3980" i="1" s="1"/>
  <c r="H3981" i="1"/>
  <c r="A3982" i="1"/>
  <c r="Q3981" i="1"/>
  <c r="L3837" i="1"/>
  <c r="O3837" i="1" s="1"/>
  <c r="P3837" i="1" s="1"/>
  <c r="X3837" i="1"/>
  <c r="B3837" i="1" s="1"/>
  <c r="J3840" i="1"/>
  <c r="K3840" i="1" s="1"/>
  <c r="I3841" i="1"/>
  <c r="N3840" i="1"/>
  <c r="M3840" i="1"/>
  <c r="E3839" i="1"/>
  <c r="U3839" i="1"/>
  <c r="W3839" i="1" s="1"/>
  <c r="G3837" i="1"/>
  <c r="D3838" i="1"/>
  <c r="F3838" i="1" s="1"/>
  <c r="G3838" i="1"/>
  <c r="L3838" i="1"/>
  <c r="O3838" i="1" s="1"/>
  <c r="P3838" i="1" s="1"/>
  <c r="X3838" i="1" s="1"/>
  <c r="B3838" i="1" s="1"/>
  <c r="H3982" i="1" l="1"/>
  <c r="A3983" i="1"/>
  <c r="Q3982" i="1"/>
  <c r="Y3981" i="1"/>
  <c r="C3982" i="1"/>
  <c r="R3981" i="1"/>
  <c r="S3981" i="1" s="1"/>
  <c r="AA3982" i="1"/>
  <c r="Z3982" i="1"/>
  <c r="D3839" i="1"/>
  <c r="F3839" i="1" s="1"/>
  <c r="N3841" i="1"/>
  <c r="I3842" i="1"/>
  <c r="M3841" i="1"/>
  <c r="J3841" i="1"/>
  <c r="K3841" i="1" s="1"/>
  <c r="E3840" i="1"/>
  <c r="U3840" i="1"/>
  <c r="W3840" i="1" s="1"/>
  <c r="C3983" i="1" l="1"/>
  <c r="R3982" i="1"/>
  <c r="S3982" i="1" s="1"/>
  <c r="Z3983" i="1"/>
  <c r="AA3983" i="1"/>
  <c r="Y3982" i="1"/>
  <c r="H3983" i="1"/>
  <c r="A3984" i="1"/>
  <c r="Q3983" i="1"/>
  <c r="G3839" i="1"/>
  <c r="U3841" i="1"/>
  <c r="W3841" i="1" s="1"/>
  <c r="E3841" i="1"/>
  <c r="D3840" i="1"/>
  <c r="F3840" i="1" s="1"/>
  <c r="N3842" i="1"/>
  <c r="I3843" i="1"/>
  <c r="M3842" i="1"/>
  <c r="J3842" i="1"/>
  <c r="K3842" i="1" s="1"/>
  <c r="L3839" i="1"/>
  <c r="O3839" i="1" s="1"/>
  <c r="P3839" i="1" s="1"/>
  <c r="X3839" i="1" s="1"/>
  <c r="B3839" i="1" s="1"/>
  <c r="R3983" i="1" l="1"/>
  <c r="S3983" i="1" s="1"/>
  <c r="Z3984" i="1"/>
  <c r="AA3984" i="1"/>
  <c r="Y3983" i="1"/>
  <c r="C3984" i="1"/>
  <c r="H3984" i="1"/>
  <c r="A3985" i="1"/>
  <c r="Q3984" i="1"/>
  <c r="G3840" i="1"/>
  <c r="L3840" i="1"/>
  <c r="O3840" i="1" s="1"/>
  <c r="P3840" i="1" s="1"/>
  <c r="I3844" i="1"/>
  <c r="N3843" i="1"/>
  <c r="M3843" i="1"/>
  <c r="J3843" i="1"/>
  <c r="K3843" i="1" s="1"/>
  <c r="X3840" i="1"/>
  <c r="B3840" i="1" s="1"/>
  <c r="D3841" i="1"/>
  <c r="F3841" i="1" s="1"/>
  <c r="U3842" i="1"/>
  <c r="W3842" i="1" s="1"/>
  <c r="E3842" i="1"/>
  <c r="H3985" i="1" l="1"/>
  <c r="A3986" i="1"/>
  <c r="Q3985" i="1"/>
  <c r="AA3985" i="1"/>
  <c r="Z3985" i="1"/>
  <c r="R3984" i="1"/>
  <c r="S3984" i="1" s="1"/>
  <c r="Y3984" i="1"/>
  <c r="C3985" i="1"/>
  <c r="E3843" i="1"/>
  <c r="U3843" i="1"/>
  <c r="W3843" i="1" s="1"/>
  <c r="D3842" i="1"/>
  <c r="F3842" i="1" s="1"/>
  <c r="G3842" i="1"/>
  <c r="L3842" i="1"/>
  <c r="O3842" i="1" s="1"/>
  <c r="P3842" i="1" s="1"/>
  <c r="X3842" i="1" s="1"/>
  <c r="B3842" i="1" s="1"/>
  <c r="G3841" i="1"/>
  <c r="L3841" i="1"/>
  <c r="O3841" i="1" s="1"/>
  <c r="P3841" i="1" s="1"/>
  <c r="N3844" i="1"/>
  <c r="M3844" i="1"/>
  <c r="J3844" i="1"/>
  <c r="K3844" i="1" s="1"/>
  <c r="I3845" i="1"/>
  <c r="C3986" i="1" l="1"/>
  <c r="Z3986" i="1"/>
  <c r="Y3985" i="1"/>
  <c r="AA3986" i="1"/>
  <c r="R3985" i="1"/>
  <c r="S3985" i="1" s="1"/>
  <c r="H3986" i="1"/>
  <c r="A3987" i="1"/>
  <c r="Q3986" i="1"/>
  <c r="X3841" i="1"/>
  <c r="B3841" i="1"/>
  <c r="N3845" i="1"/>
  <c r="M3845" i="1"/>
  <c r="J3845" i="1"/>
  <c r="K3845" i="1" s="1"/>
  <c r="I3846" i="1"/>
  <c r="U3844" i="1"/>
  <c r="W3844" i="1" s="1"/>
  <c r="E3844" i="1"/>
  <c r="D3843" i="1"/>
  <c r="F3843" i="1" s="1"/>
  <c r="L3843" i="1"/>
  <c r="O3843" i="1" s="1"/>
  <c r="P3843" i="1" s="1"/>
  <c r="X3843" i="1" s="1"/>
  <c r="B3843" i="1" s="1"/>
  <c r="G3843" i="1"/>
  <c r="AA3987" i="1" l="1"/>
  <c r="C3987" i="1"/>
  <c r="Z3987" i="1"/>
  <c r="R3986" i="1"/>
  <c r="S3986" i="1" s="1"/>
  <c r="Y3986" i="1"/>
  <c r="A3988" i="1"/>
  <c r="Q3987" i="1"/>
  <c r="H3987" i="1"/>
  <c r="M3846" i="1"/>
  <c r="J3846" i="1"/>
  <c r="K3846" i="1" s="1"/>
  <c r="N3846" i="1"/>
  <c r="I3847" i="1"/>
  <c r="U3845" i="1"/>
  <c r="W3845" i="1" s="1"/>
  <c r="E3845" i="1"/>
  <c r="D3844" i="1"/>
  <c r="F3844" i="1" s="1"/>
  <c r="H3988" i="1" l="1"/>
  <c r="A3989" i="1"/>
  <c r="Q3988" i="1"/>
  <c r="Y3987" i="1"/>
  <c r="R3987" i="1"/>
  <c r="S3987" i="1" s="1"/>
  <c r="C3988" i="1"/>
  <c r="AA3988" i="1"/>
  <c r="Z3988" i="1"/>
  <c r="L3844" i="1"/>
  <c r="O3844" i="1" s="1"/>
  <c r="P3844" i="1" s="1"/>
  <c r="X3844" i="1"/>
  <c r="B3844" i="1" s="1"/>
  <c r="E3846" i="1"/>
  <c r="U3846" i="1"/>
  <c r="W3846" i="1" s="1"/>
  <c r="D3845" i="1"/>
  <c r="F3845" i="1" s="1"/>
  <c r="J3847" i="1"/>
  <c r="K3847" i="1" s="1"/>
  <c r="M3847" i="1"/>
  <c r="N3847" i="1"/>
  <c r="I3848" i="1"/>
  <c r="G3844" i="1"/>
  <c r="H3989" i="1" l="1"/>
  <c r="A3990" i="1"/>
  <c r="Q3989" i="1"/>
  <c r="Y3988" i="1"/>
  <c r="C3989" i="1"/>
  <c r="AA3989" i="1"/>
  <c r="Z3989" i="1"/>
  <c r="R3988" i="1"/>
  <c r="S3988" i="1" s="1"/>
  <c r="L3845" i="1"/>
  <c r="O3845" i="1" s="1"/>
  <c r="P3845" i="1" s="1"/>
  <c r="G3845" i="1"/>
  <c r="X3845" i="1"/>
  <c r="B3845" i="1"/>
  <c r="E3847" i="1"/>
  <c r="U3847" i="1"/>
  <c r="W3847" i="1" s="1"/>
  <c r="N3848" i="1"/>
  <c r="I3849" i="1"/>
  <c r="M3848" i="1"/>
  <c r="J3848" i="1"/>
  <c r="K3848" i="1" s="1"/>
  <c r="D3846" i="1"/>
  <c r="F3846" i="1" s="1"/>
  <c r="L3846" i="1"/>
  <c r="O3846" i="1" s="1"/>
  <c r="P3846" i="1" s="1"/>
  <c r="X3846" i="1" s="1"/>
  <c r="B3846" i="1" s="1"/>
  <c r="C3990" i="1" l="1"/>
  <c r="AA3990" i="1"/>
  <c r="Z3990" i="1"/>
  <c r="Y3989" i="1"/>
  <c r="R3989" i="1"/>
  <c r="S3989" i="1" s="1"/>
  <c r="A3991" i="1"/>
  <c r="Q3990" i="1"/>
  <c r="H3990" i="1"/>
  <c r="J3849" i="1"/>
  <c r="K3849" i="1" s="1"/>
  <c r="I3850" i="1"/>
  <c r="N3849" i="1"/>
  <c r="M3849" i="1"/>
  <c r="D3847" i="1"/>
  <c r="F3847" i="1" s="1"/>
  <c r="L3847" i="1"/>
  <c r="O3847" i="1" s="1"/>
  <c r="P3847" i="1" s="1"/>
  <c r="G3847" i="1"/>
  <c r="E3848" i="1"/>
  <c r="U3848" i="1"/>
  <c r="W3848" i="1" s="1"/>
  <c r="G3846" i="1"/>
  <c r="Q3991" i="1" l="1"/>
  <c r="H3991" i="1"/>
  <c r="A3992" i="1"/>
  <c r="Y3990" i="1"/>
  <c r="AA3991" i="1"/>
  <c r="Z3991" i="1"/>
  <c r="R3990" i="1"/>
  <c r="S3990" i="1" s="1"/>
  <c r="C3991" i="1"/>
  <c r="D3848" i="1"/>
  <c r="F3848" i="1" s="1"/>
  <c r="G3848" i="1"/>
  <c r="X3847" i="1"/>
  <c r="B3847" i="1" s="1"/>
  <c r="I3851" i="1"/>
  <c r="N3850" i="1"/>
  <c r="M3850" i="1"/>
  <c r="J3850" i="1"/>
  <c r="K3850" i="1" s="1"/>
  <c r="E3849" i="1"/>
  <c r="U3849" i="1"/>
  <c r="W3849" i="1" s="1"/>
  <c r="H3992" i="1" l="1"/>
  <c r="A3993" i="1"/>
  <c r="Q3992" i="1"/>
  <c r="Z3992" i="1"/>
  <c r="Y3991" i="1"/>
  <c r="R3991" i="1"/>
  <c r="S3991" i="1" s="1"/>
  <c r="C3992" i="1"/>
  <c r="AA3992" i="1"/>
  <c r="J3851" i="1"/>
  <c r="K3851" i="1" s="1"/>
  <c r="N3851" i="1"/>
  <c r="M3851" i="1"/>
  <c r="I3852" i="1"/>
  <c r="D3849" i="1"/>
  <c r="F3849" i="1" s="1"/>
  <c r="G3849" i="1"/>
  <c r="E3850" i="1"/>
  <c r="U3850" i="1"/>
  <c r="W3850" i="1" s="1"/>
  <c r="L3848" i="1"/>
  <c r="O3848" i="1" s="1"/>
  <c r="P3848" i="1" s="1"/>
  <c r="Y3992" i="1" l="1"/>
  <c r="R3992" i="1"/>
  <c r="S3992" i="1" s="1"/>
  <c r="C3993" i="1"/>
  <c r="Z3993" i="1"/>
  <c r="AA3993" i="1"/>
  <c r="H3993" i="1"/>
  <c r="A3994" i="1"/>
  <c r="Q3993" i="1"/>
  <c r="L3849" i="1"/>
  <c r="O3849" i="1" s="1"/>
  <c r="P3849" i="1" s="1"/>
  <c r="D3850" i="1"/>
  <c r="F3850" i="1" s="1"/>
  <c r="G3850" i="1"/>
  <c r="L3850" i="1"/>
  <c r="O3850" i="1" s="1"/>
  <c r="P3850" i="1" s="1"/>
  <c r="X3850" i="1" s="1"/>
  <c r="B3850" i="1" s="1"/>
  <c r="X3849" i="1"/>
  <c r="B3849" i="1" s="1"/>
  <c r="J3852" i="1"/>
  <c r="K3852" i="1" s="1"/>
  <c r="I3853" i="1"/>
  <c r="X3848" i="1"/>
  <c r="B3848" i="1" s="1"/>
  <c r="E3851" i="1"/>
  <c r="U3851" i="1"/>
  <c r="W3851" i="1" s="1"/>
  <c r="C3994" i="1" l="1"/>
  <c r="AA3994" i="1"/>
  <c r="Z3994" i="1"/>
  <c r="Y3993" i="1"/>
  <c r="R3993" i="1"/>
  <c r="S3993" i="1" s="1"/>
  <c r="H3994" i="1"/>
  <c r="A3995" i="1"/>
  <c r="Q3994" i="1"/>
  <c r="J3853" i="1"/>
  <c r="K3853" i="1" s="1"/>
  <c r="I3854" i="1"/>
  <c r="U3852" i="1"/>
  <c r="W3852" i="1" s="1"/>
  <c r="E3852" i="1"/>
  <c r="D3851" i="1"/>
  <c r="F3851" i="1" s="1"/>
  <c r="Q3995" i="1" l="1"/>
  <c r="H3995" i="1"/>
  <c r="A3996" i="1"/>
  <c r="Y3994" i="1"/>
  <c r="Z3995" i="1"/>
  <c r="AA3995" i="1"/>
  <c r="R3994" i="1"/>
  <c r="S3994" i="1" s="1"/>
  <c r="C3995" i="1"/>
  <c r="G3851" i="1"/>
  <c r="L3851" i="1"/>
  <c r="O3851" i="1" s="1"/>
  <c r="P3851" i="1" s="1"/>
  <c r="X3851" i="1" s="1"/>
  <c r="B3851" i="1" s="1"/>
  <c r="D3852" i="1"/>
  <c r="F3852" i="1" s="1"/>
  <c r="J3854" i="1"/>
  <c r="K3854" i="1" s="1"/>
  <c r="I3855" i="1"/>
  <c r="U3853" i="1"/>
  <c r="W3853" i="1" s="1"/>
  <c r="E3853" i="1"/>
  <c r="H3996" i="1" l="1"/>
  <c r="A3997" i="1"/>
  <c r="Q3996" i="1"/>
  <c r="Z3996" i="1"/>
  <c r="R3995" i="1"/>
  <c r="S3995" i="1" s="1"/>
  <c r="C3996" i="1"/>
  <c r="Y3995" i="1"/>
  <c r="AA3996" i="1"/>
  <c r="M3852" i="1"/>
  <c r="G3852" i="1"/>
  <c r="L3852" i="1"/>
  <c r="J3855" i="1"/>
  <c r="K3855" i="1" s="1"/>
  <c r="I3856" i="1"/>
  <c r="U3854" i="1"/>
  <c r="W3854" i="1" s="1"/>
  <c r="E3854" i="1"/>
  <c r="N3852" i="1"/>
  <c r="N3853" i="1" s="1"/>
  <c r="N3854" i="1" s="1"/>
  <c r="N3855" i="1" s="1"/>
  <c r="M3853" i="1"/>
  <c r="M3854" i="1" s="1"/>
  <c r="M3855" i="1" s="1"/>
  <c r="D3853" i="1"/>
  <c r="F3853" i="1" s="1"/>
  <c r="N3856" i="1" l="1"/>
  <c r="Z3997" i="1"/>
  <c r="R3996" i="1"/>
  <c r="S3996" i="1" s="1"/>
  <c r="C3997" i="1"/>
  <c r="AA3997" i="1"/>
  <c r="Y3996" i="1"/>
  <c r="A3998" i="1"/>
  <c r="Q3997" i="1"/>
  <c r="H3997" i="1"/>
  <c r="M3856" i="1"/>
  <c r="G3853" i="1"/>
  <c r="D3854" i="1"/>
  <c r="F3854" i="1" s="1"/>
  <c r="O3852" i="1"/>
  <c r="P3852" i="1" s="1"/>
  <c r="L3853" i="1"/>
  <c r="O3853" i="1" s="1"/>
  <c r="P3853" i="1" s="1"/>
  <c r="J3856" i="1"/>
  <c r="K3856" i="1" s="1"/>
  <c r="I3857" i="1"/>
  <c r="E3855" i="1"/>
  <c r="U3855" i="1"/>
  <c r="W3855" i="1" s="1"/>
  <c r="A3999" i="1" l="1"/>
  <c r="Q3998" i="1"/>
  <c r="H3998" i="1"/>
  <c r="C3998" i="1"/>
  <c r="R3997" i="1"/>
  <c r="S3997" i="1" s="1"/>
  <c r="AA3998" i="1"/>
  <c r="Z3998" i="1"/>
  <c r="Y3997" i="1"/>
  <c r="L3854" i="1"/>
  <c r="O3854" i="1" s="1"/>
  <c r="P3854" i="1" s="1"/>
  <c r="X3854" i="1" s="1"/>
  <c r="B3854" i="1" s="1"/>
  <c r="D3855" i="1"/>
  <c r="F3855" i="1" s="1"/>
  <c r="L3855" i="1"/>
  <c r="O3855" i="1" s="1"/>
  <c r="P3855" i="1" s="1"/>
  <c r="X3855" i="1" s="1"/>
  <c r="B3855" i="1" s="1"/>
  <c r="E3856" i="1"/>
  <c r="U3856" i="1"/>
  <c r="W3856" i="1" s="1"/>
  <c r="X3852" i="1"/>
  <c r="B3852" i="1" s="1"/>
  <c r="I3858" i="1"/>
  <c r="N3857" i="1"/>
  <c r="J3857" i="1"/>
  <c r="K3857" i="1" s="1"/>
  <c r="M3857" i="1"/>
  <c r="X3853" i="1"/>
  <c r="B3853" i="1" s="1"/>
  <c r="G3854" i="1"/>
  <c r="AA3999" i="1" l="1"/>
  <c r="Z3999" i="1"/>
  <c r="C3999" i="1"/>
  <c r="R3998" i="1"/>
  <c r="S3998" i="1" s="1"/>
  <c r="Y3998" i="1"/>
  <c r="Q3999" i="1"/>
  <c r="H3999" i="1"/>
  <c r="A4000" i="1"/>
  <c r="G3855" i="1"/>
  <c r="I3859" i="1"/>
  <c r="M3858" i="1"/>
  <c r="J3858" i="1"/>
  <c r="K3858" i="1" s="1"/>
  <c r="N3858" i="1"/>
  <c r="D3856" i="1"/>
  <c r="F3856" i="1" s="1"/>
  <c r="L3856" i="1"/>
  <c r="O3856" i="1" s="1"/>
  <c r="P3856" i="1" s="1"/>
  <c r="G3856" i="1"/>
  <c r="E3857" i="1"/>
  <c r="U3857" i="1"/>
  <c r="W3857" i="1" s="1"/>
  <c r="H4000" i="1" l="1"/>
  <c r="A4001" i="1"/>
  <c r="Q4000" i="1"/>
  <c r="Z4000" i="1"/>
  <c r="R3999" i="1"/>
  <c r="S3999" i="1" s="1"/>
  <c r="Y3999" i="1"/>
  <c r="C4000" i="1"/>
  <c r="AA4000" i="1"/>
  <c r="E3858" i="1"/>
  <c r="U3858" i="1"/>
  <c r="W3858" i="1" s="1"/>
  <c r="X3856" i="1"/>
  <c r="B3856" i="1" s="1"/>
  <c r="J3859" i="1"/>
  <c r="K3859" i="1" s="1"/>
  <c r="N3859" i="1"/>
  <c r="M3859" i="1"/>
  <c r="I3860" i="1"/>
  <c r="D3857" i="1"/>
  <c r="F3857" i="1" s="1"/>
  <c r="Y4000" i="1" l="1"/>
  <c r="C4001" i="1"/>
  <c r="AA4001" i="1"/>
  <c r="Z4001" i="1"/>
  <c r="R4000" i="1"/>
  <c r="S4000" i="1" s="1"/>
  <c r="H4001" i="1"/>
  <c r="A4002" i="1"/>
  <c r="Q4001" i="1"/>
  <c r="G3857" i="1"/>
  <c r="L3857" i="1"/>
  <c r="O3857" i="1" s="1"/>
  <c r="P3857" i="1" s="1"/>
  <c r="X3857" i="1" s="1"/>
  <c r="B3857" i="1" s="1"/>
  <c r="N3860" i="1"/>
  <c r="I3861" i="1"/>
  <c r="M3860" i="1"/>
  <c r="J3860" i="1"/>
  <c r="K3860" i="1" s="1"/>
  <c r="E3859" i="1"/>
  <c r="U3859" i="1"/>
  <c r="W3859" i="1" s="1"/>
  <c r="D3858" i="1"/>
  <c r="F3858" i="1" s="1"/>
  <c r="L3858" i="1"/>
  <c r="O3858" i="1" s="1"/>
  <c r="P3858" i="1" s="1"/>
  <c r="X3858" i="1" s="1"/>
  <c r="B3858" i="1" s="1"/>
  <c r="C4002" i="1" l="1"/>
  <c r="AA4002" i="1"/>
  <c r="Z4002" i="1"/>
  <c r="R4001" i="1"/>
  <c r="S4001" i="1" s="1"/>
  <c r="Y4001" i="1"/>
  <c r="A4003" i="1"/>
  <c r="H4002" i="1"/>
  <c r="Q4002" i="1"/>
  <c r="D3859" i="1"/>
  <c r="F3859" i="1" s="1"/>
  <c r="L3859" i="1"/>
  <c r="O3859" i="1" s="1"/>
  <c r="P3859" i="1" s="1"/>
  <c r="X3859" i="1" s="1"/>
  <c r="B3859" i="1" s="1"/>
  <c r="E3860" i="1"/>
  <c r="U3860" i="1"/>
  <c r="W3860" i="1" s="1"/>
  <c r="I3862" i="1"/>
  <c r="M3861" i="1"/>
  <c r="J3861" i="1"/>
  <c r="K3861" i="1" s="1"/>
  <c r="N3861" i="1"/>
  <c r="G3858" i="1"/>
  <c r="H4003" i="1" l="1"/>
  <c r="Q4003" i="1"/>
  <c r="A4004" i="1"/>
  <c r="G3859" i="1"/>
  <c r="AA4003" i="1"/>
  <c r="Y4002" i="1"/>
  <c r="C4003" i="1"/>
  <c r="Z4003" i="1"/>
  <c r="R4002" i="1"/>
  <c r="S4002" i="1" s="1"/>
  <c r="E3861" i="1"/>
  <c r="U3861" i="1"/>
  <c r="W3861" i="1" s="1"/>
  <c r="M3862" i="1"/>
  <c r="J3862" i="1"/>
  <c r="K3862" i="1" s="1"/>
  <c r="N3862" i="1"/>
  <c r="I3863" i="1"/>
  <c r="D3860" i="1"/>
  <c r="F3860" i="1" s="1"/>
  <c r="A4005" i="1" l="1"/>
  <c r="H4004" i="1"/>
  <c r="Q4004" i="1"/>
  <c r="Z4004" i="1"/>
  <c r="R4003" i="1"/>
  <c r="S4003" i="1" s="1"/>
  <c r="Y4003" i="1"/>
  <c r="C4004" i="1"/>
  <c r="AA4004" i="1"/>
  <c r="G3860" i="1"/>
  <c r="J3863" i="1"/>
  <c r="K3863" i="1" s="1"/>
  <c r="N3863" i="1"/>
  <c r="M3863" i="1"/>
  <c r="I3864" i="1"/>
  <c r="E3862" i="1"/>
  <c r="U3862" i="1"/>
  <c r="W3862" i="1" s="1"/>
  <c r="L3860" i="1"/>
  <c r="O3860" i="1" s="1"/>
  <c r="P3860" i="1" s="1"/>
  <c r="D3861" i="1"/>
  <c r="F3861" i="1" s="1"/>
  <c r="L3861" i="1"/>
  <c r="O3861" i="1" s="1"/>
  <c r="P3861" i="1" s="1"/>
  <c r="Y4004" i="1" l="1"/>
  <c r="C4005" i="1"/>
  <c r="AA4005" i="1"/>
  <c r="Z4005" i="1"/>
  <c r="R4004" i="1"/>
  <c r="S4004" i="1" s="1"/>
  <c r="H4005" i="1"/>
  <c r="A4006" i="1"/>
  <c r="Q4005" i="1"/>
  <c r="X3860" i="1"/>
  <c r="B3860" i="1"/>
  <c r="X3861" i="1"/>
  <c r="B3861" i="1" s="1"/>
  <c r="D3862" i="1"/>
  <c r="F3862" i="1" s="1"/>
  <c r="I3865" i="1"/>
  <c r="N3864" i="1"/>
  <c r="M3864" i="1"/>
  <c r="J3864" i="1"/>
  <c r="K3864" i="1" s="1"/>
  <c r="G3861" i="1"/>
  <c r="E3863" i="1"/>
  <c r="U3863" i="1"/>
  <c r="W3863" i="1" s="1"/>
  <c r="A4007" i="1" l="1"/>
  <c r="Q4006" i="1"/>
  <c r="H4006" i="1"/>
  <c r="C4006" i="1"/>
  <c r="R4005" i="1"/>
  <c r="S4005" i="1" s="1"/>
  <c r="AA4006" i="1"/>
  <c r="Z4006" i="1"/>
  <c r="Y4005" i="1"/>
  <c r="J3865" i="1"/>
  <c r="K3865" i="1" s="1"/>
  <c r="I3866" i="1"/>
  <c r="N3865" i="1"/>
  <c r="M3865" i="1"/>
  <c r="L3862" i="1"/>
  <c r="O3862" i="1" s="1"/>
  <c r="P3862" i="1" s="1"/>
  <c r="X3862" i="1" s="1"/>
  <c r="B3862" i="1" s="1"/>
  <c r="D3863" i="1"/>
  <c r="F3863" i="1" s="1"/>
  <c r="L3863" i="1"/>
  <c r="O3863" i="1" s="1"/>
  <c r="P3863" i="1" s="1"/>
  <c r="X3863" i="1" s="1"/>
  <c r="B3863" i="1" s="1"/>
  <c r="G3862" i="1"/>
  <c r="E3864" i="1"/>
  <c r="U3864" i="1"/>
  <c r="W3864" i="1" s="1"/>
  <c r="C4007" i="1" l="1"/>
  <c r="Z4007" i="1"/>
  <c r="Y4006" i="1"/>
  <c r="AA4007" i="1"/>
  <c r="R4006" i="1"/>
  <c r="S4006" i="1" s="1"/>
  <c r="Q4007" i="1"/>
  <c r="H4007" i="1"/>
  <c r="A4008" i="1"/>
  <c r="G3863" i="1"/>
  <c r="D3864" i="1"/>
  <c r="F3864" i="1" s="1"/>
  <c r="M3866" i="1"/>
  <c r="N3866" i="1"/>
  <c r="I3867" i="1"/>
  <c r="J3866" i="1"/>
  <c r="K3866" i="1" s="1"/>
  <c r="U3865" i="1"/>
  <c r="W3865" i="1" s="1"/>
  <c r="E3865" i="1"/>
  <c r="Q4008" i="1" l="1"/>
  <c r="H4008" i="1"/>
  <c r="A4009" i="1"/>
  <c r="R4007" i="1"/>
  <c r="S4007" i="1" s="1"/>
  <c r="C4008" i="1"/>
  <c r="Y4007" i="1"/>
  <c r="AA4008" i="1"/>
  <c r="Z4008" i="1"/>
  <c r="L3864" i="1"/>
  <c r="O3864" i="1" s="1"/>
  <c r="P3864" i="1" s="1"/>
  <c r="G3864" i="1"/>
  <c r="E3866" i="1"/>
  <c r="U3866" i="1"/>
  <c r="W3866" i="1" s="1"/>
  <c r="J3867" i="1"/>
  <c r="K3867" i="1" s="1"/>
  <c r="N3867" i="1"/>
  <c r="I3868" i="1"/>
  <c r="M3867" i="1"/>
  <c r="X3864" i="1"/>
  <c r="B3864" i="1" s="1"/>
  <c r="D3865" i="1"/>
  <c r="F3865" i="1" s="1"/>
  <c r="A4010" i="1" l="1"/>
  <c r="Q4009" i="1"/>
  <c r="H4009" i="1"/>
  <c r="R4008" i="1"/>
  <c r="S4008" i="1" s="1"/>
  <c r="Y4008" i="1"/>
  <c r="C4009" i="1"/>
  <c r="AA4009" i="1"/>
  <c r="Z4009" i="1"/>
  <c r="G3865" i="1"/>
  <c r="L3865" i="1"/>
  <c r="O3865" i="1" s="1"/>
  <c r="P3865" i="1" s="1"/>
  <c r="X3865" i="1" s="1"/>
  <c r="B3865" i="1" s="1"/>
  <c r="J3868" i="1"/>
  <c r="K3868" i="1" s="1"/>
  <c r="I3869" i="1"/>
  <c r="N3868" i="1"/>
  <c r="M3868" i="1"/>
  <c r="E3867" i="1"/>
  <c r="U3867" i="1"/>
  <c r="W3867" i="1" s="1"/>
  <c r="D3866" i="1"/>
  <c r="F3866" i="1" s="1"/>
  <c r="C4010" i="1" l="1"/>
  <c r="AA4010" i="1"/>
  <c r="Z4010" i="1"/>
  <c r="R4009" i="1"/>
  <c r="S4009" i="1" s="1"/>
  <c r="Y4009" i="1"/>
  <c r="H4010" i="1"/>
  <c r="A4011" i="1"/>
  <c r="Q4010" i="1"/>
  <c r="L3866" i="1"/>
  <c r="O3866" i="1" s="1"/>
  <c r="P3866" i="1" s="1"/>
  <c r="X3866" i="1" s="1"/>
  <c r="B3866" i="1" s="1"/>
  <c r="G3866" i="1"/>
  <c r="D3867" i="1"/>
  <c r="F3867" i="1" s="1"/>
  <c r="J3869" i="1"/>
  <c r="K3869" i="1" s="1"/>
  <c r="N3869" i="1"/>
  <c r="I3870" i="1"/>
  <c r="M3869" i="1"/>
  <c r="E3868" i="1"/>
  <c r="U3868" i="1"/>
  <c r="W3868" i="1" s="1"/>
  <c r="AA4011" i="1" l="1"/>
  <c r="Z4011" i="1"/>
  <c r="R4010" i="1"/>
  <c r="S4010" i="1" s="1"/>
  <c r="Y4010" i="1"/>
  <c r="C4011" i="1"/>
  <c r="A4012" i="1"/>
  <c r="Q4011" i="1"/>
  <c r="H4011" i="1"/>
  <c r="G3867" i="1"/>
  <c r="D3868" i="1"/>
  <c r="F3868" i="1" s="1"/>
  <c r="U3869" i="1"/>
  <c r="W3869" i="1" s="1"/>
  <c r="E3869" i="1"/>
  <c r="J3870" i="1"/>
  <c r="K3870" i="1" s="1"/>
  <c r="M3870" i="1"/>
  <c r="N3870" i="1"/>
  <c r="I3871" i="1"/>
  <c r="L3867" i="1"/>
  <c r="O3867" i="1" s="1"/>
  <c r="P3867" i="1" s="1"/>
  <c r="X3867" i="1" s="1"/>
  <c r="B3867" i="1" s="1"/>
  <c r="L3868" i="1" l="1"/>
  <c r="O3868" i="1" s="1"/>
  <c r="P3868" i="1" s="1"/>
  <c r="G3868" i="1"/>
  <c r="R4011" i="1"/>
  <c r="S4011" i="1" s="1"/>
  <c r="C4012" i="1"/>
  <c r="Y4011" i="1"/>
  <c r="Z4012" i="1"/>
  <c r="AA4012" i="1"/>
  <c r="Q4012" i="1"/>
  <c r="H4012" i="1"/>
  <c r="A4013" i="1"/>
  <c r="D3869" i="1"/>
  <c r="F3869" i="1" s="1"/>
  <c r="E3870" i="1"/>
  <c r="U3870" i="1"/>
  <c r="W3870" i="1" s="1"/>
  <c r="X3868" i="1"/>
  <c r="B3868" i="1" s="1"/>
  <c r="J3871" i="1"/>
  <c r="K3871" i="1" s="1"/>
  <c r="M3871" i="1"/>
  <c r="I3872" i="1"/>
  <c r="N3871" i="1"/>
  <c r="Y4012" i="1" l="1"/>
  <c r="C4013" i="1"/>
  <c r="AA4013" i="1"/>
  <c r="R4012" i="1"/>
  <c r="S4012" i="1" s="1"/>
  <c r="Z4013" i="1"/>
  <c r="Q4013" i="1"/>
  <c r="H4013" i="1"/>
  <c r="A4014" i="1"/>
  <c r="E3871" i="1"/>
  <c r="U3871" i="1"/>
  <c r="W3871" i="1" s="1"/>
  <c r="N3872" i="1"/>
  <c r="I3873" i="1"/>
  <c r="M3872" i="1"/>
  <c r="J3872" i="1"/>
  <c r="K3872" i="1" s="1"/>
  <c r="L3869" i="1"/>
  <c r="O3869" i="1" s="1"/>
  <c r="P3869" i="1" s="1"/>
  <c r="D3870" i="1"/>
  <c r="F3870" i="1" s="1"/>
  <c r="G3869" i="1"/>
  <c r="A4015" i="1" l="1"/>
  <c r="Q4014" i="1"/>
  <c r="H4014" i="1"/>
  <c r="C4014" i="1"/>
  <c r="AA4014" i="1"/>
  <c r="Z4014" i="1"/>
  <c r="R4013" i="1"/>
  <c r="S4013" i="1" s="1"/>
  <c r="Y4013" i="1"/>
  <c r="E3872" i="1"/>
  <c r="U3872" i="1"/>
  <c r="W3872" i="1" s="1"/>
  <c r="J3873" i="1"/>
  <c r="K3873" i="1" s="1"/>
  <c r="I3874" i="1"/>
  <c r="M3873" i="1"/>
  <c r="N3873" i="1"/>
  <c r="G3870" i="1"/>
  <c r="X3869" i="1"/>
  <c r="B3869" i="1" s="1"/>
  <c r="L3870" i="1"/>
  <c r="O3870" i="1" s="1"/>
  <c r="P3870" i="1" s="1"/>
  <c r="X3870" i="1" s="1"/>
  <c r="B3870" i="1" s="1"/>
  <c r="D3871" i="1"/>
  <c r="F3871" i="1" s="1"/>
  <c r="L3871" i="1"/>
  <c r="O3871" i="1" s="1"/>
  <c r="P3871" i="1" s="1"/>
  <c r="G3871" i="1"/>
  <c r="R4014" i="1" l="1"/>
  <c r="S4014" i="1" s="1"/>
  <c r="AA4015" i="1"/>
  <c r="Y4014" i="1"/>
  <c r="Z4015" i="1"/>
  <c r="C4015" i="1"/>
  <c r="A4016" i="1"/>
  <c r="H4015" i="1"/>
  <c r="Q4015" i="1"/>
  <c r="E3873" i="1"/>
  <c r="U3873" i="1"/>
  <c r="W3873" i="1" s="1"/>
  <c r="X3871" i="1"/>
  <c r="B3871" i="1" s="1"/>
  <c r="J3874" i="1"/>
  <c r="K3874" i="1" s="1"/>
  <c r="M3874" i="1"/>
  <c r="N3874" i="1"/>
  <c r="I3875" i="1"/>
  <c r="D3872" i="1"/>
  <c r="F3872" i="1" s="1"/>
  <c r="Y4015" i="1" l="1"/>
  <c r="C4016" i="1"/>
  <c r="R4015" i="1"/>
  <c r="S4015" i="1" s="1"/>
  <c r="Z4016" i="1"/>
  <c r="AA4016" i="1"/>
  <c r="H4016" i="1"/>
  <c r="A4017" i="1"/>
  <c r="Q4016" i="1"/>
  <c r="G3872" i="1"/>
  <c r="L3872" i="1"/>
  <c r="O3872" i="1" s="1"/>
  <c r="P3872" i="1" s="1"/>
  <c r="X3872" i="1" s="1"/>
  <c r="B3872" i="1" s="1"/>
  <c r="N3875" i="1"/>
  <c r="I3876" i="1"/>
  <c r="J3875" i="1"/>
  <c r="K3875" i="1" s="1"/>
  <c r="M3875" i="1"/>
  <c r="E3874" i="1"/>
  <c r="U3874" i="1"/>
  <c r="W3874" i="1" s="1"/>
  <c r="D3873" i="1"/>
  <c r="F3873" i="1" s="1"/>
  <c r="L3873" i="1"/>
  <c r="O3873" i="1" s="1"/>
  <c r="P3873" i="1" s="1"/>
  <c r="A4018" i="1" l="1"/>
  <c r="H4017" i="1"/>
  <c r="Q4017" i="1"/>
  <c r="R4016" i="1"/>
  <c r="S4016" i="1" s="1"/>
  <c r="Y4016" i="1"/>
  <c r="C4017" i="1"/>
  <c r="Z4017" i="1"/>
  <c r="AA4017" i="1"/>
  <c r="X3873" i="1"/>
  <c r="B3873" i="1"/>
  <c r="D3874" i="1"/>
  <c r="F3874" i="1" s="1"/>
  <c r="G3874" i="1"/>
  <c r="L3874" i="1"/>
  <c r="O3874" i="1" s="1"/>
  <c r="P3874" i="1" s="1"/>
  <c r="X3874" i="1" s="1"/>
  <c r="B3874" i="1" s="1"/>
  <c r="N3876" i="1"/>
  <c r="M3876" i="1"/>
  <c r="J3876" i="1"/>
  <c r="K3876" i="1" s="1"/>
  <c r="I3877" i="1"/>
  <c r="U3875" i="1"/>
  <c r="W3875" i="1" s="1"/>
  <c r="E3875" i="1"/>
  <c r="G3873" i="1"/>
  <c r="R4017" i="1" l="1"/>
  <c r="S4017" i="1" s="1"/>
  <c r="Y4017" i="1"/>
  <c r="C4018" i="1"/>
  <c r="AA4018" i="1"/>
  <c r="Z4018" i="1"/>
  <c r="A4019" i="1"/>
  <c r="H4018" i="1"/>
  <c r="Q4018" i="1"/>
  <c r="D3875" i="1"/>
  <c r="F3875" i="1" s="1"/>
  <c r="L3875" i="1"/>
  <c r="O3875" i="1" s="1"/>
  <c r="P3875" i="1" s="1"/>
  <c r="X3875" i="1" s="1"/>
  <c r="B3875" i="1" s="1"/>
  <c r="E3876" i="1"/>
  <c r="U3876" i="1"/>
  <c r="W3876" i="1" s="1"/>
  <c r="N3877" i="1"/>
  <c r="M3877" i="1"/>
  <c r="I3878" i="1"/>
  <c r="J3877" i="1"/>
  <c r="K3877" i="1" s="1"/>
  <c r="AA4019" i="1" l="1"/>
  <c r="R4018" i="1"/>
  <c r="S4018" i="1" s="1"/>
  <c r="Y4018" i="1"/>
  <c r="Z4019" i="1"/>
  <c r="C4019" i="1"/>
  <c r="Q4019" i="1"/>
  <c r="H4019" i="1"/>
  <c r="A4020" i="1"/>
  <c r="I3879" i="1"/>
  <c r="N3878" i="1"/>
  <c r="M3878" i="1"/>
  <c r="J3878" i="1"/>
  <c r="K3878" i="1" s="1"/>
  <c r="D3876" i="1"/>
  <c r="F3876" i="1" s="1"/>
  <c r="L3876" i="1"/>
  <c r="O3876" i="1" s="1"/>
  <c r="P3876" i="1" s="1"/>
  <c r="G3876" i="1"/>
  <c r="E3877" i="1"/>
  <c r="U3877" i="1"/>
  <c r="W3877" i="1" s="1"/>
  <c r="G3875" i="1"/>
  <c r="H4020" i="1" l="1"/>
  <c r="Q4020" i="1"/>
  <c r="A4021" i="1"/>
  <c r="Z4020" i="1"/>
  <c r="Y4019" i="1"/>
  <c r="R4019" i="1"/>
  <c r="S4019" i="1" s="1"/>
  <c r="C4020" i="1"/>
  <c r="AA4020" i="1"/>
  <c r="D3877" i="1"/>
  <c r="F3877" i="1" s="1"/>
  <c r="X3876" i="1"/>
  <c r="B3876" i="1" s="1"/>
  <c r="E3878" i="1"/>
  <c r="U3878" i="1"/>
  <c r="W3878" i="1" s="1"/>
  <c r="N3879" i="1"/>
  <c r="J3879" i="1"/>
  <c r="K3879" i="1" s="1"/>
  <c r="M3879" i="1"/>
  <c r="I3880" i="1"/>
  <c r="Y4020" i="1" l="1"/>
  <c r="C4021" i="1"/>
  <c r="AA4021" i="1"/>
  <c r="R4020" i="1"/>
  <c r="S4020" i="1" s="1"/>
  <c r="Z4021" i="1"/>
  <c r="A4022" i="1"/>
  <c r="H4021" i="1"/>
  <c r="Q4021" i="1"/>
  <c r="G3877" i="1"/>
  <c r="L3877" i="1"/>
  <c r="O3877" i="1" s="1"/>
  <c r="P3877" i="1" s="1"/>
  <c r="X3877" i="1" s="1"/>
  <c r="B3877" i="1" s="1"/>
  <c r="D3878" i="1"/>
  <c r="F3878" i="1" s="1"/>
  <c r="G3878" i="1"/>
  <c r="L3878" i="1"/>
  <c r="O3878" i="1" s="1"/>
  <c r="P3878" i="1" s="1"/>
  <c r="X3878" i="1" s="1"/>
  <c r="B3878" i="1" s="1"/>
  <c r="N3880" i="1"/>
  <c r="I3881" i="1"/>
  <c r="M3880" i="1"/>
  <c r="J3880" i="1"/>
  <c r="K3880" i="1" s="1"/>
  <c r="U3879" i="1"/>
  <c r="W3879" i="1" s="1"/>
  <c r="E3879" i="1"/>
  <c r="C4022" i="1" l="1"/>
  <c r="Z4022" i="1"/>
  <c r="R4021" i="1"/>
  <c r="S4021" i="1" s="1"/>
  <c r="Y4021" i="1"/>
  <c r="AA4022" i="1"/>
  <c r="A4023" i="1"/>
  <c r="H4022" i="1"/>
  <c r="Q4022" i="1"/>
  <c r="E3880" i="1"/>
  <c r="U3880" i="1"/>
  <c r="W3880" i="1" s="1"/>
  <c r="N3881" i="1"/>
  <c r="M3881" i="1"/>
  <c r="J3881" i="1"/>
  <c r="K3881" i="1" s="1"/>
  <c r="I3882" i="1"/>
  <c r="D3879" i="1"/>
  <c r="F3879" i="1" s="1"/>
  <c r="L3879" i="1"/>
  <c r="O3879" i="1" s="1"/>
  <c r="P3879" i="1" s="1"/>
  <c r="X3879" i="1" s="1"/>
  <c r="B3879" i="1" s="1"/>
  <c r="AA4023" i="1" l="1"/>
  <c r="C4023" i="1"/>
  <c r="Z4023" i="1"/>
  <c r="R4022" i="1"/>
  <c r="S4022" i="1" s="1"/>
  <c r="Y4022" i="1"/>
  <c r="H4023" i="1"/>
  <c r="Q4023" i="1"/>
  <c r="A4024" i="1"/>
  <c r="E3881" i="1"/>
  <c r="U3881" i="1"/>
  <c r="W3881" i="1" s="1"/>
  <c r="J3882" i="1"/>
  <c r="K3882" i="1" s="1"/>
  <c r="I3883" i="1"/>
  <c r="G3879" i="1"/>
  <c r="D3880" i="1"/>
  <c r="F3880" i="1" s="1"/>
  <c r="Q4024" i="1" l="1"/>
  <c r="H4024" i="1"/>
  <c r="A4025" i="1"/>
  <c r="Z4024" i="1"/>
  <c r="R4023" i="1"/>
  <c r="S4023" i="1" s="1"/>
  <c r="Y4023" i="1"/>
  <c r="C4024" i="1"/>
  <c r="AA4024" i="1"/>
  <c r="G3880" i="1"/>
  <c r="L3880" i="1"/>
  <c r="O3880" i="1" s="1"/>
  <c r="P3880" i="1" s="1"/>
  <c r="X3880" i="1" s="1"/>
  <c r="B3880" i="1" s="1"/>
  <c r="J3883" i="1"/>
  <c r="K3883" i="1" s="1"/>
  <c r="I3884" i="1"/>
  <c r="U3882" i="1"/>
  <c r="W3882" i="1" s="1"/>
  <c r="E3882" i="1"/>
  <c r="D3881" i="1"/>
  <c r="F3881" i="1" s="1"/>
  <c r="Q4025" i="1" l="1"/>
  <c r="H4025" i="1"/>
  <c r="A4026" i="1"/>
  <c r="Y4024" i="1"/>
  <c r="C4025" i="1"/>
  <c r="AA4025" i="1"/>
  <c r="Z4025" i="1"/>
  <c r="R4024" i="1"/>
  <c r="S4024" i="1" s="1"/>
  <c r="D3882" i="1"/>
  <c r="F3882" i="1" s="1"/>
  <c r="I3885" i="1"/>
  <c r="J3884" i="1"/>
  <c r="K3884" i="1" s="1"/>
  <c r="E3883" i="1"/>
  <c r="U3883" i="1"/>
  <c r="W3883" i="1" s="1"/>
  <c r="G3881" i="1"/>
  <c r="L3881" i="1"/>
  <c r="H4026" i="1" l="1"/>
  <c r="A4027" i="1"/>
  <c r="Q4026" i="1"/>
  <c r="R4025" i="1"/>
  <c r="S4025" i="1" s="1"/>
  <c r="C4026" i="1"/>
  <c r="Z4026" i="1"/>
  <c r="AA4026" i="1"/>
  <c r="Y4025" i="1"/>
  <c r="L3882" i="1"/>
  <c r="G3882" i="1"/>
  <c r="D3883" i="1"/>
  <c r="F3883" i="1" s="1"/>
  <c r="J3885" i="1"/>
  <c r="K3885" i="1" s="1"/>
  <c r="I3886" i="1"/>
  <c r="E3884" i="1"/>
  <c r="U3884" i="1"/>
  <c r="W3884" i="1" s="1"/>
  <c r="O3881" i="1"/>
  <c r="P3881" i="1" s="1"/>
  <c r="M3882" i="1"/>
  <c r="AA4027" i="1" l="1"/>
  <c r="Z4027" i="1"/>
  <c r="Y4026" i="1"/>
  <c r="R4026" i="1"/>
  <c r="S4026" i="1" s="1"/>
  <c r="C4027" i="1"/>
  <c r="Q4027" i="1"/>
  <c r="H4027" i="1"/>
  <c r="A4028" i="1"/>
  <c r="L3883" i="1"/>
  <c r="G3883" i="1"/>
  <c r="D3884" i="1"/>
  <c r="F3884" i="1" s="1"/>
  <c r="I3887" i="1"/>
  <c r="M3886" i="1"/>
  <c r="J3886" i="1"/>
  <c r="K3886" i="1" s="1"/>
  <c r="E3885" i="1"/>
  <c r="U3885" i="1"/>
  <c r="W3885" i="1" s="1"/>
  <c r="N3882" i="1"/>
  <c r="M3883" i="1"/>
  <c r="M3884" i="1" s="1"/>
  <c r="M3885" i="1" s="1"/>
  <c r="X3881" i="1"/>
  <c r="B3881" i="1" s="1"/>
  <c r="R4027" i="1" l="1"/>
  <c r="S4027" i="1" s="1"/>
  <c r="AA4028" i="1"/>
  <c r="Y4027" i="1"/>
  <c r="C4028" i="1"/>
  <c r="Z4028" i="1"/>
  <c r="Q4028" i="1"/>
  <c r="H4028" i="1"/>
  <c r="A4029" i="1"/>
  <c r="L3884" i="1"/>
  <c r="G3884" i="1"/>
  <c r="E3886" i="1"/>
  <c r="U3886" i="1"/>
  <c r="W3886" i="1" s="1"/>
  <c r="N3883" i="1"/>
  <c r="O3882" i="1"/>
  <c r="P3882" i="1" s="1"/>
  <c r="X3882" i="1" s="1"/>
  <c r="B3882" i="1" s="1"/>
  <c r="J3887" i="1"/>
  <c r="K3887" i="1" s="1"/>
  <c r="I3888" i="1"/>
  <c r="M3887" i="1"/>
  <c r="D3885" i="1"/>
  <c r="F3885" i="1" s="1"/>
  <c r="A4030" i="1" l="1"/>
  <c r="Q4029" i="1"/>
  <c r="H4029" i="1"/>
  <c r="Z4029" i="1"/>
  <c r="R4028" i="1"/>
  <c r="S4028" i="1" s="1"/>
  <c r="C4029" i="1"/>
  <c r="Y4028" i="1"/>
  <c r="AA4029" i="1"/>
  <c r="L3885" i="1"/>
  <c r="G3885" i="1"/>
  <c r="M3888" i="1"/>
  <c r="I3889" i="1"/>
  <c r="J3888" i="1"/>
  <c r="K3888" i="1" s="1"/>
  <c r="N3884" i="1"/>
  <c r="O3883" i="1"/>
  <c r="P3883" i="1" s="1"/>
  <c r="X3883" i="1" s="1"/>
  <c r="B3883" i="1" s="1"/>
  <c r="E3887" i="1"/>
  <c r="U3887" i="1"/>
  <c r="W3887" i="1" s="1"/>
  <c r="D3886" i="1"/>
  <c r="F3886" i="1" s="1"/>
  <c r="C4030" i="1" l="1"/>
  <c r="AA4030" i="1"/>
  <c r="Y4029" i="1"/>
  <c r="Z4030" i="1"/>
  <c r="R4029" i="1"/>
  <c r="S4029" i="1" s="1"/>
  <c r="A4031" i="1"/>
  <c r="Q4030" i="1"/>
  <c r="H4030" i="1"/>
  <c r="G3886" i="1"/>
  <c r="L3886" i="1"/>
  <c r="N3885" i="1"/>
  <c r="O3884" i="1"/>
  <c r="P3884" i="1" s="1"/>
  <c r="X3884" i="1" s="1"/>
  <c r="B3884" i="1" s="1"/>
  <c r="M3889" i="1"/>
  <c r="J3889" i="1"/>
  <c r="K3889" i="1" s="1"/>
  <c r="I3890" i="1"/>
  <c r="E3888" i="1"/>
  <c r="U3888" i="1"/>
  <c r="W3888" i="1" s="1"/>
  <c r="D3887" i="1"/>
  <c r="F3887" i="1" s="1"/>
  <c r="C4031" i="1" l="1"/>
  <c r="AA4031" i="1"/>
  <c r="Z4031" i="1"/>
  <c r="R4030" i="1"/>
  <c r="S4030" i="1" s="1"/>
  <c r="Y4030" i="1"/>
  <c r="Q4031" i="1"/>
  <c r="H4031" i="1"/>
  <c r="A4032" i="1"/>
  <c r="L3887" i="1"/>
  <c r="G3887" i="1"/>
  <c r="D3888" i="1"/>
  <c r="F3888" i="1" s="1"/>
  <c r="G3888" i="1"/>
  <c r="I3891" i="1"/>
  <c r="M3890" i="1"/>
  <c r="J3890" i="1"/>
  <c r="K3890" i="1" s="1"/>
  <c r="U3889" i="1"/>
  <c r="W3889" i="1" s="1"/>
  <c r="E3889" i="1"/>
  <c r="N3886" i="1"/>
  <c r="O3885" i="1"/>
  <c r="P3885" i="1" s="1"/>
  <c r="H4032" i="1" l="1"/>
  <c r="Q4032" i="1"/>
  <c r="A4033" i="1"/>
  <c r="Z4032" i="1"/>
  <c r="R4031" i="1"/>
  <c r="S4031" i="1" s="1"/>
  <c r="Y4031" i="1"/>
  <c r="C4032" i="1"/>
  <c r="AA4032" i="1"/>
  <c r="L3888" i="1"/>
  <c r="U3890" i="1"/>
  <c r="W3890" i="1" s="1"/>
  <c r="E3890" i="1"/>
  <c r="X3885" i="1"/>
  <c r="B3885" i="1" s="1"/>
  <c r="N3887" i="1"/>
  <c r="O3886" i="1"/>
  <c r="P3886" i="1" s="1"/>
  <c r="X3886" i="1" s="1"/>
  <c r="B3886" i="1" s="1"/>
  <c r="J3891" i="1"/>
  <c r="K3891" i="1" s="1"/>
  <c r="M3891" i="1"/>
  <c r="I3892" i="1"/>
  <c r="D3889" i="1"/>
  <c r="F3889" i="1" s="1"/>
  <c r="L3889" i="1" l="1"/>
  <c r="G3889" i="1"/>
  <c r="A4034" i="1"/>
  <c r="Q4033" i="1"/>
  <c r="H4033" i="1"/>
  <c r="R4032" i="1"/>
  <c r="S4032" i="1" s="1"/>
  <c r="Y4032" i="1"/>
  <c r="C4033" i="1"/>
  <c r="AA4033" i="1"/>
  <c r="Z4033" i="1"/>
  <c r="N3888" i="1"/>
  <c r="O3887" i="1"/>
  <c r="P3887" i="1" s="1"/>
  <c r="X3887" i="1" s="1"/>
  <c r="B3887" i="1" s="1"/>
  <c r="J3892" i="1"/>
  <c r="K3892" i="1" s="1"/>
  <c r="M3892" i="1"/>
  <c r="I3893" i="1"/>
  <c r="D3890" i="1"/>
  <c r="F3890" i="1" s="1"/>
  <c r="U3891" i="1"/>
  <c r="W3891" i="1" s="1"/>
  <c r="E3891" i="1"/>
  <c r="H4034" i="1" l="1"/>
  <c r="A4035" i="1"/>
  <c r="Q4034" i="1"/>
  <c r="C4034" i="1"/>
  <c r="AA4034" i="1"/>
  <c r="Z4034" i="1"/>
  <c r="R4033" i="1"/>
  <c r="S4033" i="1" s="1"/>
  <c r="Y4033" i="1"/>
  <c r="I3894" i="1"/>
  <c r="M3893" i="1"/>
  <c r="J3893" i="1"/>
  <c r="K3893" i="1" s="1"/>
  <c r="D3891" i="1"/>
  <c r="F3891" i="1" s="1"/>
  <c r="L3891" i="1"/>
  <c r="U3892" i="1"/>
  <c r="W3892" i="1" s="1"/>
  <c r="E3892" i="1"/>
  <c r="L3890" i="1"/>
  <c r="N3889" i="1"/>
  <c r="O3888" i="1"/>
  <c r="P3888" i="1" s="1"/>
  <c r="X3888" i="1" s="1"/>
  <c r="B3888" i="1" s="1"/>
  <c r="G3890" i="1"/>
  <c r="AA4035" i="1" l="1"/>
  <c r="Z4035" i="1"/>
  <c r="R4034" i="1"/>
  <c r="S4034" i="1" s="1"/>
  <c r="C4035" i="1"/>
  <c r="Y4034" i="1"/>
  <c r="Q4035" i="1"/>
  <c r="H4035" i="1"/>
  <c r="A4036" i="1"/>
  <c r="G3891" i="1"/>
  <c r="N3890" i="1"/>
  <c r="N3891" i="1" s="1"/>
  <c r="N3892" i="1" s="1"/>
  <c r="N3893" i="1" s="1"/>
  <c r="O3889" i="1"/>
  <c r="P3889" i="1" s="1"/>
  <c r="E3893" i="1"/>
  <c r="U3893" i="1"/>
  <c r="W3893" i="1" s="1"/>
  <c r="O3890" i="1"/>
  <c r="P3890" i="1" s="1"/>
  <c r="X3890" i="1" s="1"/>
  <c r="B3890" i="1" s="1"/>
  <c r="D3892" i="1"/>
  <c r="F3892" i="1" s="1"/>
  <c r="J3894" i="1"/>
  <c r="K3894" i="1" s="1"/>
  <c r="I3895" i="1"/>
  <c r="M3894" i="1"/>
  <c r="N3894" i="1"/>
  <c r="Q4036" i="1" l="1"/>
  <c r="H4036" i="1"/>
  <c r="A4037" i="1"/>
  <c r="R4035" i="1"/>
  <c r="S4035" i="1" s="1"/>
  <c r="Y4035" i="1"/>
  <c r="AA4036" i="1"/>
  <c r="C4036" i="1"/>
  <c r="Z4036" i="1"/>
  <c r="I3896" i="1"/>
  <c r="N3895" i="1"/>
  <c r="J3895" i="1"/>
  <c r="K3895" i="1" s="1"/>
  <c r="M3895" i="1"/>
  <c r="D3893" i="1"/>
  <c r="F3893" i="1" s="1"/>
  <c r="X3889" i="1"/>
  <c r="B3889" i="1" s="1"/>
  <c r="E3894" i="1"/>
  <c r="U3894" i="1"/>
  <c r="W3894" i="1" s="1"/>
  <c r="G3892" i="1"/>
  <c r="L3892" i="1"/>
  <c r="O3892" i="1" s="1"/>
  <c r="P3892" i="1" s="1"/>
  <c r="X3892" i="1" s="1"/>
  <c r="B3892" i="1" s="1"/>
  <c r="O3891" i="1"/>
  <c r="P3891" i="1" s="1"/>
  <c r="X3891" i="1" s="1"/>
  <c r="B3891" i="1" s="1"/>
  <c r="H4037" i="1" l="1"/>
  <c r="A4038" i="1"/>
  <c r="Q4037" i="1"/>
  <c r="Y4036" i="1"/>
  <c r="C4037" i="1"/>
  <c r="AA4037" i="1"/>
  <c r="Z4037" i="1"/>
  <c r="R4036" i="1"/>
  <c r="S4036" i="1" s="1"/>
  <c r="L3893" i="1"/>
  <c r="O3893" i="1" s="1"/>
  <c r="P3893" i="1" s="1"/>
  <c r="G3893" i="1"/>
  <c r="D3894" i="1"/>
  <c r="F3894" i="1" s="1"/>
  <c r="G3894" i="1"/>
  <c r="L3894" i="1"/>
  <c r="O3894" i="1" s="1"/>
  <c r="P3894" i="1" s="1"/>
  <c r="X3894" i="1" s="1"/>
  <c r="B3894" i="1" s="1"/>
  <c r="E3895" i="1"/>
  <c r="U3895" i="1"/>
  <c r="W3895" i="1" s="1"/>
  <c r="N3896" i="1"/>
  <c r="M3896" i="1"/>
  <c r="I3897" i="1"/>
  <c r="J3896" i="1"/>
  <c r="K3896" i="1" s="1"/>
  <c r="Q4038" i="1" l="1"/>
  <c r="H4038" i="1"/>
  <c r="A4039" i="1"/>
  <c r="C4038" i="1"/>
  <c r="AA4038" i="1"/>
  <c r="Z4038" i="1"/>
  <c r="R4037" i="1"/>
  <c r="S4037" i="1" s="1"/>
  <c r="Y4037" i="1"/>
  <c r="D3895" i="1"/>
  <c r="F3895" i="1" s="1"/>
  <c r="E3896" i="1"/>
  <c r="U3896" i="1"/>
  <c r="W3896" i="1" s="1"/>
  <c r="M3897" i="1"/>
  <c r="J3897" i="1"/>
  <c r="K3897" i="1" s="1"/>
  <c r="N3897" i="1"/>
  <c r="I3898" i="1"/>
  <c r="X3893" i="1"/>
  <c r="B3893" i="1" s="1"/>
  <c r="A4040" i="1" l="1"/>
  <c r="Q4039" i="1"/>
  <c r="H4039" i="1"/>
  <c r="L3895" i="1"/>
  <c r="O3895" i="1" s="1"/>
  <c r="P3895" i="1" s="1"/>
  <c r="X3895" i="1" s="1"/>
  <c r="B3895" i="1" s="1"/>
  <c r="C4039" i="1"/>
  <c r="AA4039" i="1"/>
  <c r="R4038" i="1"/>
  <c r="S4038" i="1" s="1"/>
  <c r="Z4039" i="1"/>
  <c r="Y4038" i="1"/>
  <c r="G3895" i="1"/>
  <c r="E3897" i="1"/>
  <c r="U3897" i="1"/>
  <c r="W3897" i="1" s="1"/>
  <c r="D3896" i="1"/>
  <c r="F3896" i="1" s="1"/>
  <c r="I3899" i="1"/>
  <c r="N3898" i="1"/>
  <c r="M3898" i="1"/>
  <c r="J3898" i="1"/>
  <c r="K3898" i="1" s="1"/>
  <c r="R4039" i="1" l="1"/>
  <c r="S4039" i="1" s="1"/>
  <c r="C4040" i="1"/>
  <c r="AA4040" i="1"/>
  <c r="Y4039" i="1"/>
  <c r="Z4040" i="1"/>
  <c r="Q4040" i="1"/>
  <c r="H4040" i="1"/>
  <c r="A4041" i="1"/>
  <c r="G3896" i="1"/>
  <c r="L3896" i="1"/>
  <c r="O3896" i="1" s="1"/>
  <c r="P3896" i="1" s="1"/>
  <c r="X3896" i="1" s="1"/>
  <c r="B3896" i="1" s="1"/>
  <c r="N3899" i="1"/>
  <c r="M3899" i="1"/>
  <c r="I3900" i="1"/>
  <c r="J3899" i="1"/>
  <c r="K3899" i="1" s="1"/>
  <c r="U3898" i="1"/>
  <c r="W3898" i="1" s="1"/>
  <c r="E3898" i="1"/>
  <c r="D3897" i="1"/>
  <c r="F3897" i="1" s="1"/>
  <c r="Q4041" i="1" l="1"/>
  <c r="H4041" i="1"/>
  <c r="A4042" i="1"/>
  <c r="Y4040" i="1"/>
  <c r="AA4041" i="1"/>
  <c r="C4041" i="1"/>
  <c r="R4040" i="1"/>
  <c r="S4040" i="1" s="1"/>
  <c r="Z4041" i="1"/>
  <c r="G3897" i="1"/>
  <c r="D3898" i="1"/>
  <c r="F3898" i="1" s="1"/>
  <c r="E3899" i="1"/>
  <c r="U3899" i="1"/>
  <c r="W3899" i="1" s="1"/>
  <c r="M3900" i="1"/>
  <c r="I3901" i="1"/>
  <c r="J3900" i="1"/>
  <c r="K3900" i="1" s="1"/>
  <c r="N3900" i="1"/>
  <c r="L3897" i="1"/>
  <c r="O3897" i="1" s="1"/>
  <c r="P3897" i="1" s="1"/>
  <c r="G3898" i="1" l="1"/>
  <c r="H4042" i="1"/>
  <c r="A4043" i="1"/>
  <c r="Q4042" i="1"/>
  <c r="C4042" i="1"/>
  <c r="R4041" i="1"/>
  <c r="S4041" i="1" s="1"/>
  <c r="AA4042" i="1"/>
  <c r="Z4042" i="1"/>
  <c r="Y4041" i="1"/>
  <c r="I3902" i="1"/>
  <c r="N3901" i="1"/>
  <c r="M3901" i="1"/>
  <c r="J3901" i="1"/>
  <c r="K3901" i="1" s="1"/>
  <c r="D3899" i="1"/>
  <c r="F3899" i="1" s="1"/>
  <c r="L3899" i="1"/>
  <c r="O3899" i="1" s="1"/>
  <c r="P3899" i="1" s="1"/>
  <c r="X3899" i="1" s="1"/>
  <c r="B3899" i="1" s="1"/>
  <c r="X3897" i="1"/>
  <c r="B3897" i="1" s="1"/>
  <c r="L3898" i="1"/>
  <c r="O3898" i="1" s="1"/>
  <c r="P3898" i="1" s="1"/>
  <c r="U3900" i="1"/>
  <c r="W3900" i="1" s="1"/>
  <c r="E3900" i="1"/>
  <c r="H4043" i="1" l="1"/>
  <c r="A4044" i="1"/>
  <c r="Q4043" i="1"/>
  <c r="R4042" i="1"/>
  <c r="S4042" i="1" s="1"/>
  <c r="AA4043" i="1"/>
  <c r="Y4042" i="1"/>
  <c r="Z4043" i="1"/>
  <c r="C4043" i="1"/>
  <c r="G3899" i="1"/>
  <c r="E3901" i="1"/>
  <c r="U3901" i="1"/>
  <c r="W3901" i="1" s="1"/>
  <c r="D3900" i="1"/>
  <c r="F3900" i="1" s="1"/>
  <c r="X3898" i="1"/>
  <c r="B3898" i="1" s="1"/>
  <c r="N3902" i="1"/>
  <c r="J3902" i="1"/>
  <c r="K3902" i="1" s="1"/>
  <c r="I3903" i="1"/>
  <c r="M3902" i="1"/>
  <c r="A4045" i="1" l="1"/>
  <c r="H4044" i="1"/>
  <c r="Q4044" i="1"/>
  <c r="C4044" i="1"/>
  <c r="AA4044" i="1"/>
  <c r="R4043" i="1"/>
  <c r="S4043" i="1" s="1"/>
  <c r="Y4043" i="1"/>
  <c r="Z4044" i="1"/>
  <c r="G3900" i="1"/>
  <c r="L3900" i="1"/>
  <c r="O3900" i="1" s="1"/>
  <c r="P3900" i="1" s="1"/>
  <c r="X3900" i="1" s="1"/>
  <c r="B3900" i="1" s="1"/>
  <c r="J3903" i="1"/>
  <c r="K3903" i="1" s="1"/>
  <c r="N3903" i="1"/>
  <c r="M3903" i="1"/>
  <c r="I3904" i="1"/>
  <c r="U3902" i="1"/>
  <c r="W3902" i="1" s="1"/>
  <c r="E3902" i="1"/>
  <c r="D3901" i="1"/>
  <c r="F3901" i="1" s="1"/>
  <c r="Z4045" i="1" l="1"/>
  <c r="Y4044" i="1"/>
  <c r="C4045" i="1"/>
  <c r="R4044" i="1"/>
  <c r="S4044" i="1" s="1"/>
  <c r="AA4045" i="1"/>
  <c r="H4045" i="1"/>
  <c r="A4046" i="1"/>
  <c r="Q4045" i="1"/>
  <c r="G3901" i="1"/>
  <c r="D3902" i="1"/>
  <c r="F3902" i="1" s="1"/>
  <c r="G3902" i="1"/>
  <c r="L3902" i="1"/>
  <c r="O3902" i="1" s="1"/>
  <c r="P3902" i="1" s="1"/>
  <c r="L3901" i="1"/>
  <c r="O3901" i="1" s="1"/>
  <c r="P3901" i="1" s="1"/>
  <c r="N3904" i="1"/>
  <c r="J3904" i="1"/>
  <c r="K3904" i="1" s="1"/>
  <c r="I3905" i="1"/>
  <c r="M3904" i="1"/>
  <c r="E3903" i="1"/>
  <c r="U3903" i="1"/>
  <c r="W3903" i="1" s="1"/>
  <c r="Q4046" i="1" l="1"/>
  <c r="A4047" i="1"/>
  <c r="H4046" i="1"/>
  <c r="C4046" i="1"/>
  <c r="AA4046" i="1"/>
  <c r="R4045" i="1"/>
  <c r="S4045" i="1" s="1"/>
  <c r="Y4045" i="1"/>
  <c r="Z4046" i="1"/>
  <c r="N3905" i="1"/>
  <c r="J3905" i="1"/>
  <c r="K3905" i="1" s="1"/>
  <c r="M3905" i="1"/>
  <c r="I3906" i="1"/>
  <c r="X3901" i="1"/>
  <c r="B3901" i="1" s="1"/>
  <c r="X3902" i="1"/>
  <c r="B3902" i="1" s="1"/>
  <c r="E3904" i="1"/>
  <c r="U3904" i="1"/>
  <c r="W3904" i="1" s="1"/>
  <c r="D3903" i="1"/>
  <c r="F3903" i="1" s="1"/>
  <c r="Q4047" i="1" l="1"/>
  <c r="A4048" i="1"/>
  <c r="H4047" i="1"/>
  <c r="C4047" i="1"/>
  <c r="AA4047" i="1"/>
  <c r="Y4046" i="1"/>
  <c r="Z4047" i="1"/>
  <c r="R4046" i="1"/>
  <c r="S4046" i="1" s="1"/>
  <c r="L3903" i="1"/>
  <c r="O3903" i="1" s="1"/>
  <c r="P3903" i="1" s="1"/>
  <c r="X3903" i="1" s="1"/>
  <c r="B3903" i="1" s="1"/>
  <c r="G3903" i="1"/>
  <c r="E3905" i="1"/>
  <c r="U3905" i="1"/>
  <c r="W3905" i="1" s="1"/>
  <c r="M3906" i="1"/>
  <c r="N3906" i="1"/>
  <c r="I3907" i="1"/>
  <c r="J3906" i="1"/>
  <c r="K3906" i="1" s="1"/>
  <c r="D3904" i="1"/>
  <c r="F3904" i="1" s="1"/>
  <c r="A4049" i="1" l="1"/>
  <c r="H4048" i="1"/>
  <c r="Q4048" i="1"/>
  <c r="Z4048" i="1"/>
  <c r="C4048" i="1"/>
  <c r="AA4048" i="1"/>
  <c r="R4047" i="1"/>
  <c r="S4047" i="1" s="1"/>
  <c r="Y4047" i="1"/>
  <c r="G3904" i="1"/>
  <c r="L3904" i="1"/>
  <c r="O3904" i="1" s="1"/>
  <c r="P3904" i="1" s="1"/>
  <c r="X3904" i="1" s="1"/>
  <c r="B3904" i="1" s="1"/>
  <c r="U3906" i="1"/>
  <c r="W3906" i="1" s="1"/>
  <c r="E3906" i="1"/>
  <c r="M3907" i="1"/>
  <c r="N3907" i="1"/>
  <c r="I3908" i="1"/>
  <c r="J3907" i="1"/>
  <c r="K3907" i="1" s="1"/>
  <c r="D3905" i="1"/>
  <c r="F3905" i="1" s="1"/>
  <c r="Y4048" i="1" l="1"/>
  <c r="C4049" i="1"/>
  <c r="Z4049" i="1"/>
  <c r="AA4049" i="1"/>
  <c r="R4048" i="1"/>
  <c r="S4048" i="1" s="1"/>
  <c r="A4050" i="1"/>
  <c r="Q4049" i="1"/>
  <c r="H4049" i="1"/>
  <c r="E3907" i="1"/>
  <c r="U3907" i="1"/>
  <c r="W3907" i="1" s="1"/>
  <c r="J3908" i="1"/>
  <c r="K3908" i="1" s="1"/>
  <c r="I3909" i="1"/>
  <c r="M3908" i="1"/>
  <c r="N3908" i="1"/>
  <c r="D3906" i="1"/>
  <c r="F3906" i="1" s="1"/>
  <c r="G3905" i="1"/>
  <c r="L3905" i="1"/>
  <c r="O3905" i="1" s="1"/>
  <c r="P3905" i="1" s="1"/>
  <c r="Y4049" i="1" l="1"/>
  <c r="C4050" i="1"/>
  <c r="Z4050" i="1"/>
  <c r="R4049" i="1"/>
  <c r="S4049" i="1" s="1"/>
  <c r="AA4050" i="1"/>
  <c r="H4050" i="1"/>
  <c r="Q4050" i="1"/>
  <c r="A4051" i="1"/>
  <c r="G3906" i="1"/>
  <c r="N3909" i="1"/>
  <c r="M3909" i="1"/>
  <c r="J3909" i="1"/>
  <c r="K3909" i="1" s="1"/>
  <c r="I3910" i="1"/>
  <c r="E3908" i="1"/>
  <c r="U3908" i="1"/>
  <c r="W3908" i="1" s="1"/>
  <c r="X3905" i="1"/>
  <c r="B3905" i="1" s="1"/>
  <c r="L3906" i="1"/>
  <c r="O3906" i="1" s="1"/>
  <c r="P3906" i="1" s="1"/>
  <c r="X3906" i="1" s="1"/>
  <c r="B3906" i="1" s="1"/>
  <c r="D3907" i="1"/>
  <c r="F3907" i="1" s="1"/>
  <c r="G3907" i="1"/>
  <c r="H4051" i="1" l="1"/>
  <c r="Q4051" i="1"/>
  <c r="A4052" i="1"/>
  <c r="Y4050" i="1"/>
  <c r="C4051" i="1"/>
  <c r="AA4051" i="1"/>
  <c r="Z4051" i="1"/>
  <c r="R4050" i="1"/>
  <c r="S4050" i="1" s="1"/>
  <c r="L3907" i="1"/>
  <c r="O3907" i="1" s="1"/>
  <c r="P3907" i="1" s="1"/>
  <c r="X3907" i="1" s="1"/>
  <c r="B3907" i="1" s="1"/>
  <c r="U3909" i="1"/>
  <c r="W3909" i="1" s="1"/>
  <c r="E3909" i="1"/>
  <c r="M3910" i="1"/>
  <c r="J3910" i="1"/>
  <c r="K3910" i="1" s="1"/>
  <c r="N3910" i="1"/>
  <c r="I3911" i="1"/>
  <c r="D3908" i="1"/>
  <c r="F3908" i="1" s="1"/>
  <c r="Z4052" i="1" l="1"/>
  <c r="C4052" i="1"/>
  <c r="AA4052" i="1"/>
  <c r="R4051" i="1"/>
  <c r="S4051" i="1" s="1"/>
  <c r="Y4051" i="1"/>
  <c r="Q4052" i="1"/>
  <c r="A4053" i="1"/>
  <c r="H4052" i="1"/>
  <c r="L3908" i="1"/>
  <c r="O3908" i="1" s="1"/>
  <c r="P3908" i="1" s="1"/>
  <c r="X3908" i="1" s="1"/>
  <c r="B3908" i="1" s="1"/>
  <c r="J3911" i="1"/>
  <c r="K3911" i="1" s="1"/>
  <c r="M3911" i="1"/>
  <c r="N3911" i="1"/>
  <c r="I3912" i="1"/>
  <c r="E3910" i="1"/>
  <c r="U3910" i="1"/>
  <c r="W3910" i="1" s="1"/>
  <c r="D3909" i="1"/>
  <c r="F3909" i="1" s="1"/>
  <c r="G3908" i="1"/>
  <c r="A4054" i="1" l="1"/>
  <c r="H4053" i="1"/>
  <c r="Q4053" i="1"/>
  <c r="C4053" i="1"/>
  <c r="Z4053" i="1"/>
  <c r="Y4052" i="1"/>
  <c r="R4052" i="1"/>
  <c r="S4052" i="1" s="1"/>
  <c r="AA4053" i="1"/>
  <c r="L3909" i="1"/>
  <c r="O3909" i="1" s="1"/>
  <c r="P3909" i="1" s="1"/>
  <c r="G3909" i="1"/>
  <c r="X3909" i="1"/>
  <c r="B3909" i="1"/>
  <c r="D3910" i="1"/>
  <c r="F3910" i="1" s="1"/>
  <c r="G3910" i="1"/>
  <c r="L3910" i="1"/>
  <c r="O3910" i="1" s="1"/>
  <c r="P3910" i="1" s="1"/>
  <c r="J3912" i="1"/>
  <c r="K3912" i="1" s="1"/>
  <c r="M3912" i="1"/>
  <c r="N3912" i="1"/>
  <c r="I3913" i="1"/>
  <c r="E3911" i="1"/>
  <c r="U3911" i="1"/>
  <c r="W3911" i="1" s="1"/>
  <c r="C4054" i="1" l="1"/>
  <c r="Y4053" i="1"/>
  <c r="Z4054" i="1"/>
  <c r="R4053" i="1"/>
  <c r="S4053" i="1" s="1"/>
  <c r="AA4054" i="1"/>
  <c r="Q4054" i="1"/>
  <c r="H4054" i="1"/>
  <c r="A4055" i="1"/>
  <c r="E3912" i="1"/>
  <c r="U3912" i="1"/>
  <c r="W3912" i="1" s="1"/>
  <c r="D3911" i="1"/>
  <c r="F3911" i="1" s="1"/>
  <c r="L3911" i="1"/>
  <c r="O3911" i="1" s="1"/>
  <c r="P3911" i="1" s="1"/>
  <c r="X3911" i="1" s="1"/>
  <c r="B3911" i="1" s="1"/>
  <c r="G3911" i="1"/>
  <c r="X3910" i="1"/>
  <c r="B3910" i="1" s="1"/>
  <c r="J3913" i="1"/>
  <c r="K3913" i="1" s="1"/>
  <c r="I3914" i="1"/>
  <c r="Q4055" i="1" l="1"/>
  <c r="A4056" i="1"/>
  <c r="H4055" i="1"/>
  <c r="C4055" i="1"/>
  <c r="AA4055" i="1"/>
  <c r="Y4054" i="1"/>
  <c r="Z4055" i="1"/>
  <c r="R4054" i="1"/>
  <c r="S4054" i="1" s="1"/>
  <c r="U3913" i="1"/>
  <c r="W3913" i="1" s="1"/>
  <c r="E3913" i="1"/>
  <c r="J3914" i="1"/>
  <c r="K3914" i="1" s="1"/>
  <c r="I3915" i="1"/>
  <c r="D3912" i="1"/>
  <c r="F3912" i="1" s="1"/>
  <c r="G3912" i="1"/>
  <c r="A4057" i="1" l="1"/>
  <c r="H4056" i="1"/>
  <c r="Q4056" i="1"/>
  <c r="C4056" i="1"/>
  <c r="R4055" i="1"/>
  <c r="S4055" i="1" s="1"/>
  <c r="Y4055" i="1"/>
  <c r="Z4056" i="1"/>
  <c r="AA4056" i="1"/>
  <c r="L3912" i="1"/>
  <c r="I3916" i="1"/>
  <c r="J3915" i="1"/>
  <c r="K3915" i="1" s="1"/>
  <c r="D3913" i="1"/>
  <c r="F3913" i="1" s="1"/>
  <c r="E3914" i="1"/>
  <c r="U3914" i="1"/>
  <c r="W3914" i="1" s="1"/>
  <c r="G3913" i="1" l="1"/>
  <c r="AA4057" i="1"/>
  <c r="Z4057" i="1"/>
  <c r="Y4056" i="1"/>
  <c r="R4056" i="1"/>
  <c r="S4056" i="1" s="1"/>
  <c r="C4057" i="1"/>
  <c r="H4057" i="1"/>
  <c r="Q4057" i="1"/>
  <c r="A4058" i="1"/>
  <c r="L3913" i="1"/>
  <c r="D3914" i="1"/>
  <c r="F3914" i="1" s="1"/>
  <c r="G3914" i="1"/>
  <c r="L3914" i="1"/>
  <c r="I3917" i="1"/>
  <c r="J3916" i="1"/>
  <c r="K3916" i="1" s="1"/>
  <c r="E3915" i="1"/>
  <c r="U3915" i="1"/>
  <c r="W3915" i="1" s="1"/>
  <c r="O3912" i="1"/>
  <c r="P3912" i="1" s="1"/>
  <c r="M3913" i="1"/>
  <c r="Q4058" i="1" l="1"/>
  <c r="A4059" i="1"/>
  <c r="H4058" i="1"/>
  <c r="Y4057" i="1"/>
  <c r="AA4058" i="1"/>
  <c r="Z4058" i="1"/>
  <c r="C4058" i="1"/>
  <c r="R4057" i="1"/>
  <c r="S4057" i="1" s="1"/>
  <c r="D3915" i="1"/>
  <c r="F3915" i="1" s="1"/>
  <c r="L3915" i="1"/>
  <c r="G3915" i="1"/>
  <c r="N3913" i="1"/>
  <c r="M3914" i="1"/>
  <c r="M3915" i="1" s="1"/>
  <c r="M3916" i="1" s="1"/>
  <c r="M3917" i="1" s="1"/>
  <c r="U3916" i="1"/>
  <c r="W3916" i="1" s="1"/>
  <c r="E3916" i="1"/>
  <c r="J3917" i="1"/>
  <c r="K3917" i="1" s="1"/>
  <c r="I3918" i="1"/>
  <c r="X3912" i="1"/>
  <c r="B3912" i="1" s="1"/>
  <c r="H4059" i="1" l="1"/>
  <c r="Q4059" i="1"/>
  <c r="A4060" i="1"/>
  <c r="Y4058" i="1"/>
  <c r="Z4059" i="1"/>
  <c r="C4059" i="1"/>
  <c r="AA4059" i="1"/>
  <c r="R4058" i="1"/>
  <c r="S4058" i="1" s="1"/>
  <c r="D3916" i="1"/>
  <c r="F3916" i="1" s="1"/>
  <c r="L3916" i="1"/>
  <c r="G3916" i="1"/>
  <c r="M3918" i="1"/>
  <c r="J3918" i="1"/>
  <c r="K3918" i="1" s="1"/>
  <c r="I3919" i="1"/>
  <c r="E3917" i="1"/>
  <c r="U3917" i="1"/>
  <c r="W3917" i="1" s="1"/>
  <c r="N3914" i="1"/>
  <c r="O3913" i="1"/>
  <c r="P3913" i="1" s="1"/>
  <c r="A4061" i="1" l="1"/>
  <c r="H4060" i="1"/>
  <c r="Q4060" i="1"/>
  <c r="C4060" i="1"/>
  <c r="AA4060" i="1"/>
  <c r="Y4059" i="1"/>
  <c r="Z4060" i="1"/>
  <c r="R4059" i="1"/>
  <c r="S4059" i="1" s="1"/>
  <c r="D3917" i="1"/>
  <c r="F3917" i="1" s="1"/>
  <c r="L3917" i="1"/>
  <c r="G3917" i="1"/>
  <c r="J3919" i="1"/>
  <c r="K3919" i="1" s="1"/>
  <c r="M3919" i="1"/>
  <c r="I3920" i="1"/>
  <c r="E3918" i="1"/>
  <c r="U3918" i="1"/>
  <c r="W3918" i="1" s="1"/>
  <c r="X3913" i="1"/>
  <c r="B3913" i="1" s="1"/>
  <c r="N3915" i="1"/>
  <c r="O3914" i="1"/>
  <c r="P3914" i="1" s="1"/>
  <c r="X3914" i="1" s="1"/>
  <c r="B3914" i="1" s="1"/>
  <c r="AA4061" i="1" l="1"/>
  <c r="Z4061" i="1"/>
  <c r="R4060" i="1"/>
  <c r="S4060" i="1" s="1"/>
  <c r="Y4060" i="1"/>
  <c r="C4061" i="1"/>
  <c r="Q4061" i="1"/>
  <c r="A4062" i="1"/>
  <c r="H4061" i="1"/>
  <c r="N3916" i="1"/>
  <c r="O3915" i="1"/>
  <c r="P3915" i="1" s="1"/>
  <c r="X3915" i="1" s="1"/>
  <c r="B3915" i="1" s="1"/>
  <c r="U3919" i="1"/>
  <c r="W3919" i="1" s="1"/>
  <c r="E3919" i="1"/>
  <c r="D3918" i="1"/>
  <c r="F3918" i="1" s="1"/>
  <c r="M3920" i="1"/>
  <c r="J3920" i="1"/>
  <c r="K3920" i="1" s="1"/>
  <c r="I3921" i="1"/>
  <c r="Q4062" i="1" l="1"/>
  <c r="A4063" i="1"/>
  <c r="H4062" i="1"/>
  <c r="C4062" i="1"/>
  <c r="Y4061" i="1"/>
  <c r="Z4062" i="1"/>
  <c r="AA4062" i="1"/>
  <c r="R4061" i="1"/>
  <c r="S4061" i="1" s="1"/>
  <c r="G3918" i="1"/>
  <c r="U3920" i="1"/>
  <c r="W3920" i="1" s="1"/>
  <c r="E3920" i="1"/>
  <c r="D3919" i="1"/>
  <c r="F3919" i="1" s="1"/>
  <c r="L3919" i="1"/>
  <c r="G3919" i="1"/>
  <c r="L3918" i="1"/>
  <c r="I3922" i="1"/>
  <c r="J3921" i="1"/>
  <c r="K3921" i="1" s="1"/>
  <c r="M3921" i="1"/>
  <c r="N3917" i="1"/>
  <c r="O3916" i="1"/>
  <c r="P3916" i="1" s="1"/>
  <c r="Q4063" i="1" l="1"/>
  <c r="H4063" i="1"/>
  <c r="A4064" i="1"/>
  <c r="AA4063" i="1"/>
  <c r="R4062" i="1"/>
  <c r="S4062" i="1" s="1"/>
  <c r="Y4062" i="1"/>
  <c r="Z4063" i="1"/>
  <c r="C4063" i="1"/>
  <c r="M3922" i="1"/>
  <c r="J3922" i="1"/>
  <c r="K3922" i="1" s="1"/>
  <c r="I3923" i="1"/>
  <c r="X3916" i="1"/>
  <c r="B3916" i="1" s="1"/>
  <c r="D3920" i="1"/>
  <c r="F3920" i="1" s="1"/>
  <c r="E3921" i="1"/>
  <c r="U3921" i="1"/>
  <c r="W3921" i="1" s="1"/>
  <c r="N3918" i="1"/>
  <c r="N3919" i="1" s="1"/>
  <c r="N3920" i="1" s="1"/>
  <c r="N3921" i="1" s="1"/>
  <c r="N3922" i="1" s="1"/>
  <c r="O3917" i="1"/>
  <c r="P3917" i="1" s="1"/>
  <c r="Q4064" i="1" l="1"/>
  <c r="H4064" i="1"/>
  <c r="A4065" i="1"/>
  <c r="C4064" i="1"/>
  <c r="AA4064" i="1"/>
  <c r="R4063" i="1"/>
  <c r="S4063" i="1" s="1"/>
  <c r="Z4064" i="1"/>
  <c r="Y4063" i="1"/>
  <c r="O3918" i="1"/>
  <c r="P3918" i="1" s="1"/>
  <c r="X3918" i="1" s="1"/>
  <c r="B3918" i="1" s="1"/>
  <c r="X3917" i="1"/>
  <c r="B3917" i="1" s="1"/>
  <c r="O3919" i="1"/>
  <c r="P3919" i="1" s="1"/>
  <c r="N3923" i="1"/>
  <c r="J3923" i="1"/>
  <c r="K3923" i="1" s="1"/>
  <c r="M3923" i="1"/>
  <c r="I3924" i="1"/>
  <c r="D3921" i="1"/>
  <c r="F3921" i="1" s="1"/>
  <c r="E3922" i="1"/>
  <c r="U3922" i="1"/>
  <c r="W3922" i="1" s="1"/>
  <c r="G3920" i="1"/>
  <c r="L3920" i="1"/>
  <c r="O3920" i="1" s="1"/>
  <c r="P3920" i="1" s="1"/>
  <c r="X3920" i="1" s="1"/>
  <c r="B3920" i="1" s="1"/>
  <c r="Q4065" i="1" l="1"/>
  <c r="H4065" i="1"/>
  <c r="A4066" i="1"/>
  <c r="AA4065" i="1"/>
  <c r="Z4065" i="1"/>
  <c r="Y4064" i="1"/>
  <c r="C4065" i="1"/>
  <c r="R4064" i="1"/>
  <c r="S4064" i="1" s="1"/>
  <c r="E3923" i="1"/>
  <c r="U3923" i="1"/>
  <c r="W3923" i="1" s="1"/>
  <c r="X3919" i="1"/>
  <c r="B3919" i="1" s="1"/>
  <c r="D3922" i="1"/>
  <c r="F3922" i="1" s="1"/>
  <c r="L3922" i="1"/>
  <c r="O3922" i="1" s="1"/>
  <c r="P3922" i="1" s="1"/>
  <c r="G3922" i="1"/>
  <c r="N3924" i="1"/>
  <c r="I3925" i="1"/>
  <c r="M3924" i="1"/>
  <c r="J3924" i="1"/>
  <c r="K3924" i="1" s="1"/>
  <c r="L3921" i="1"/>
  <c r="O3921" i="1" s="1"/>
  <c r="P3921" i="1" s="1"/>
  <c r="G3921" i="1"/>
  <c r="Q4066" i="1" l="1"/>
  <c r="H4066" i="1"/>
  <c r="A4067" i="1"/>
  <c r="R4065" i="1"/>
  <c r="S4065" i="1" s="1"/>
  <c r="Y4065" i="1"/>
  <c r="AA4066" i="1"/>
  <c r="C4066" i="1"/>
  <c r="Z4066" i="1"/>
  <c r="X3921" i="1"/>
  <c r="B3921" i="1"/>
  <c r="X3922" i="1"/>
  <c r="B3922" i="1"/>
  <c r="U3924" i="1"/>
  <c r="W3924" i="1" s="1"/>
  <c r="E3924" i="1"/>
  <c r="M3925" i="1"/>
  <c r="J3925" i="1"/>
  <c r="K3925" i="1" s="1"/>
  <c r="N3925" i="1"/>
  <c r="I3926" i="1"/>
  <c r="D3923" i="1"/>
  <c r="F3923" i="1" s="1"/>
  <c r="Q4067" i="1" l="1"/>
  <c r="A4068" i="1"/>
  <c r="H4067" i="1"/>
  <c r="AA4067" i="1"/>
  <c r="Z4067" i="1"/>
  <c r="R4066" i="1"/>
  <c r="S4066" i="1" s="1"/>
  <c r="C4067" i="1"/>
  <c r="Y4066" i="1"/>
  <c r="D3924" i="1"/>
  <c r="F3924" i="1" s="1"/>
  <c r="G3924" i="1"/>
  <c r="E3925" i="1"/>
  <c r="U3925" i="1"/>
  <c r="W3925" i="1" s="1"/>
  <c r="G3923" i="1"/>
  <c r="I3927" i="1"/>
  <c r="M3926" i="1"/>
  <c r="N3926" i="1"/>
  <c r="J3926" i="1"/>
  <c r="K3926" i="1" s="1"/>
  <c r="L3923" i="1"/>
  <c r="O3923" i="1" s="1"/>
  <c r="P3923" i="1" s="1"/>
  <c r="X3923" i="1" s="1"/>
  <c r="B3923" i="1" s="1"/>
  <c r="L3924" i="1" l="1"/>
  <c r="O3924" i="1" s="1"/>
  <c r="P3924" i="1" s="1"/>
  <c r="A4069" i="1"/>
  <c r="H4068" i="1"/>
  <c r="Q4068" i="1"/>
  <c r="Z4068" i="1"/>
  <c r="C4068" i="1"/>
  <c r="AA4068" i="1"/>
  <c r="R4067" i="1"/>
  <c r="S4067" i="1" s="1"/>
  <c r="Y4067" i="1"/>
  <c r="J3927" i="1"/>
  <c r="K3927" i="1" s="1"/>
  <c r="I3928" i="1"/>
  <c r="M3927" i="1"/>
  <c r="N3927" i="1"/>
  <c r="D3925" i="1"/>
  <c r="F3925" i="1" s="1"/>
  <c r="E3926" i="1"/>
  <c r="U3926" i="1"/>
  <c r="W3926" i="1" s="1"/>
  <c r="X3924" i="1"/>
  <c r="B3924" i="1" s="1"/>
  <c r="G3925" i="1" l="1"/>
  <c r="Z4069" i="1"/>
  <c r="R4068" i="1"/>
  <c r="S4068" i="1" s="1"/>
  <c r="Y4068" i="1"/>
  <c r="C4069" i="1"/>
  <c r="AA4069" i="1"/>
  <c r="H4069" i="1"/>
  <c r="A4070" i="1"/>
  <c r="Q4069" i="1"/>
  <c r="L3925" i="1"/>
  <c r="O3925" i="1" s="1"/>
  <c r="P3925" i="1" s="1"/>
  <c r="X3925" i="1" s="1"/>
  <c r="B3925" i="1" s="1"/>
  <c r="D3926" i="1"/>
  <c r="F3926" i="1" s="1"/>
  <c r="L3926" i="1"/>
  <c r="O3926" i="1" s="1"/>
  <c r="P3926" i="1" s="1"/>
  <c r="X3926" i="1" s="1"/>
  <c r="B3926" i="1" s="1"/>
  <c r="I3929" i="1"/>
  <c r="N3928" i="1"/>
  <c r="M3928" i="1"/>
  <c r="J3928" i="1"/>
  <c r="K3928" i="1" s="1"/>
  <c r="E3927" i="1"/>
  <c r="U3927" i="1"/>
  <c r="W3927" i="1" s="1"/>
  <c r="A4071" i="1" l="1"/>
  <c r="Q4070" i="1"/>
  <c r="H4070" i="1"/>
  <c r="Y4069" i="1"/>
  <c r="C4070" i="1"/>
  <c r="AA4070" i="1"/>
  <c r="Z4070" i="1"/>
  <c r="R4069" i="1"/>
  <c r="S4069" i="1" s="1"/>
  <c r="G3926" i="1"/>
  <c r="J3929" i="1"/>
  <c r="K3929" i="1" s="1"/>
  <c r="I3930" i="1"/>
  <c r="N3929" i="1"/>
  <c r="M3929" i="1"/>
  <c r="D3927" i="1"/>
  <c r="F3927" i="1" s="1"/>
  <c r="E3928" i="1"/>
  <c r="U3928" i="1"/>
  <c r="W3928" i="1" s="1"/>
  <c r="G3927" i="1" l="1"/>
  <c r="AA4071" i="1"/>
  <c r="R4070" i="1"/>
  <c r="S4070" i="1" s="1"/>
  <c r="Z4071" i="1"/>
  <c r="Y4070" i="1"/>
  <c r="C4071" i="1"/>
  <c r="A4072" i="1"/>
  <c r="Q4071" i="1"/>
  <c r="H4071" i="1"/>
  <c r="L3927" i="1"/>
  <c r="O3927" i="1" s="1"/>
  <c r="P3927" i="1" s="1"/>
  <c r="X3927" i="1" s="1"/>
  <c r="B3927" i="1" s="1"/>
  <c r="D3928" i="1"/>
  <c r="F3928" i="1" s="1"/>
  <c r="L3928" i="1"/>
  <c r="O3928" i="1" s="1"/>
  <c r="P3928" i="1" s="1"/>
  <c r="I3931" i="1"/>
  <c r="M3930" i="1"/>
  <c r="J3930" i="1"/>
  <c r="K3930" i="1" s="1"/>
  <c r="N3930" i="1"/>
  <c r="E3929" i="1"/>
  <c r="U3929" i="1"/>
  <c r="W3929" i="1" s="1"/>
  <c r="A4073" i="1" l="1"/>
  <c r="H4072" i="1"/>
  <c r="Q4072" i="1"/>
  <c r="AA4072" i="1"/>
  <c r="Z4072" i="1"/>
  <c r="C4072" i="1"/>
  <c r="R4071" i="1"/>
  <c r="S4071" i="1" s="1"/>
  <c r="Y4071" i="1"/>
  <c r="D3929" i="1"/>
  <c r="F3929" i="1" s="1"/>
  <c r="G3929" i="1"/>
  <c r="L3929" i="1"/>
  <c r="O3929" i="1" s="1"/>
  <c r="P3929" i="1" s="1"/>
  <c r="U3930" i="1"/>
  <c r="W3930" i="1" s="1"/>
  <c r="E3930" i="1"/>
  <c r="X3928" i="1"/>
  <c r="B3928" i="1" s="1"/>
  <c r="J3931" i="1"/>
  <c r="K3931" i="1" s="1"/>
  <c r="M3931" i="1"/>
  <c r="N3931" i="1"/>
  <c r="I3932" i="1"/>
  <c r="G3928" i="1"/>
  <c r="AA4073" i="1" l="1"/>
  <c r="Z4073" i="1"/>
  <c r="R4072" i="1"/>
  <c r="S4072" i="1" s="1"/>
  <c r="C4073" i="1"/>
  <c r="Y4072" i="1"/>
  <c r="Q4073" i="1"/>
  <c r="H4073" i="1"/>
  <c r="A4074" i="1"/>
  <c r="N3932" i="1"/>
  <c r="M3932" i="1"/>
  <c r="I3933" i="1"/>
  <c r="J3932" i="1"/>
  <c r="K3932" i="1" s="1"/>
  <c r="E3931" i="1"/>
  <c r="U3931" i="1"/>
  <c r="W3931" i="1" s="1"/>
  <c r="D3930" i="1"/>
  <c r="F3930" i="1" s="1"/>
  <c r="X3929" i="1"/>
  <c r="B3929" i="1" s="1"/>
  <c r="A4075" i="1" l="1"/>
  <c r="Q4074" i="1"/>
  <c r="H4074" i="1"/>
  <c r="R4073" i="1"/>
  <c r="S4073" i="1" s="1"/>
  <c r="C4074" i="1"/>
  <c r="Z4074" i="1"/>
  <c r="Y4073" i="1"/>
  <c r="AA4074" i="1"/>
  <c r="E3932" i="1"/>
  <c r="U3932" i="1"/>
  <c r="W3932" i="1" s="1"/>
  <c r="L3930" i="1"/>
  <c r="O3930" i="1" s="1"/>
  <c r="P3930" i="1" s="1"/>
  <c r="X3930" i="1" s="1"/>
  <c r="B3930" i="1" s="1"/>
  <c r="D3931" i="1"/>
  <c r="F3931" i="1" s="1"/>
  <c r="I3934" i="1"/>
  <c r="M3933" i="1"/>
  <c r="J3933" i="1"/>
  <c r="K3933" i="1" s="1"/>
  <c r="N3933" i="1"/>
  <c r="G3930" i="1"/>
  <c r="AA4075" i="1" l="1"/>
  <c r="Z4075" i="1"/>
  <c r="R4074" i="1"/>
  <c r="S4074" i="1" s="1"/>
  <c r="Y4074" i="1"/>
  <c r="C4075" i="1"/>
  <c r="A4076" i="1"/>
  <c r="Q4075" i="1"/>
  <c r="H4075" i="1"/>
  <c r="G3931" i="1"/>
  <c r="L3931" i="1"/>
  <c r="O3931" i="1" s="1"/>
  <c r="P3931" i="1" s="1"/>
  <c r="X3931" i="1" s="1"/>
  <c r="B3931" i="1" s="1"/>
  <c r="I3935" i="1"/>
  <c r="J3934" i="1"/>
  <c r="K3934" i="1" s="1"/>
  <c r="N3934" i="1"/>
  <c r="M3934" i="1"/>
  <c r="E3933" i="1"/>
  <c r="U3933" i="1"/>
  <c r="W3933" i="1" s="1"/>
  <c r="D3932" i="1"/>
  <c r="F3932" i="1" s="1"/>
  <c r="Z4076" i="1" l="1"/>
  <c r="R4075" i="1"/>
  <c r="S4075" i="1" s="1"/>
  <c r="AA4076" i="1"/>
  <c r="Y4075" i="1"/>
  <c r="C4076" i="1"/>
  <c r="A4077" i="1"/>
  <c r="H4076" i="1"/>
  <c r="Q4076" i="1"/>
  <c r="L3932" i="1"/>
  <c r="O3932" i="1" s="1"/>
  <c r="P3932" i="1" s="1"/>
  <c r="X3932" i="1" s="1"/>
  <c r="D3933" i="1"/>
  <c r="F3933" i="1" s="1"/>
  <c r="E3934" i="1"/>
  <c r="U3934" i="1"/>
  <c r="W3934" i="1" s="1"/>
  <c r="G3932" i="1"/>
  <c r="J3935" i="1"/>
  <c r="K3935" i="1" s="1"/>
  <c r="N3935" i="1"/>
  <c r="I3936" i="1"/>
  <c r="M3935" i="1"/>
  <c r="Y4076" i="1" l="1"/>
  <c r="C4077" i="1"/>
  <c r="Z4077" i="1"/>
  <c r="R4076" i="1"/>
  <c r="S4076" i="1" s="1"/>
  <c r="AA4077" i="1"/>
  <c r="A4078" i="1"/>
  <c r="Q4077" i="1"/>
  <c r="H4077" i="1"/>
  <c r="L3933" i="1"/>
  <c r="O3933" i="1" s="1"/>
  <c r="P3933" i="1" s="1"/>
  <c r="B3932" i="1"/>
  <c r="D3934" i="1"/>
  <c r="F3934" i="1" s="1"/>
  <c r="G3934" i="1"/>
  <c r="L3934" i="1"/>
  <c r="O3934" i="1" s="1"/>
  <c r="P3934" i="1" s="1"/>
  <c r="X3934" i="1" s="1"/>
  <c r="B3934" i="1" s="1"/>
  <c r="X3933" i="1"/>
  <c r="B3933" i="1" s="1"/>
  <c r="N3936" i="1"/>
  <c r="M3936" i="1"/>
  <c r="I3937" i="1"/>
  <c r="J3936" i="1"/>
  <c r="K3936" i="1" s="1"/>
  <c r="G3933" i="1"/>
  <c r="E3935" i="1"/>
  <c r="U3935" i="1"/>
  <c r="W3935" i="1" s="1"/>
  <c r="Y4077" i="1" l="1"/>
  <c r="C4078" i="1"/>
  <c r="Z4078" i="1"/>
  <c r="R4077" i="1"/>
  <c r="S4077" i="1" s="1"/>
  <c r="AA4078" i="1"/>
  <c r="A4079" i="1"/>
  <c r="H4078" i="1"/>
  <c r="Q4078" i="1"/>
  <c r="I3938" i="1"/>
  <c r="J3937" i="1"/>
  <c r="K3937" i="1" s="1"/>
  <c r="N3937" i="1"/>
  <c r="M3937" i="1"/>
  <c r="D3935" i="1"/>
  <c r="F3935" i="1" s="1"/>
  <c r="G3935" i="1"/>
  <c r="L3935" i="1"/>
  <c r="O3935" i="1" s="1"/>
  <c r="P3935" i="1" s="1"/>
  <c r="X3935" i="1" s="1"/>
  <c r="B3935" i="1" s="1"/>
  <c r="U3936" i="1"/>
  <c r="W3936" i="1" s="1"/>
  <c r="E3936" i="1"/>
  <c r="AA4079" i="1" l="1"/>
  <c r="Z4079" i="1"/>
  <c r="C4079" i="1"/>
  <c r="Y4078" i="1"/>
  <c r="R4078" i="1"/>
  <c r="S4078" i="1" s="1"/>
  <c r="Q4079" i="1"/>
  <c r="H4079" i="1"/>
  <c r="A4080" i="1"/>
  <c r="E3937" i="1"/>
  <c r="U3937" i="1"/>
  <c r="W3937" i="1" s="1"/>
  <c r="D3936" i="1"/>
  <c r="F3936" i="1" s="1"/>
  <c r="G3936" i="1"/>
  <c r="J3938" i="1"/>
  <c r="K3938" i="1" s="1"/>
  <c r="N3938" i="1"/>
  <c r="M3938" i="1"/>
  <c r="I3939" i="1"/>
  <c r="Q4080" i="1" l="1"/>
  <c r="A4081" i="1"/>
  <c r="H4080" i="1"/>
  <c r="C4080" i="1"/>
  <c r="AA4080" i="1"/>
  <c r="R4079" i="1"/>
  <c r="S4079" i="1" s="1"/>
  <c r="Y4079" i="1"/>
  <c r="Z4080" i="1"/>
  <c r="L3936" i="1"/>
  <c r="O3936" i="1" s="1"/>
  <c r="P3936" i="1" s="1"/>
  <c r="X3936" i="1" s="1"/>
  <c r="B3936" i="1" s="1"/>
  <c r="E3938" i="1"/>
  <c r="U3938" i="1"/>
  <c r="W3938" i="1" s="1"/>
  <c r="N3939" i="1"/>
  <c r="M3939" i="1"/>
  <c r="I3940" i="1"/>
  <c r="J3939" i="1"/>
  <c r="K3939" i="1" s="1"/>
  <c r="D3937" i="1"/>
  <c r="F3937" i="1" s="1"/>
  <c r="Q4081" i="1" l="1"/>
  <c r="H4081" i="1"/>
  <c r="A4082" i="1"/>
  <c r="Z4081" i="1"/>
  <c r="R4080" i="1"/>
  <c r="S4080" i="1" s="1"/>
  <c r="Y4080" i="1"/>
  <c r="C4081" i="1"/>
  <c r="AA4081" i="1"/>
  <c r="G3937" i="1"/>
  <c r="L3937" i="1"/>
  <c r="O3937" i="1" s="1"/>
  <c r="P3937" i="1" s="1"/>
  <c r="X3937" i="1" s="1"/>
  <c r="B3937" i="1" s="1"/>
  <c r="U3939" i="1"/>
  <c r="W3939" i="1" s="1"/>
  <c r="E3939" i="1"/>
  <c r="J3940" i="1"/>
  <c r="K3940" i="1" s="1"/>
  <c r="N3940" i="1"/>
  <c r="M3940" i="1"/>
  <c r="I3941" i="1"/>
  <c r="D3938" i="1"/>
  <c r="F3938" i="1" s="1"/>
  <c r="A4083" i="1" l="1"/>
  <c r="Q4082" i="1"/>
  <c r="H4082" i="1"/>
  <c r="L3938" i="1"/>
  <c r="O3938" i="1" s="1"/>
  <c r="P3938" i="1" s="1"/>
  <c r="X3938" i="1" s="1"/>
  <c r="B3938" i="1" s="1"/>
  <c r="Y4081" i="1"/>
  <c r="C4082" i="1"/>
  <c r="Z4082" i="1"/>
  <c r="R4081" i="1"/>
  <c r="S4081" i="1" s="1"/>
  <c r="AA4082" i="1"/>
  <c r="G3938" i="1"/>
  <c r="U3940" i="1"/>
  <c r="W3940" i="1" s="1"/>
  <c r="E3940" i="1"/>
  <c r="N3941" i="1"/>
  <c r="M3941" i="1"/>
  <c r="J3941" i="1"/>
  <c r="K3941" i="1" s="1"/>
  <c r="I3942" i="1"/>
  <c r="D3939" i="1"/>
  <c r="F3939" i="1" s="1"/>
  <c r="C4083" i="1" l="1"/>
  <c r="Y4082" i="1"/>
  <c r="AA4083" i="1"/>
  <c r="R4082" i="1"/>
  <c r="S4082" i="1" s="1"/>
  <c r="Z4083" i="1"/>
  <c r="A4084" i="1"/>
  <c r="Q4083" i="1"/>
  <c r="H4083" i="1"/>
  <c r="L3939" i="1"/>
  <c r="O3939" i="1" s="1"/>
  <c r="P3939" i="1" s="1"/>
  <c r="X3939" i="1" s="1"/>
  <c r="B3939" i="1" s="1"/>
  <c r="I3943" i="1"/>
  <c r="M3942" i="1"/>
  <c r="J3942" i="1"/>
  <c r="K3942" i="1" s="1"/>
  <c r="N3942" i="1"/>
  <c r="D3940" i="1"/>
  <c r="F3940" i="1" s="1"/>
  <c r="G3940" i="1"/>
  <c r="U3941" i="1"/>
  <c r="W3941" i="1" s="1"/>
  <c r="E3941" i="1"/>
  <c r="G3939" i="1"/>
  <c r="C4084" i="1" l="1"/>
  <c r="AA4084" i="1"/>
  <c r="R4083" i="1"/>
  <c r="S4083" i="1" s="1"/>
  <c r="Y4083" i="1"/>
  <c r="Z4084" i="1"/>
  <c r="Q4084" i="1"/>
  <c r="A4085" i="1"/>
  <c r="H4084" i="1"/>
  <c r="L3940" i="1"/>
  <c r="O3940" i="1" s="1"/>
  <c r="P3940" i="1" s="1"/>
  <c r="X3940" i="1"/>
  <c r="B3940" i="1" s="1"/>
  <c r="E3942" i="1"/>
  <c r="U3942" i="1"/>
  <c r="W3942" i="1" s="1"/>
  <c r="D3941" i="1"/>
  <c r="F3941" i="1" s="1"/>
  <c r="J3943" i="1"/>
  <c r="K3943" i="1" s="1"/>
  <c r="N3943" i="1"/>
  <c r="M3943" i="1"/>
  <c r="I3944" i="1"/>
  <c r="A4086" i="1" l="1"/>
  <c r="H4085" i="1"/>
  <c r="Q4085" i="1"/>
  <c r="Z4085" i="1"/>
  <c r="R4084" i="1"/>
  <c r="S4084" i="1" s="1"/>
  <c r="Y4084" i="1"/>
  <c r="AA4085" i="1"/>
  <c r="C4085" i="1"/>
  <c r="G3941" i="1"/>
  <c r="L3941" i="1"/>
  <c r="O3941" i="1" s="1"/>
  <c r="P3941" i="1" s="1"/>
  <c r="E3943" i="1"/>
  <c r="U3943" i="1"/>
  <c r="W3943" i="1" s="1"/>
  <c r="X3941" i="1"/>
  <c r="B3941" i="1" s="1"/>
  <c r="I3945" i="1"/>
  <c r="J3944" i="1"/>
  <c r="K3944" i="1" s="1"/>
  <c r="E3944" i="1" s="1"/>
  <c r="D3942" i="1"/>
  <c r="F3942" i="1" s="1"/>
  <c r="Y4085" i="1" l="1"/>
  <c r="C4086" i="1"/>
  <c r="Z4086" i="1"/>
  <c r="AA4086" i="1"/>
  <c r="R4085" i="1"/>
  <c r="S4085" i="1" s="1"/>
  <c r="H4086" i="1"/>
  <c r="A4087" i="1"/>
  <c r="Q4086" i="1"/>
  <c r="G3942" i="1"/>
  <c r="L3942" i="1"/>
  <c r="O3942" i="1" s="1"/>
  <c r="P3942" i="1" s="1"/>
  <c r="X3942" i="1" s="1"/>
  <c r="B3942" i="1" s="1"/>
  <c r="J3945" i="1"/>
  <c r="K3945" i="1" s="1"/>
  <c r="I3946" i="1"/>
  <c r="D3943" i="1"/>
  <c r="F3943" i="1" s="1"/>
  <c r="Q4087" i="1" l="1"/>
  <c r="H4087" i="1"/>
  <c r="A4088" i="1"/>
  <c r="AA4087" i="1"/>
  <c r="Z4087" i="1"/>
  <c r="R4086" i="1"/>
  <c r="S4086" i="1" s="1"/>
  <c r="C4087" i="1"/>
  <c r="Y4086" i="1"/>
  <c r="I3947" i="1"/>
  <c r="J3946" i="1"/>
  <c r="K3946" i="1" s="1"/>
  <c r="L3943" i="1"/>
  <c r="E3945" i="1"/>
  <c r="U3945" i="1"/>
  <c r="W3945" i="1" s="1"/>
  <c r="G3943" i="1"/>
  <c r="D3944" i="1"/>
  <c r="A4089" i="1" l="1"/>
  <c r="H4088" i="1"/>
  <c r="Q4088" i="1"/>
  <c r="Z4088" i="1"/>
  <c r="C4088" i="1"/>
  <c r="Y4087" i="1"/>
  <c r="AA4088" i="1"/>
  <c r="R4087" i="1"/>
  <c r="S4087" i="1" s="1"/>
  <c r="F3944" i="1"/>
  <c r="G3944" i="1"/>
  <c r="L3944" i="1"/>
  <c r="E3946" i="1"/>
  <c r="U3946" i="1"/>
  <c r="W3946" i="1" s="1"/>
  <c r="D3945" i="1"/>
  <c r="F3945" i="1" s="1"/>
  <c r="O3943" i="1"/>
  <c r="P3943" i="1" s="1"/>
  <c r="M3944" i="1"/>
  <c r="J3947" i="1"/>
  <c r="K3947" i="1" s="1"/>
  <c r="I3948" i="1"/>
  <c r="C4089" i="1" l="1"/>
  <c r="AA4089" i="1"/>
  <c r="Z4089" i="1"/>
  <c r="Y4088" i="1"/>
  <c r="R4088" i="1"/>
  <c r="S4088" i="1" s="1"/>
  <c r="A4090" i="1"/>
  <c r="Q4089" i="1"/>
  <c r="H4089" i="1"/>
  <c r="G3945" i="1"/>
  <c r="L3945" i="1"/>
  <c r="J3948" i="1"/>
  <c r="K3948" i="1" s="1"/>
  <c r="I3949" i="1"/>
  <c r="D3946" i="1"/>
  <c r="F3946" i="1" s="1"/>
  <c r="E3947" i="1"/>
  <c r="U3947" i="1"/>
  <c r="W3947" i="1" s="1"/>
  <c r="N3944" i="1"/>
  <c r="N3945" i="1" s="1"/>
  <c r="N3946" i="1" s="1"/>
  <c r="N3947" i="1" s="1"/>
  <c r="N3948" i="1" s="1"/>
  <c r="M3945" i="1"/>
  <c r="M3946" i="1" s="1"/>
  <c r="M3947" i="1" s="1"/>
  <c r="M3948" i="1" s="1"/>
  <c r="X3943" i="1"/>
  <c r="Y3943" i="1" s="1"/>
  <c r="R4089" i="1" l="1"/>
  <c r="S4089" i="1" s="1"/>
  <c r="Y4089" i="1"/>
  <c r="C4090" i="1"/>
  <c r="Z4090" i="1"/>
  <c r="AA4090" i="1"/>
  <c r="A4091" i="1"/>
  <c r="H4090" i="1"/>
  <c r="Q4090" i="1"/>
  <c r="B3943" i="1"/>
  <c r="L3946" i="1"/>
  <c r="O3946" i="1" s="1"/>
  <c r="P3946" i="1" s="1"/>
  <c r="X3946" i="1" s="1"/>
  <c r="B3946" i="1" s="1"/>
  <c r="G3946" i="1"/>
  <c r="O3944" i="1"/>
  <c r="P3944" i="1" s="1"/>
  <c r="X3944" i="1" s="1"/>
  <c r="B3944" i="1" s="1"/>
  <c r="D3947" i="1"/>
  <c r="F3947" i="1" s="1"/>
  <c r="L3947" i="1"/>
  <c r="O3947" i="1" s="1"/>
  <c r="P3947" i="1" s="1"/>
  <c r="X3947" i="1" s="1"/>
  <c r="B3947" i="1" s="1"/>
  <c r="U3948" i="1"/>
  <c r="W3948" i="1" s="1"/>
  <c r="E3948" i="1"/>
  <c r="I3950" i="1"/>
  <c r="M3949" i="1"/>
  <c r="N3949" i="1"/>
  <c r="J3949" i="1"/>
  <c r="K3949" i="1" s="1"/>
  <c r="O3945" i="1"/>
  <c r="P3945" i="1" s="1"/>
  <c r="X3945" i="1" s="1"/>
  <c r="B3945" i="1" s="1"/>
  <c r="AA4091" i="1" l="1"/>
  <c r="Z4091" i="1"/>
  <c r="Y4090" i="1"/>
  <c r="R4090" i="1"/>
  <c r="S4090" i="1" s="1"/>
  <c r="C4091" i="1"/>
  <c r="Q4091" i="1"/>
  <c r="A4092" i="1"/>
  <c r="H4091" i="1"/>
  <c r="G3947" i="1"/>
  <c r="E3949" i="1"/>
  <c r="U3949" i="1"/>
  <c r="W3949" i="1" s="1"/>
  <c r="M3950" i="1"/>
  <c r="J3950" i="1"/>
  <c r="K3950" i="1" s="1"/>
  <c r="I3951" i="1"/>
  <c r="N3950" i="1"/>
  <c r="D3948" i="1"/>
  <c r="F3948" i="1" s="1"/>
  <c r="Y4091" i="1" l="1"/>
  <c r="C4092" i="1"/>
  <c r="AA4092" i="1"/>
  <c r="R4091" i="1"/>
  <c r="S4091" i="1" s="1"/>
  <c r="Z4092" i="1"/>
  <c r="Q4092" i="1"/>
  <c r="A4093" i="1"/>
  <c r="H4092" i="1"/>
  <c r="J3951" i="1"/>
  <c r="K3951" i="1" s="1"/>
  <c r="N3951" i="1"/>
  <c r="M3951" i="1"/>
  <c r="I3952" i="1"/>
  <c r="G3948" i="1"/>
  <c r="E3950" i="1"/>
  <c r="U3950" i="1"/>
  <c r="W3950" i="1" s="1"/>
  <c r="D3949" i="1"/>
  <c r="F3949" i="1" s="1"/>
  <c r="L3948" i="1"/>
  <c r="O3948" i="1" s="1"/>
  <c r="P3948" i="1" s="1"/>
  <c r="Q4093" i="1" l="1"/>
  <c r="A4094" i="1"/>
  <c r="H4093" i="1"/>
  <c r="AA4093" i="1"/>
  <c r="Y4092" i="1"/>
  <c r="R4092" i="1"/>
  <c r="S4092" i="1" s="1"/>
  <c r="Z4093" i="1"/>
  <c r="C4093" i="1"/>
  <c r="L3949" i="1"/>
  <c r="O3949" i="1" s="1"/>
  <c r="P3949" i="1" s="1"/>
  <c r="X3949" i="1" s="1"/>
  <c r="B3949" i="1" s="1"/>
  <c r="M3952" i="1"/>
  <c r="J3952" i="1"/>
  <c r="K3952" i="1" s="1"/>
  <c r="N3952" i="1"/>
  <c r="I3953" i="1"/>
  <c r="D3950" i="1"/>
  <c r="F3950" i="1" s="1"/>
  <c r="X3948" i="1"/>
  <c r="B3948" i="1" s="1"/>
  <c r="G3949" i="1"/>
  <c r="E3951" i="1"/>
  <c r="U3951" i="1"/>
  <c r="W3951" i="1" s="1"/>
  <c r="A4095" i="1" l="1"/>
  <c r="Q4094" i="1"/>
  <c r="H4094" i="1"/>
  <c r="R4093" i="1"/>
  <c r="S4093" i="1" s="1"/>
  <c r="Y4093" i="1"/>
  <c r="Z4094" i="1"/>
  <c r="C4094" i="1"/>
  <c r="AA4094" i="1"/>
  <c r="G3950" i="1"/>
  <c r="E3952" i="1"/>
  <c r="U3952" i="1"/>
  <c r="W3952" i="1" s="1"/>
  <c r="M3953" i="1"/>
  <c r="J3953" i="1"/>
  <c r="K3953" i="1" s="1"/>
  <c r="I3954" i="1"/>
  <c r="N3953" i="1"/>
  <c r="D3951" i="1"/>
  <c r="F3951" i="1" s="1"/>
  <c r="L3950" i="1"/>
  <c r="O3950" i="1" s="1"/>
  <c r="P3950" i="1" s="1"/>
  <c r="X3950" i="1" s="1"/>
  <c r="B3950" i="1" s="1"/>
  <c r="AA4095" i="1" l="1"/>
  <c r="Z4095" i="1"/>
  <c r="C4095" i="1"/>
  <c r="Y4094" i="1"/>
  <c r="R4094" i="1"/>
  <c r="S4094" i="1" s="1"/>
  <c r="Q4095" i="1"/>
  <c r="H4095" i="1"/>
  <c r="A4096" i="1"/>
  <c r="G3951" i="1"/>
  <c r="I3955" i="1"/>
  <c r="M3954" i="1"/>
  <c r="J3954" i="1"/>
  <c r="K3954" i="1" s="1"/>
  <c r="N3954" i="1"/>
  <c r="E3953" i="1"/>
  <c r="U3953" i="1"/>
  <c r="W3953" i="1" s="1"/>
  <c r="L3951" i="1"/>
  <c r="O3951" i="1" s="1"/>
  <c r="P3951" i="1" s="1"/>
  <c r="X3951" i="1" s="1"/>
  <c r="B3951" i="1" s="1"/>
  <c r="D3952" i="1"/>
  <c r="F3952" i="1" s="1"/>
  <c r="A4097" i="1" l="1"/>
  <c r="H4096" i="1"/>
  <c r="Q4096" i="1"/>
  <c r="AA4096" i="1"/>
  <c r="R4095" i="1"/>
  <c r="S4095" i="1" s="1"/>
  <c r="C4096" i="1"/>
  <c r="Y4095" i="1"/>
  <c r="Z4096" i="1"/>
  <c r="D3953" i="1"/>
  <c r="F3953" i="1" s="1"/>
  <c r="L3953" i="1"/>
  <c r="O3953" i="1" s="1"/>
  <c r="P3953" i="1" s="1"/>
  <c r="L3952" i="1"/>
  <c r="O3952" i="1" s="1"/>
  <c r="P3952" i="1" s="1"/>
  <c r="U3954" i="1"/>
  <c r="W3954" i="1" s="1"/>
  <c r="E3954" i="1"/>
  <c r="G3952" i="1"/>
  <c r="I3956" i="1"/>
  <c r="M3955" i="1"/>
  <c r="J3955" i="1"/>
  <c r="K3955" i="1" s="1"/>
  <c r="N3955" i="1"/>
  <c r="Z4097" i="1" l="1"/>
  <c r="R4096" i="1"/>
  <c r="S4096" i="1" s="1"/>
  <c r="Y4096" i="1"/>
  <c r="C4097" i="1"/>
  <c r="AA4097" i="1"/>
  <c r="A4098" i="1"/>
  <c r="H4097" i="1"/>
  <c r="Q4097" i="1"/>
  <c r="G3953" i="1"/>
  <c r="N3956" i="1"/>
  <c r="M3956" i="1"/>
  <c r="J3956" i="1"/>
  <c r="K3956" i="1" s="1"/>
  <c r="I3957" i="1"/>
  <c r="U3955" i="1"/>
  <c r="W3955" i="1" s="1"/>
  <c r="E3955" i="1"/>
  <c r="D3954" i="1"/>
  <c r="F3954" i="1" s="1"/>
  <c r="X3952" i="1"/>
  <c r="B3952" i="1" s="1"/>
  <c r="X3953" i="1"/>
  <c r="B3953" i="1" s="1"/>
  <c r="A4099" i="1" l="1"/>
  <c r="Q4098" i="1"/>
  <c r="H4098" i="1"/>
  <c r="R4097" i="1"/>
  <c r="S4097" i="1" s="1"/>
  <c r="Y4097" i="1"/>
  <c r="C4098" i="1"/>
  <c r="AA4098" i="1"/>
  <c r="Z4098" i="1"/>
  <c r="G3954" i="1"/>
  <c r="D3955" i="1"/>
  <c r="F3955" i="1" s="1"/>
  <c r="G3955" i="1"/>
  <c r="N3957" i="1"/>
  <c r="J3957" i="1"/>
  <c r="K3957" i="1" s="1"/>
  <c r="M3957" i="1"/>
  <c r="I3958" i="1"/>
  <c r="U3956" i="1"/>
  <c r="W3956" i="1" s="1"/>
  <c r="E3956" i="1"/>
  <c r="L3954" i="1"/>
  <c r="O3954" i="1" s="1"/>
  <c r="P3954" i="1" s="1"/>
  <c r="AA4099" i="1" l="1"/>
  <c r="Z4099" i="1"/>
  <c r="R4098" i="1"/>
  <c r="S4098" i="1" s="1"/>
  <c r="Y4098" i="1"/>
  <c r="C4099" i="1"/>
  <c r="Q4099" i="1"/>
  <c r="H4099" i="1"/>
  <c r="A4100" i="1"/>
  <c r="L3955" i="1"/>
  <c r="O3955" i="1" s="1"/>
  <c r="P3955" i="1" s="1"/>
  <c r="X3955" i="1" s="1"/>
  <c r="B3955" i="1" s="1"/>
  <c r="E3957" i="1"/>
  <c r="U3957" i="1"/>
  <c r="W3957" i="1" s="1"/>
  <c r="M3958" i="1"/>
  <c r="J3958" i="1"/>
  <c r="K3958" i="1" s="1"/>
  <c r="N3958" i="1"/>
  <c r="I3959" i="1"/>
  <c r="X3954" i="1"/>
  <c r="B3954" i="1" s="1"/>
  <c r="D3956" i="1"/>
  <c r="F3956" i="1" s="1"/>
  <c r="Q4100" i="1" l="1"/>
  <c r="H4100" i="1"/>
  <c r="A4101" i="1"/>
  <c r="C4100" i="1"/>
  <c r="AA4100" i="1"/>
  <c r="R4099" i="1"/>
  <c r="S4099" i="1" s="1"/>
  <c r="Y4099" i="1"/>
  <c r="Z4100" i="1"/>
  <c r="G3956" i="1"/>
  <c r="L3956" i="1"/>
  <c r="O3956" i="1" s="1"/>
  <c r="P3956" i="1" s="1"/>
  <c r="X3956" i="1" s="1"/>
  <c r="B3956" i="1" s="1"/>
  <c r="J3959" i="1"/>
  <c r="K3959" i="1" s="1"/>
  <c r="N3959" i="1"/>
  <c r="M3959" i="1"/>
  <c r="I3960" i="1"/>
  <c r="E3958" i="1"/>
  <c r="U3958" i="1"/>
  <c r="W3958" i="1" s="1"/>
  <c r="D3957" i="1"/>
  <c r="F3957" i="1" s="1"/>
  <c r="Q4101" i="1" l="1"/>
  <c r="H4101" i="1"/>
  <c r="A4102" i="1"/>
  <c r="Z4101" i="1"/>
  <c r="R4100" i="1"/>
  <c r="S4100" i="1" s="1"/>
  <c r="C4101" i="1"/>
  <c r="AA4101" i="1"/>
  <c r="Y4100" i="1"/>
  <c r="I3961" i="1"/>
  <c r="N3960" i="1"/>
  <c r="M3960" i="1"/>
  <c r="J3960" i="1"/>
  <c r="K3960" i="1" s="1"/>
  <c r="D3958" i="1"/>
  <c r="F3958" i="1" s="1"/>
  <c r="L3957" i="1"/>
  <c r="O3957" i="1" s="1"/>
  <c r="P3957" i="1" s="1"/>
  <c r="G3957" i="1"/>
  <c r="E3959" i="1"/>
  <c r="U3959" i="1"/>
  <c r="W3959" i="1" s="1"/>
  <c r="Q4102" i="1" l="1"/>
  <c r="A4103" i="1"/>
  <c r="H4102" i="1"/>
  <c r="R4101" i="1"/>
  <c r="S4101" i="1" s="1"/>
  <c r="Z4102" i="1"/>
  <c r="AA4102" i="1"/>
  <c r="Y4101" i="1"/>
  <c r="C4102" i="1"/>
  <c r="L3958" i="1"/>
  <c r="O3958" i="1" s="1"/>
  <c r="P3958" i="1" s="1"/>
  <c r="G3958" i="1"/>
  <c r="X3957" i="1"/>
  <c r="B3957" i="1" s="1"/>
  <c r="X3958" i="1"/>
  <c r="B3958" i="1" s="1"/>
  <c r="E3960" i="1"/>
  <c r="U3960" i="1"/>
  <c r="W3960" i="1" s="1"/>
  <c r="D3959" i="1"/>
  <c r="F3959" i="1" s="1"/>
  <c r="N3961" i="1"/>
  <c r="M3961" i="1"/>
  <c r="J3961" i="1"/>
  <c r="K3961" i="1" s="1"/>
  <c r="I3962" i="1"/>
  <c r="H4103" i="1" l="1"/>
  <c r="A4104" i="1"/>
  <c r="Q4103" i="1"/>
  <c r="AA4103" i="1"/>
  <c r="Z4103" i="1"/>
  <c r="R4102" i="1"/>
  <c r="S4102" i="1" s="1"/>
  <c r="C4103" i="1"/>
  <c r="Y4102" i="1"/>
  <c r="L3959" i="1"/>
  <c r="O3959" i="1" s="1"/>
  <c r="P3959" i="1" s="1"/>
  <c r="E3961" i="1"/>
  <c r="U3961" i="1"/>
  <c r="W3961" i="1" s="1"/>
  <c r="X3959" i="1"/>
  <c r="B3959" i="1" s="1"/>
  <c r="I3963" i="1"/>
  <c r="M3962" i="1"/>
  <c r="J3962" i="1"/>
  <c r="K3962" i="1" s="1"/>
  <c r="N3962" i="1"/>
  <c r="D3960" i="1"/>
  <c r="F3960" i="1" s="1"/>
  <c r="G3959" i="1"/>
  <c r="Z4104" i="1" l="1"/>
  <c r="AA4104" i="1"/>
  <c r="R4103" i="1"/>
  <c r="S4103" i="1" s="1"/>
  <c r="C4104" i="1"/>
  <c r="Y4103" i="1"/>
  <c r="A4105" i="1"/>
  <c r="H4104" i="1"/>
  <c r="Q4104" i="1"/>
  <c r="L3960" i="1"/>
  <c r="O3960" i="1" s="1"/>
  <c r="P3960" i="1" s="1"/>
  <c r="X3960" i="1" s="1"/>
  <c r="B3960" i="1" s="1"/>
  <c r="J3963" i="1"/>
  <c r="K3963" i="1" s="1"/>
  <c r="N3963" i="1"/>
  <c r="M3963" i="1"/>
  <c r="I3964" i="1"/>
  <c r="E3962" i="1"/>
  <c r="U3962" i="1"/>
  <c r="W3962" i="1" s="1"/>
  <c r="G3960" i="1"/>
  <c r="D3961" i="1"/>
  <c r="F3961" i="1" s="1"/>
  <c r="Q4105" i="1" l="1"/>
  <c r="H4105" i="1"/>
  <c r="A4106" i="1"/>
  <c r="R4104" i="1"/>
  <c r="S4104" i="1" s="1"/>
  <c r="C4105" i="1"/>
  <c r="Y4104" i="1"/>
  <c r="Z4105" i="1"/>
  <c r="AA4105" i="1"/>
  <c r="G3961" i="1"/>
  <c r="L3961" i="1"/>
  <c r="O3961" i="1" s="1"/>
  <c r="P3961" i="1" s="1"/>
  <c r="X3961" i="1" s="1"/>
  <c r="B3961" i="1" s="1"/>
  <c r="D3962" i="1"/>
  <c r="F3962" i="1" s="1"/>
  <c r="G3962" i="1"/>
  <c r="L3962" i="1"/>
  <c r="O3962" i="1" s="1"/>
  <c r="P3962" i="1" s="1"/>
  <c r="N3964" i="1"/>
  <c r="M3964" i="1"/>
  <c r="J3964" i="1"/>
  <c r="K3964" i="1" s="1"/>
  <c r="I3965" i="1"/>
  <c r="U3963" i="1"/>
  <c r="W3963" i="1" s="1"/>
  <c r="E3963" i="1"/>
  <c r="A4107" i="1" l="1"/>
  <c r="Q4106" i="1"/>
  <c r="H4106" i="1"/>
  <c r="R4105" i="1"/>
  <c r="S4105" i="1" s="1"/>
  <c r="C4106" i="1"/>
  <c r="Z4106" i="1"/>
  <c r="Y4105" i="1"/>
  <c r="AA4106" i="1"/>
  <c r="E3964" i="1"/>
  <c r="U3964" i="1"/>
  <c r="W3964" i="1" s="1"/>
  <c r="D3963" i="1"/>
  <c r="F3963" i="1" s="1"/>
  <c r="I3966" i="1"/>
  <c r="N3965" i="1"/>
  <c r="J3965" i="1"/>
  <c r="K3965" i="1" s="1"/>
  <c r="M3965" i="1"/>
  <c r="X3962" i="1"/>
  <c r="B3962" i="1" s="1"/>
  <c r="AA4107" i="1" l="1"/>
  <c r="Z4107" i="1"/>
  <c r="C4107" i="1"/>
  <c r="Y4106" i="1"/>
  <c r="R4106" i="1"/>
  <c r="S4106" i="1" s="1"/>
  <c r="A4108" i="1"/>
  <c r="Q4107" i="1"/>
  <c r="H4107" i="1"/>
  <c r="G3963" i="1"/>
  <c r="L3963" i="1"/>
  <c r="O3963" i="1" s="1"/>
  <c r="P3963" i="1" s="1"/>
  <c r="X3963" i="1" s="1"/>
  <c r="B3963" i="1" s="1"/>
  <c r="E3965" i="1"/>
  <c r="U3965" i="1"/>
  <c r="W3965" i="1" s="1"/>
  <c r="M3966" i="1"/>
  <c r="J3966" i="1"/>
  <c r="K3966" i="1" s="1"/>
  <c r="I3967" i="1"/>
  <c r="N3966" i="1"/>
  <c r="D3964" i="1"/>
  <c r="F3964" i="1" s="1"/>
  <c r="C4108" i="1" l="1"/>
  <c r="Y4107" i="1"/>
  <c r="AA4108" i="1"/>
  <c r="R4107" i="1"/>
  <c r="S4107" i="1" s="1"/>
  <c r="Z4108" i="1"/>
  <c r="A4109" i="1"/>
  <c r="Q4108" i="1"/>
  <c r="H4108" i="1"/>
  <c r="L3964" i="1"/>
  <c r="O3964" i="1" s="1"/>
  <c r="P3964" i="1" s="1"/>
  <c r="X3964" i="1" s="1"/>
  <c r="B3964" i="1" s="1"/>
  <c r="M3967" i="1"/>
  <c r="J3967" i="1"/>
  <c r="K3967" i="1" s="1"/>
  <c r="N3967" i="1"/>
  <c r="I3968" i="1"/>
  <c r="U3966" i="1"/>
  <c r="W3966" i="1" s="1"/>
  <c r="E3966" i="1"/>
  <c r="G3964" i="1"/>
  <c r="D3965" i="1"/>
  <c r="F3965" i="1" s="1"/>
  <c r="Z4109" i="1" l="1"/>
  <c r="R4108" i="1"/>
  <c r="S4108" i="1" s="1"/>
  <c r="Y4108" i="1"/>
  <c r="AA4109" i="1"/>
  <c r="C4109" i="1"/>
  <c r="Q4109" i="1"/>
  <c r="H4109" i="1"/>
  <c r="A4110" i="1"/>
  <c r="G3965" i="1"/>
  <c r="L3965" i="1"/>
  <c r="O3965" i="1" s="1"/>
  <c r="P3965" i="1" s="1"/>
  <c r="D3966" i="1"/>
  <c r="F3966" i="1" s="1"/>
  <c r="G3966" i="1"/>
  <c r="L3966" i="1"/>
  <c r="O3966" i="1" s="1"/>
  <c r="P3966" i="1" s="1"/>
  <c r="X3966" i="1" s="1"/>
  <c r="B3966" i="1" s="1"/>
  <c r="N3968" i="1"/>
  <c r="M3968" i="1"/>
  <c r="J3968" i="1"/>
  <c r="K3968" i="1" s="1"/>
  <c r="I3969" i="1"/>
  <c r="U3967" i="1"/>
  <c r="W3967" i="1" s="1"/>
  <c r="E3967" i="1"/>
  <c r="X3965" i="1"/>
  <c r="B3965" i="1" s="1"/>
  <c r="H4110" i="1" l="1"/>
  <c r="Q4110" i="1"/>
  <c r="A4111" i="1"/>
  <c r="Y4109" i="1"/>
  <c r="C4110" i="1"/>
  <c r="Z4110" i="1"/>
  <c r="AA4110" i="1"/>
  <c r="R4109" i="1"/>
  <c r="S4109" i="1" s="1"/>
  <c r="E3968" i="1"/>
  <c r="U3968" i="1"/>
  <c r="W3968" i="1" s="1"/>
  <c r="I3970" i="1"/>
  <c r="N3969" i="1"/>
  <c r="J3969" i="1"/>
  <c r="K3969" i="1" s="1"/>
  <c r="M3969" i="1"/>
  <c r="D3967" i="1"/>
  <c r="F3967" i="1" s="1"/>
  <c r="A4112" i="1" l="1"/>
  <c r="H4111" i="1"/>
  <c r="Q4111" i="1"/>
  <c r="AA4111" i="1"/>
  <c r="Z4111" i="1"/>
  <c r="Y4110" i="1"/>
  <c r="R4110" i="1"/>
  <c r="S4110" i="1" s="1"/>
  <c r="C4111" i="1"/>
  <c r="G3967" i="1"/>
  <c r="E3969" i="1"/>
  <c r="U3969" i="1"/>
  <c r="W3969" i="1" s="1"/>
  <c r="J3970" i="1"/>
  <c r="K3970" i="1" s="1"/>
  <c r="N3970" i="1"/>
  <c r="M3970" i="1"/>
  <c r="I3971" i="1"/>
  <c r="L3967" i="1"/>
  <c r="O3967" i="1" s="1"/>
  <c r="P3967" i="1" s="1"/>
  <c r="X3967" i="1" s="1"/>
  <c r="B3967" i="1" s="1"/>
  <c r="D3968" i="1"/>
  <c r="F3968" i="1" s="1"/>
  <c r="C4112" i="1" l="1"/>
  <c r="Y4111" i="1"/>
  <c r="AA4112" i="1"/>
  <c r="R4111" i="1"/>
  <c r="S4111" i="1" s="1"/>
  <c r="Z4112" i="1"/>
  <c r="Q4112" i="1"/>
  <c r="A4113" i="1"/>
  <c r="H4112" i="1"/>
  <c r="G3968" i="1"/>
  <c r="U3970" i="1"/>
  <c r="W3970" i="1" s="1"/>
  <c r="E3970" i="1"/>
  <c r="J3971" i="1"/>
  <c r="K3971" i="1" s="1"/>
  <c r="I3972" i="1"/>
  <c r="N3971" i="1"/>
  <c r="M3971" i="1"/>
  <c r="L3968" i="1"/>
  <c r="O3968" i="1" s="1"/>
  <c r="P3968" i="1" s="1"/>
  <c r="D3969" i="1"/>
  <c r="F3969" i="1" s="1"/>
  <c r="A4114" i="1" l="1"/>
  <c r="Q4113" i="1"/>
  <c r="H4113" i="1"/>
  <c r="Z4113" i="1"/>
  <c r="R4112" i="1"/>
  <c r="S4112" i="1" s="1"/>
  <c r="Y4112" i="1"/>
  <c r="AA4113" i="1"/>
  <c r="C4113" i="1"/>
  <c r="E3971" i="1"/>
  <c r="U3971" i="1"/>
  <c r="W3971" i="1" s="1"/>
  <c r="X3968" i="1"/>
  <c r="B3968" i="1" s="1"/>
  <c r="N3972" i="1"/>
  <c r="M3972" i="1"/>
  <c r="I3973" i="1"/>
  <c r="J3972" i="1"/>
  <c r="K3972" i="1" s="1"/>
  <c r="L3969" i="1"/>
  <c r="O3969" i="1" s="1"/>
  <c r="P3969" i="1" s="1"/>
  <c r="X3969" i="1" s="1"/>
  <c r="B3969" i="1" s="1"/>
  <c r="D3970" i="1"/>
  <c r="F3970" i="1" s="1"/>
  <c r="G3969" i="1"/>
  <c r="AA4114" i="1" l="1"/>
  <c r="Y4113" i="1"/>
  <c r="R4113" i="1"/>
  <c r="S4113" i="1" s="1"/>
  <c r="C4114" i="1"/>
  <c r="Z4114" i="1"/>
  <c r="A4115" i="1"/>
  <c r="H4114" i="1"/>
  <c r="Q4114" i="1"/>
  <c r="L3970" i="1"/>
  <c r="O3970" i="1" s="1"/>
  <c r="P3970" i="1" s="1"/>
  <c r="X3970" i="1" s="1"/>
  <c r="B3970" i="1" s="1"/>
  <c r="E3972" i="1"/>
  <c r="U3972" i="1"/>
  <c r="W3972" i="1" s="1"/>
  <c r="I3974" i="1"/>
  <c r="M3973" i="1"/>
  <c r="J3973" i="1"/>
  <c r="K3973" i="1" s="1"/>
  <c r="N3973" i="1"/>
  <c r="G3970" i="1"/>
  <c r="D3971" i="1"/>
  <c r="F3971" i="1" s="1"/>
  <c r="A4116" i="1" l="1"/>
  <c r="Q4115" i="1"/>
  <c r="H4115" i="1"/>
  <c r="AA4115" i="1"/>
  <c r="Z4115" i="1"/>
  <c r="C4115" i="1"/>
  <c r="R4114" i="1"/>
  <c r="S4114" i="1" s="1"/>
  <c r="Y4114" i="1"/>
  <c r="E3973" i="1"/>
  <c r="U3973" i="1"/>
  <c r="W3973" i="1" s="1"/>
  <c r="M3974" i="1"/>
  <c r="J3974" i="1"/>
  <c r="K3974" i="1" s="1"/>
  <c r="N3974" i="1"/>
  <c r="I3975" i="1"/>
  <c r="G3971" i="1"/>
  <c r="L3971" i="1"/>
  <c r="O3971" i="1" s="1"/>
  <c r="P3971" i="1" s="1"/>
  <c r="X3971" i="1" s="1"/>
  <c r="B3971" i="1" s="1"/>
  <c r="D3972" i="1"/>
  <c r="F3972" i="1" s="1"/>
  <c r="G3972" i="1"/>
  <c r="L3972" i="1"/>
  <c r="O3972" i="1" s="1"/>
  <c r="P3972" i="1" s="1"/>
  <c r="R4115" i="1" l="1"/>
  <c r="S4115" i="1" s="1"/>
  <c r="Z4116" i="1"/>
  <c r="AA4116" i="1"/>
  <c r="Y4115" i="1"/>
  <c r="C4116" i="1"/>
  <c r="H4116" i="1"/>
  <c r="Q4116" i="1"/>
  <c r="A4117" i="1"/>
  <c r="E3974" i="1"/>
  <c r="U3974" i="1"/>
  <c r="W3974" i="1" s="1"/>
  <c r="J3975" i="1"/>
  <c r="K3975" i="1" s="1"/>
  <c r="N3975" i="1"/>
  <c r="M3975" i="1"/>
  <c r="I3976" i="1"/>
  <c r="X3972" i="1"/>
  <c r="B3972" i="1" s="1"/>
  <c r="D3973" i="1"/>
  <c r="F3973" i="1" s="1"/>
  <c r="AA4117" i="1" l="1"/>
  <c r="Y4116" i="1"/>
  <c r="Z4117" i="1"/>
  <c r="C4117" i="1"/>
  <c r="R4116" i="1"/>
  <c r="S4116" i="1" s="1"/>
  <c r="H4117" i="1"/>
  <c r="A4118" i="1"/>
  <c r="Q4117" i="1"/>
  <c r="L3973" i="1"/>
  <c r="O3973" i="1" s="1"/>
  <c r="P3973" i="1" s="1"/>
  <c r="X3973" i="1" s="1"/>
  <c r="B3973" i="1" s="1"/>
  <c r="G3973" i="1"/>
  <c r="E3975" i="1"/>
  <c r="U3975" i="1"/>
  <c r="W3975" i="1" s="1"/>
  <c r="I3977" i="1"/>
  <c r="J3976" i="1"/>
  <c r="K3976" i="1" s="1"/>
  <c r="D3974" i="1"/>
  <c r="F3974" i="1" s="1"/>
  <c r="R4117" i="1" l="1"/>
  <c r="S4117" i="1" s="1"/>
  <c r="Z4118" i="1"/>
  <c r="C4118" i="1"/>
  <c r="AA4118" i="1"/>
  <c r="Y4117" i="1"/>
  <c r="Q4118" i="1"/>
  <c r="H4118" i="1"/>
  <c r="A4119" i="1"/>
  <c r="G3974" i="1"/>
  <c r="E3976" i="1"/>
  <c r="U3976" i="1"/>
  <c r="W3976" i="1" s="1"/>
  <c r="I3978" i="1"/>
  <c r="J3977" i="1"/>
  <c r="K3977" i="1" s="1"/>
  <c r="L3974" i="1"/>
  <c r="O3974" i="1" s="1"/>
  <c r="P3974" i="1" s="1"/>
  <c r="X3974" i="1" s="1"/>
  <c r="B3974" i="1" s="1"/>
  <c r="D3975" i="1"/>
  <c r="F3975" i="1" s="1"/>
  <c r="H4119" i="1" l="1"/>
  <c r="Q4119" i="1"/>
  <c r="A4120" i="1"/>
  <c r="Y4118" i="1"/>
  <c r="AA4119" i="1"/>
  <c r="C4119" i="1"/>
  <c r="Z4119" i="1"/>
  <c r="R4118" i="1"/>
  <c r="S4118" i="1" s="1"/>
  <c r="L3975" i="1"/>
  <c r="G3975" i="1"/>
  <c r="E3977" i="1"/>
  <c r="U3977" i="1"/>
  <c r="W3977" i="1" s="1"/>
  <c r="O3975" i="1"/>
  <c r="P3975" i="1" s="1"/>
  <c r="X3975" i="1" s="1"/>
  <c r="B3975" i="1" s="1"/>
  <c r="M3976" i="1"/>
  <c r="J3978" i="1"/>
  <c r="K3978" i="1" s="1"/>
  <c r="I3979" i="1"/>
  <c r="D3976" i="1"/>
  <c r="F3976" i="1" s="1"/>
  <c r="L3976" i="1"/>
  <c r="H4120" i="1" l="1"/>
  <c r="A4121" i="1"/>
  <c r="Q4120" i="1"/>
  <c r="Z4120" i="1"/>
  <c r="AA4120" i="1"/>
  <c r="C4120" i="1"/>
  <c r="R4119" i="1"/>
  <c r="S4119" i="1" s="1"/>
  <c r="Y4119" i="1"/>
  <c r="J3979" i="1"/>
  <c r="K3979" i="1" s="1"/>
  <c r="I3980" i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G3976" i="1"/>
  <c r="D3977" i="1"/>
  <c r="F3977" i="1" s="1"/>
  <c r="R4120" i="1" l="1"/>
  <c r="S4120" i="1" s="1"/>
  <c r="Z4121" i="1"/>
  <c r="AA4121" i="1"/>
  <c r="Y4120" i="1"/>
  <c r="C4121" i="1"/>
  <c r="Q4121" i="1"/>
  <c r="A4122" i="1"/>
  <c r="H4121" i="1"/>
  <c r="L3977" i="1"/>
  <c r="G3977" i="1"/>
  <c r="D3978" i="1"/>
  <c r="F3978" i="1" s="1"/>
  <c r="G3978" i="1"/>
  <c r="L3978" i="1"/>
  <c r="O3978" i="1" s="1"/>
  <c r="P3978" i="1" s="1"/>
  <c r="X3978" i="1" s="1"/>
  <c r="B3978" i="1" s="1"/>
  <c r="O3977" i="1"/>
  <c r="P3977" i="1" s="1"/>
  <c r="X3977" i="1" s="1"/>
  <c r="B3977" i="1" s="1"/>
  <c r="E3979" i="1"/>
  <c r="U3979" i="1"/>
  <c r="W3979" i="1" s="1"/>
  <c r="I3981" i="1"/>
  <c r="J3980" i="1"/>
  <c r="K3980" i="1" s="1"/>
  <c r="N3980" i="1"/>
  <c r="M3980" i="1"/>
  <c r="O3976" i="1"/>
  <c r="P3976" i="1" s="1"/>
  <c r="A4123" i="1" l="1"/>
  <c r="H4122" i="1"/>
  <c r="Q4122" i="1"/>
  <c r="Y4121" i="1"/>
  <c r="R4121" i="1"/>
  <c r="S4121" i="1" s="1"/>
  <c r="Z4122" i="1"/>
  <c r="C4122" i="1"/>
  <c r="AA4122" i="1"/>
  <c r="U3980" i="1"/>
  <c r="W3980" i="1" s="1"/>
  <c r="E3980" i="1"/>
  <c r="I3982" i="1"/>
  <c r="J3981" i="1"/>
  <c r="K3981" i="1" s="1"/>
  <c r="N3981" i="1"/>
  <c r="M3981" i="1"/>
  <c r="X3976" i="1"/>
  <c r="B3976" i="1" s="1"/>
  <c r="D3979" i="1"/>
  <c r="F3979" i="1" s="1"/>
  <c r="C4123" i="1" l="1"/>
  <c r="Y4122" i="1"/>
  <c r="AA4123" i="1"/>
  <c r="Z4123" i="1"/>
  <c r="R4122" i="1"/>
  <c r="S4122" i="1" s="1"/>
  <c r="Q4123" i="1"/>
  <c r="H4123" i="1"/>
  <c r="A4124" i="1"/>
  <c r="L3979" i="1"/>
  <c r="O3979" i="1" s="1"/>
  <c r="P3979" i="1" s="1"/>
  <c r="X3979" i="1" s="1"/>
  <c r="B3979" i="1" s="1"/>
  <c r="G3979" i="1"/>
  <c r="D3980" i="1"/>
  <c r="F3980" i="1" s="1"/>
  <c r="L3980" i="1"/>
  <c r="O3980" i="1" s="1"/>
  <c r="P3980" i="1" s="1"/>
  <c r="U3981" i="1"/>
  <c r="W3981" i="1" s="1"/>
  <c r="E3981" i="1"/>
  <c r="J3982" i="1"/>
  <c r="K3982" i="1" s="1"/>
  <c r="N3982" i="1"/>
  <c r="M3982" i="1"/>
  <c r="I3983" i="1"/>
  <c r="G3980" i="1" l="1"/>
  <c r="A4125" i="1"/>
  <c r="Q4124" i="1"/>
  <c r="H4124" i="1"/>
  <c r="Z4124" i="1"/>
  <c r="C4124" i="1"/>
  <c r="R4123" i="1"/>
  <c r="S4123" i="1" s="1"/>
  <c r="Y4123" i="1"/>
  <c r="AA4124" i="1"/>
  <c r="E3982" i="1"/>
  <c r="U3982" i="1"/>
  <c r="W3982" i="1" s="1"/>
  <c r="D3981" i="1"/>
  <c r="F3981" i="1" s="1"/>
  <c r="L3981" i="1"/>
  <c r="O3981" i="1" s="1"/>
  <c r="P3981" i="1" s="1"/>
  <c r="X3981" i="1" s="1"/>
  <c r="B3981" i="1" s="1"/>
  <c r="X3980" i="1"/>
  <c r="B3980" i="1" s="1"/>
  <c r="M3983" i="1"/>
  <c r="J3983" i="1"/>
  <c r="K3983" i="1" s="1"/>
  <c r="N3983" i="1"/>
  <c r="I3984" i="1"/>
  <c r="AA4125" i="1" l="1"/>
  <c r="C4125" i="1"/>
  <c r="R4124" i="1"/>
  <c r="S4124" i="1" s="1"/>
  <c r="Z4125" i="1"/>
  <c r="U4125" i="1"/>
  <c r="W4125" i="1" s="1"/>
  <c r="A4126" i="1"/>
  <c r="Q4125" i="1"/>
  <c r="H4125" i="1"/>
  <c r="I3985" i="1"/>
  <c r="N3984" i="1"/>
  <c r="M3984" i="1"/>
  <c r="J3984" i="1"/>
  <c r="K3984" i="1" s="1"/>
  <c r="G3981" i="1"/>
  <c r="E3983" i="1"/>
  <c r="U3983" i="1"/>
  <c r="W3983" i="1" s="1"/>
  <c r="G3982" i="1"/>
  <c r="D3982" i="1"/>
  <c r="F3982" i="1" s="1"/>
  <c r="H4126" i="1" l="1"/>
  <c r="A4127" i="1"/>
  <c r="Q4126" i="1"/>
  <c r="AA4126" i="1"/>
  <c r="R4125" i="1"/>
  <c r="S4125" i="1" s="1"/>
  <c r="C4126" i="1"/>
  <c r="Y4125" i="1"/>
  <c r="Z4126" i="1"/>
  <c r="L3982" i="1"/>
  <c r="O3982" i="1" s="1"/>
  <c r="P3982" i="1" s="1"/>
  <c r="D3983" i="1"/>
  <c r="F3983" i="1" s="1"/>
  <c r="L3983" i="1"/>
  <c r="O3983" i="1" s="1"/>
  <c r="P3983" i="1" s="1"/>
  <c r="X3983" i="1" s="1"/>
  <c r="B3983" i="1" s="1"/>
  <c r="G3983" i="1"/>
  <c r="E3984" i="1"/>
  <c r="U3984" i="1"/>
  <c r="W3984" i="1" s="1"/>
  <c r="X3982" i="1"/>
  <c r="B3982" i="1" s="1"/>
  <c r="N3985" i="1"/>
  <c r="M3985" i="1"/>
  <c r="I3986" i="1"/>
  <c r="J3985" i="1"/>
  <c r="K3985" i="1" s="1"/>
  <c r="Y4126" i="1" l="1"/>
  <c r="AA4127" i="1"/>
  <c r="Z4127" i="1"/>
  <c r="C4127" i="1"/>
  <c r="R4126" i="1"/>
  <c r="S4126" i="1" s="1"/>
  <c r="H4127" i="1"/>
  <c r="Q4127" i="1"/>
  <c r="A4128" i="1"/>
  <c r="D3984" i="1"/>
  <c r="F3984" i="1" s="1"/>
  <c r="G3984" i="1"/>
  <c r="L3984" i="1"/>
  <c r="O3984" i="1" s="1"/>
  <c r="P3984" i="1" s="1"/>
  <c r="X3984" i="1" s="1"/>
  <c r="B3984" i="1" s="1"/>
  <c r="E3985" i="1"/>
  <c r="U3985" i="1"/>
  <c r="W3985" i="1" s="1"/>
  <c r="J3986" i="1"/>
  <c r="K3986" i="1" s="1"/>
  <c r="N3986" i="1"/>
  <c r="M3986" i="1"/>
  <c r="I3987" i="1"/>
  <c r="A4129" i="1" l="1"/>
  <c r="H4128" i="1"/>
  <c r="Q4128" i="1"/>
  <c r="Z4128" i="1"/>
  <c r="C4128" i="1"/>
  <c r="Y4127" i="1"/>
  <c r="R4127" i="1"/>
  <c r="S4127" i="1" s="1"/>
  <c r="AA4128" i="1"/>
  <c r="E3986" i="1"/>
  <c r="U3986" i="1"/>
  <c r="W3986" i="1" s="1"/>
  <c r="D3985" i="1"/>
  <c r="F3985" i="1" s="1"/>
  <c r="J3987" i="1"/>
  <c r="K3987" i="1" s="1"/>
  <c r="M3987" i="1"/>
  <c r="N3987" i="1"/>
  <c r="I3988" i="1"/>
  <c r="R4128" i="1" l="1"/>
  <c r="S4128" i="1" s="1"/>
  <c r="Y4128" i="1"/>
  <c r="Z4129" i="1"/>
  <c r="AA4129" i="1"/>
  <c r="C4129" i="1"/>
  <c r="Q4129" i="1"/>
  <c r="A4130" i="1"/>
  <c r="H4129" i="1"/>
  <c r="L3985" i="1"/>
  <c r="O3985" i="1" s="1"/>
  <c r="P3985" i="1" s="1"/>
  <c r="X3985" i="1" s="1"/>
  <c r="B3985" i="1" s="1"/>
  <c r="G3985" i="1"/>
  <c r="E3987" i="1"/>
  <c r="U3987" i="1"/>
  <c r="W3987" i="1" s="1"/>
  <c r="N3988" i="1"/>
  <c r="M3988" i="1"/>
  <c r="J3988" i="1"/>
  <c r="K3988" i="1" s="1"/>
  <c r="I3989" i="1"/>
  <c r="D3986" i="1"/>
  <c r="F3986" i="1" s="1"/>
  <c r="H4130" i="1" l="1"/>
  <c r="A4131" i="1"/>
  <c r="Q4130" i="1"/>
  <c r="Y4129" i="1"/>
  <c r="R4129" i="1"/>
  <c r="S4129" i="1" s="1"/>
  <c r="C4130" i="1"/>
  <c r="AA4130" i="1"/>
  <c r="Z4130" i="1"/>
  <c r="G3986" i="1"/>
  <c r="E3988" i="1"/>
  <c r="U3988" i="1"/>
  <c r="W3988" i="1" s="1"/>
  <c r="J3989" i="1"/>
  <c r="K3989" i="1" s="1"/>
  <c r="N3989" i="1"/>
  <c r="I3990" i="1"/>
  <c r="M3989" i="1"/>
  <c r="L3986" i="1"/>
  <c r="O3986" i="1" s="1"/>
  <c r="P3986" i="1" s="1"/>
  <c r="X3986" i="1" s="1"/>
  <c r="B3986" i="1" s="1"/>
  <c r="D3987" i="1"/>
  <c r="F3987" i="1" s="1"/>
  <c r="Y4130" i="1" l="1"/>
  <c r="AA4131" i="1"/>
  <c r="Z4131" i="1"/>
  <c r="R4130" i="1"/>
  <c r="S4130" i="1" s="1"/>
  <c r="C4131" i="1"/>
  <c r="H4131" i="1"/>
  <c r="Q4131" i="1"/>
  <c r="A4132" i="1"/>
  <c r="U3989" i="1"/>
  <c r="W3989" i="1" s="1"/>
  <c r="E3989" i="1"/>
  <c r="G3987" i="1"/>
  <c r="I3991" i="1"/>
  <c r="M3990" i="1"/>
  <c r="J3990" i="1"/>
  <c r="K3990" i="1" s="1"/>
  <c r="N3990" i="1"/>
  <c r="L3987" i="1"/>
  <c r="O3987" i="1" s="1"/>
  <c r="P3987" i="1" s="1"/>
  <c r="X3987" i="1" s="1"/>
  <c r="B3987" i="1" s="1"/>
  <c r="D3988" i="1"/>
  <c r="F3988" i="1" s="1"/>
  <c r="G3988" i="1" l="1"/>
  <c r="Z4132" i="1"/>
  <c r="C4132" i="1"/>
  <c r="R4131" i="1"/>
  <c r="S4131" i="1" s="1"/>
  <c r="Y4131" i="1"/>
  <c r="AA4132" i="1"/>
  <c r="A4133" i="1"/>
  <c r="H4132" i="1"/>
  <c r="Q4132" i="1"/>
  <c r="E3990" i="1"/>
  <c r="U3990" i="1"/>
  <c r="W3990" i="1" s="1"/>
  <c r="D3989" i="1"/>
  <c r="F3989" i="1" s="1"/>
  <c r="I3992" i="1"/>
  <c r="J3991" i="1"/>
  <c r="K3991" i="1" s="1"/>
  <c r="M3991" i="1"/>
  <c r="N3991" i="1"/>
  <c r="L3988" i="1"/>
  <c r="O3988" i="1" s="1"/>
  <c r="P3988" i="1" s="1"/>
  <c r="AA4133" i="1" l="1"/>
  <c r="Y4132" i="1"/>
  <c r="C4133" i="1"/>
  <c r="R4132" i="1"/>
  <c r="S4132" i="1" s="1"/>
  <c r="Z4133" i="1"/>
  <c r="Q4133" i="1"/>
  <c r="H4133" i="1"/>
  <c r="A4134" i="1"/>
  <c r="G3989" i="1"/>
  <c r="N3992" i="1"/>
  <c r="M3992" i="1"/>
  <c r="J3992" i="1"/>
  <c r="K3992" i="1" s="1"/>
  <c r="I3993" i="1"/>
  <c r="E3991" i="1"/>
  <c r="U3991" i="1"/>
  <c r="W3991" i="1" s="1"/>
  <c r="L3989" i="1"/>
  <c r="O3989" i="1" s="1"/>
  <c r="P3989" i="1" s="1"/>
  <c r="X3988" i="1"/>
  <c r="B3988" i="1" s="1"/>
  <c r="D3990" i="1"/>
  <c r="F3990" i="1" s="1"/>
  <c r="G3990" i="1"/>
  <c r="L3990" i="1"/>
  <c r="O3990" i="1" s="1"/>
  <c r="P3990" i="1" s="1"/>
  <c r="X3990" i="1" s="1"/>
  <c r="B3990" i="1" s="1"/>
  <c r="H4134" i="1" l="1"/>
  <c r="A4135" i="1"/>
  <c r="Q4134" i="1"/>
  <c r="Y4133" i="1"/>
  <c r="AA4134" i="1"/>
  <c r="R4133" i="1"/>
  <c r="S4133" i="1" s="1"/>
  <c r="Z4134" i="1"/>
  <c r="C4134" i="1"/>
  <c r="X3989" i="1"/>
  <c r="B3989" i="1" s="1"/>
  <c r="E3992" i="1"/>
  <c r="U3992" i="1"/>
  <c r="W3992" i="1" s="1"/>
  <c r="D3991" i="1"/>
  <c r="F3991" i="1" s="1"/>
  <c r="N3993" i="1"/>
  <c r="M3993" i="1"/>
  <c r="J3993" i="1"/>
  <c r="K3993" i="1" s="1"/>
  <c r="I3994" i="1"/>
  <c r="A4136" i="1" l="1"/>
  <c r="Q4135" i="1"/>
  <c r="H4135" i="1"/>
  <c r="Y4134" i="1"/>
  <c r="C4135" i="1"/>
  <c r="AA4135" i="1"/>
  <c r="Z4135" i="1"/>
  <c r="R4134" i="1"/>
  <c r="S4134" i="1" s="1"/>
  <c r="G3991" i="1"/>
  <c r="L3991" i="1"/>
  <c r="O3991" i="1" s="1"/>
  <c r="P3991" i="1" s="1"/>
  <c r="X3991" i="1" s="1"/>
  <c r="B3991" i="1" s="1"/>
  <c r="E3993" i="1"/>
  <c r="U3993" i="1"/>
  <c r="W3993" i="1" s="1"/>
  <c r="J3994" i="1"/>
  <c r="K3994" i="1" s="1"/>
  <c r="N3994" i="1"/>
  <c r="I3995" i="1"/>
  <c r="M3994" i="1"/>
  <c r="D3992" i="1"/>
  <c r="F3992" i="1" s="1"/>
  <c r="R4135" i="1" l="1"/>
  <c r="S4135" i="1" s="1"/>
  <c r="Y4135" i="1"/>
  <c r="Z4136" i="1"/>
  <c r="AA4136" i="1"/>
  <c r="C4136" i="1"/>
  <c r="A4137" i="1"/>
  <c r="Q4136" i="1"/>
  <c r="H4136" i="1"/>
  <c r="G3992" i="1"/>
  <c r="E3994" i="1"/>
  <c r="U3994" i="1"/>
  <c r="W3994" i="1" s="1"/>
  <c r="N3995" i="1"/>
  <c r="I3996" i="1"/>
  <c r="J3995" i="1"/>
  <c r="K3995" i="1" s="1"/>
  <c r="M3995" i="1"/>
  <c r="L3992" i="1"/>
  <c r="O3992" i="1" s="1"/>
  <c r="P3992" i="1" s="1"/>
  <c r="D3993" i="1"/>
  <c r="F3993" i="1" s="1"/>
  <c r="AA4137" i="1" l="1"/>
  <c r="Z4137" i="1"/>
  <c r="Y4136" i="1"/>
  <c r="C4137" i="1"/>
  <c r="R4136" i="1"/>
  <c r="S4136" i="1" s="1"/>
  <c r="H4137" i="1"/>
  <c r="Q4137" i="1"/>
  <c r="A4138" i="1"/>
  <c r="E3995" i="1"/>
  <c r="U3995" i="1"/>
  <c r="W3995" i="1" s="1"/>
  <c r="L3993" i="1"/>
  <c r="O3993" i="1" s="1"/>
  <c r="P3993" i="1" s="1"/>
  <c r="X3993" i="1" s="1"/>
  <c r="B3993" i="1" s="1"/>
  <c r="X3992" i="1"/>
  <c r="B3992" i="1" s="1"/>
  <c r="I3997" i="1"/>
  <c r="N3996" i="1"/>
  <c r="M3996" i="1"/>
  <c r="J3996" i="1"/>
  <c r="K3996" i="1" s="1"/>
  <c r="G3993" i="1"/>
  <c r="D3994" i="1"/>
  <c r="F3994" i="1" s="1"/>
  <c r="G3994" i="1"/>
  <c r="L3994" i="1"/>
  <c r="O3994" i="1" s="1"/>
  <c r="P3994" i="1" s="1"/>
  <c r="X3994" i="1" s="1"/>
  <c r="B3994" i="1" s="1"/>
  <c r="H4138" i="1" l="1"/>
  <c r="A4139" i="1"/>
  <c r="Q4138" i="1"/>
  <c r="Y4137" i="1"/>
  <c r="C4138" i="1"/>
  <c r="Z4138" i="1"/>
  <c r="R4137" i="1"/>
  <c r="S4137" i="1" s="1"/>
  <c r="AA4138" i="1"/>
  <c r="N3997" i="1"/>
  <c r="M3997" i="1"/>
  <c r="J3997" i="1"/>
  <c r="K3997" i="1" s="1"/>
  <c r="I3998" i="1"/>
  <c r="E3996" i="1"/>
  <c r="U3996" i="1"/>
  <c r="W3996" i="1" s="1"/>
  <c r="D3995" i="1"/>
  <c r="F3995" i="1" s="1"/>
  <c r="G3995" i="1"/>
  <c r="Z4139" i="1" l="1"/>
  <c r="Y4138" i="1"/>
  <c r="C4139" i="1"/>
  <c r="AA4139" i="1"/>
  <c r="R4138" i="1"/>
  <c r="S4138" i="1" s="1"/>
  <c r="A4140" i="1"/>
  <c r="H4139" i="1"/>
  <c r="Q4139" i="1"/>
  <c r="I3999" i="1"/>
  <c r="J3998" i="1"/>
  <c r="K3998" i="1" s="1"/>
  <c r="M3998" i="1"/>
  <c r="N3998" i="1"/>
  <c r="E3997" i="1"/>
  <c r="U3997" i="1"/>
  <c r="W3997" i="1" s="1"/>
  <c r="G3996" i="1"/>
  <c r="L3996" i="1"/>
  <c r="O3996" i="1" s="1"/>
  <c r="P3996" i="1" s="1"/>
  <c r="D3996" i="1"/>
  <c r="F3996" i="1" s="1"/>
  <c r="L3995" i="1"/>
  <c r="O3995" i="1" s="1"/>
  <c r="P3995" i="1" s="1"/>
  <c r="X3995" i="1" s="1"/>
  <c r="B3995" i="1" s="1"/>
  <c r="C4140" i="1" l="1"/>
  <c r="R4139" i="1"/>
  <c r="S4139" i="1" s="1"/>
  <c r="Y4139" i="1"/>
  <c r="AA4140" i="1"/>
  <c r="Z4140" i="1"/>
  <c r="Q4140" i="1"/>
  <c r="H4140" i="1"/>
  <c r="A4141" i="1"/>
  <c r="X3996" i="1"/>
  <c r="B3996" i="1" s="1"/>
  <c r="D3997" i="1"/>
  <c r="F3997" i="1" s="1"/>
  <c r="E3998" i="1"/>
  <c r="U3998" i="1"/>
  <c r="W3998" i="1" s="1"/>
  <c r="M3999" i="1"/>
  <c r="I4000" i="1"/>
  <c r="J3999" i="1"/>
  <c r="K3999" i="1" s="1"/>
  <c r="N3999" i="1"/>
  <c r="Q4141" i="1" l="1"/>
  <c r="A4142" i="1"/>
  <c r="H4141" i="1"/>
  <c r="AA4141" i="1"/>
  <c r="Z4141" i="1"/>
  <c r="R4140" i="1"/>
  <c r="S4140" i="1" s="1"/>
  <c r="C4141" i="1"/>
  <c r="Y4140" i="1"/>
  <c r="L3997" i="1"/>
  <c r="O3997" i="1" s="1"/>
  <c r="P3997" i="1" s="1"/>
  <c r="X3997" i="1" s="1"/>
  <c r="B3997" i="1" s="1"/>
  <c r="G3997" i="1"/>
  <c r="N4000" i="1"/>
  <c r="M4000" i="1"/>
  <c r="I4001" i="1"/>
  <c r="J4000" i="1"/>
  <c r="K4000" i="1" s="1"/>
  <c r="E3999" i="1"/>
  <c r="U3999" i="1"/>
  <c r="W3999" i="1" s="1"/>
  <c r="D3998" i="1"/>
  <c r="F3998" i="1" s="1"/>
  <c r="H4142" i="1" l="1"/>
  <c r="A4143" i="1"/>
  <c r="Q4142" i="1"/>
  <c r="Y4141" i="1"/>
  <c r="C4142" i="1"/>
  <c r="AA4142" i="1"/>
  <c r="R4141" i="1"/>
  <c r="S4141" i="1" s="1"/>
  <c r="Z4142" i="1"/>
  <c r="L3998" i="1"/>
  <c r="O3998" i="1" s="1"/>
  <c r="P3998" i="1" s="1"/>
  <c r="X3998" i="1" s="1"/>
  <c r="B3998" i="1" s="1"/>
  <c r="G3998" i="1"/>
  <c r="D3999" i="1"/>
  <c r="F3999" i="1" s="1"/>
  <c r="L3999" i="1"/>
  <c r="O3999" i="1" s="1"/>
  <c r="P3999" i="1" s="1"/>
  <c r="X3999" i="1" s="1"/>
  <c r="B3999" i="1" s="1"/>
  <c r="G3999" i="1"/>
  <c r="E4000" i="1"/>
  <c r="U4000" i="1"/>
  <c r="W4000" i="1" s="1"/>
  <c r="N4001" i="1"/>
  <c r="I4002" i="1"/>
  <c r="M4001" i="1"/>
  <c r="J4001" i="1"/>
  <c r="K4001" i="1" s="1"/>
  <c r="Y4142" i="1" l="1"/>
  <c r="AA4143" i="1"/>
  <c r="R4142" i="1"/>
  <c r="S4142" i="1" s="1"/>
  <c r="C4143" i="1"/>
  <c r="Z4143" i="1"/>
  <c r="Q4143" i="1"/>
  <c r="A4144" i="1"/>
  <c r="H4143" i="1"/>
  <c r="I4003" i="1"/>
  <c r="M4002" i="1"/>
  <c r="J4002" i="1"/>
  <c r="K4002" i="1" s="1"/>
  <c r="N4002" i="1"/>
  <c r="D4000" i="1"/>
  <c r="F4000" i="1" s="1"/>
  <c r="L4000" i="1"/>
  <c r="O4000" i="1" s="1"/>
  <c r="P4000" i="1" s="1"/>
  <c r="X4000" i="1" s="1"/>
  <c r="B4000" i="1" s="1"/>
  <c r="G4000" i="1"/>
  <c r="E4001" i="1"/>
  <c r="U4001" i="1"/>
  <c r="W4001" i="1" s="1"/>
  <c r="A4145" i="1" l="1"/>
  <c r="H4144" i="1"/>
  <c r="Q4144" i="1"/>
  <c r="C4144" i="1"/>
  <c r="R4143" i="1"/>
  <c r="S4143" i="1" s="1"/>
  <c r="Y4143" i="1"/>
  <c r="Z4144" i="1"/>
  <c r="AA4144" i="1"/>
  <c r="D4001" i="1"/>
  <c r="F4001" i="1" s="1"/>
  <c r="L4001" i="1"/>
  <c r="O4001" i="1" s="1"/>
  <c r="P4001" i="1" s="1"/>
  <c r="X4001" i="1" s="1"/>
  <c r="B4001" i="1" s="1"/>
  <c r="G4001" i="1"/>
  <c r="E4002" i="1"/>
  <c r="U4002" i="1"/>
  <c r="W4002" i="1" s="1"/>
  <c r="J4003" i="1"/>
  <c r="K4003" i="1" s="1"/>
  <c r="N4003" i="1"/>
  <c r="M4003" i="1"/>
  <c r="I4004" i="1"/>
  <c r="AA4145" i="1" l="1"/>
  <c r="C4145" i="1"/>
  <c r="R4144" i="1"/>
  <c r="S4144" i="1" s="1"/>
  <c r="Z4145" i="1"/>
  <c r="Y4144" i="1"/>
  <c r="Q4145" i="1"/>
  <c r="A4146" i="1"/>
  <c r="H4145" i="1"/>
  <c r="E4003" i="1"/>
  <c r="U4003" i="1"/>
  <c r="W4003" i="1" s="1"/>
  <c r="D4002" i="1"/>
  <c r="F4002" i="1" s="1"/>
  <c r="I4005" i="1"/>
  <c r="N4004" i="1"/>
  <c r="J4004" i="1"/>
  <c r="K4004" i="1" s="1"/>
  <c r="M4004" i="1"/>
  <c r="H4146" i="1" l="1"/>
  <c r="Q4146" i="1"/>
  <c r="A4147" i="1"/>
  <c r="R4145" i="1"/>
  <c r="S4145" i="1" s="1"/>
  <c r="C4146" i="1"/>
  <c r="AA4146" i="1"/>
  <c r="Z4146" i="1"/>
  <c r="Y4145" i="1"/>
  <c r="L4002" i="1"/>
  <c r="O4002" i="1" s="1"/>
  <c r="P4002" i="1" s="1"/>
  <c r="G4002" i="1"/>
  <c r="M4005" i="1"/>
  <c r="J4005" i="1"/>
  <c r="K4005" i="1" s="1"/>
  <c r="N4005" i="1"/>
  <c r="I4006" i="1"/>
  <c r="X4002" i="1"/>
  <c r="B4002" i="1" s="1"/>
  <c r="E4004" i="1"/>
  <c r="U4004" i="1"/>
  <c r="W4004" i="1" s="1"/>
  <c r="D4003" i="1"/>
  <c r="F4003" i="1" s="1"/>
  <c r="A4148" i="1" l="1"/>
  <c r="H4147" i="1"/>
  <c r="Q4147" i="1"/>
  <c r="Y4146" i="1"/>
  <c r="R4146" i="1"/>
  <c r="S4146" i="1" s="1"/>
  <c r="Z4147" i="1"/>
  <c r="AA4147" i="1"/>
  <c r="C4147" i="1"/>
  <c r="L4003" i="1"/>
  <c r="O4003" i="1" s="1"/>
  <c r="P4003" i="1" s="1"/>
  <c r="X4003" i="1" s="1"/>
  <c r="B4003" i="1" s="1"/>
  <c r="G4003" i="1"/>
  <c r="D4004" i="1"/>
  <c r="F4004" i="1" s="1"/>
  <c r="J4006" i="1"/>
  <c r="K4006" i="1" s="1"/>
  <c r="I4007" i="1"/>
  <c r="E4005" i="1"/>
  <c r="U4005" i="1"/>
  <c r="W4005" i="1" s="1"/>
  <c r="Z4148" i="1" l="1"/>
  <c r="R4147" i="1"/>
  <c r="S4147" i="1" s="1"/>
  <c r="Y4147" i="1"/>
  <c r="C4148" i="1"/>
  <c r="AA4148" i="1"/>
  <c r="A4149" i="1"/>
  <c r="Q4148" i="1"/>
  <c r="H4148" i="1"/>
  <c r="L4004" i="1"/>
  <c r="O4004" i="1" s="1"/>
  <c r="P4004" i="1" s="1"/>
  <c r="G4004" i="1"/>
  <c r="X4004" i="1"/>
  <c r="B4004" i="1" s="1"/>
  <c r="D4005" i="1"/>
  <c r="F4005" i="1" s="1"/>
  <c r="J4007" i="1"/>
  <c r="K4007" i="1" s="1"/>
  <c r="I4008" i="1"/>
  <c r="E4006" i="1"/>
  <c r="U4006" i="1"/>
  <c r="W4006" i="1" s="1"/>
  <c r="AA4149" i="1" l="1"/>
  <c r="Z4149" i="1"/>
  <c r="Y4148" i="1"/>
  <c r="C4149" i="1"/>
  <c r="R4148" i="1"/>
  <c r="S4148" i="1" s="1"/>
  <c r="Q4149" i="1"/>
  <c r="H4149" i="1"/>
  <c r="A4150" i="1"/>
  <c r="L4005" i="1"/>
  <c r="G4005" i="1"/>
  <c r="E4007" i="1"/>
  <c r="U4007" i="1"/>
  <c r="W4007" i="1" s="1"/>
  <c r="J4008" i="1"/>
  <c r="K4008" i="1" s="1"/>
  <c r="I4009" i="1"/>
  <c r="O4005" i="1"/>
  <c r="P4005" i="1" s="1"/>
  <c r="X4005" i="1" s="1"/>
  <c r="B4005" i="1" s="1"/>
  <c r="M4006" i="1"/>
  <c r="D4006" i="1"/>
  <c r="F4006" i="1" s="1"/>
  <c r="H4150" i="1" l="1"/>
  <c r="Q4150" i="1"/>
  <c r="A4151" i="1"/>
  <c r="Y4149" i="1"/>
  <c r="AA4150" i="1"/>
  <c r="R4149" i="1"/>
  <c r="S4149" i="1" s="1"/>
  <c r="C4150" i="1"/>
  <c r="Z4150" i="1"/>
  <c r="G4006" i="1"/>
  <c r="N4006" i="1"/>
  <c r="N4007" i="1" s="1"/>
  <c r="N4008" i="1" s="1"/>
  <c r="N4009" i="1" s="1"/>
  <c r="M4007" i="1"/>
  <c r="M4008" i="1" s="1"/>
  <c r="M4009" i="1" s="1"/>
  <c r="E4008" i="1"/>
  <c r="U4008" i="1"/>
  <c r="W4008" i="1" s="1"/>
  <c r="J4009" i="1"/>
  <c r="K4009" i="1" s="1"/>
  <c r="I4010" i="1"/>
  <c r="L4006" i="1"/>
  <c r="O4006" i="1" s="1"/>
  <c r="P4006" i="1" s="1"/>
  <c r="X4006" i="1" s="1"/>
  <c r="B4006" i="1" s="1"/>
  <c r="D4007" i="1"/>
  <c r="F4007" i="1" s="1"/>
  <c r="H4151" i="1" l="1"/>
  <c r="A4152" i="1"/>
  <c r="Q4151" i="1"/>
  <c r="Y4150" i="1"/>
  <c r="R4150" i="1"/>
  <c r="S4150" i="1" s="1"/>
  <c r="AA4151" i="1"/>
  <c r="Z4151" i="1"/>
  <c r="C4151" i="1"/>
  <c r="J4010" i="1"/>
  <c r="K4010" i="1" s="1"/>
  <c r="N4010" i="1"/>
  <c r="M4010" i="1"/>
  <c r="I4011" i="1"/>
  <c r="E4009" i="1"/>
  <c r="U4009" i="1"/>
  <c r="W4009" i="1" s="1"/>
  <c r="D4008" i="1"/>
  <c r="F4008" i="1" s="1"/>
  <c r="G4007" i="1"/>
  <c r="L4007" i="1"/>
  <c r="O4007" i="1" s="1"/>
  <c r="P4007" i="1" s="1"/>
  <c r="X4007" i="1" s="1"/>
  <c r="B4007" i="1" s="1"/>
  <c r="L4008" i="1" l="1"/>
  <c r="O4008" i="1" s="1"/>
  <c r="P4008" i="1" s="1"/>
  <c r="X4008" i="1" s="1"/>
  <c r="B4008" i="1" s="1"/>
  <c r="Z4152" i="1"/>
  <c r="C4152" i="1"/>
  <c r="R4151" i="1"/>
  <c r="S4151" i="1" s="1"/>
  <c r="Y4151" i="1"/>
  <c r="AA4152" i="1"/>
  <c r="A4153" i="1"/>
  <c r="H4152" i="1"/>
  <c r="Q4152" i="1"/>
  <c r="G4008" i="1"/>
  <c r="N4011" i="1"/>
  <c r="J4011" i="1"/>
  <c r="K4011" i="1" s="1"/>
  <c r="I4012" i="1"/>
  <c r="M4011" i="1"/>
  <c r="D4009" i="1"/>
  <c r="F4009" i="1" s="1"/>
  <c r="L4009" i="1"/>
  <c r="O4009" i="1" s="1"/>
  <c r="P4009" i="1" s="1"/>
  <c r="X4009" i="1" s="1"/>
  <c r="B4009" i="1" s="1"/>
  <c r="E4010" i="1"/>
  <c r="U4010" i="1"/>
  <c r="W4010" i="1" s="1"/>
  <c r="AA4153" i="1" l="1"/>
  <c r="Z4153" i="1"/>
  <c r="Y4152" i="1"/>
  <c r="R4152" i="1"/>
  <c r="S4152" i="1" s="1"/>
  <c r="C4153" i="1"/>
  <c r="H4153" i="1"/>
  <c r="Q4153" i="1"/>
  <c r="A4154" i="1"/>
  <c r="G4009" i="1"/>
  <c r="U4011" i="1"/>
  <c r="W4011" i="1" s="1"/>
  <c r="E4011" i="1"/>
  <c r="D4010" i="1"/>
  <c r="F4010" i="1" s="1"/>
  <c r="N4012" i="1"/>
  <c r="J4012" i="1"/>
  <c r="K4012" i="1" s="1"/>
  <c r="M4012" i="1"/>
  <c r="I4013" i="1"/>
  <c r="H4154" i="1" l="1"/>
  <c r="A4155" i="1"/>
  <c r="Q4154" i="1"/>
  <c r="R4153" i="1"/>
  <c r="S4153" i="1" s="1"/>
  <c r="C4154" i="1"/>
  <c r="Z4154" i="1"/>
  <c r="Y4153" i="1"/>
  <c r="AA4154" i="1"/>
  <c r="L4010" i="1"/>
  <c r="O4010" i="1" s="1"/>
  <c r="P4010" i="1" s="1"/>
  <c r="X4010" i="1" s="1"/>
  <c r="B4010" i="1" s="1"/>
  <c r="G4010" i="1"/>
  <c r="D4011" i="1"/>
  <c r="F4011" i="1" s="1"/>
  <c r="N4013" i="1"/>
  <c r="M4013" i="1"/>
  <c r="J4013" i="1"/>
  <c r="K4013" i="1" s="1"/>
  <c r="I4014" i="1"/>
  <c r="U4012" i="1"/>
  <c r="W4012" i="1" s="1"/>
  <c r="E4012" i="1"/>
  <c r="Z4155" i="1" l="1"/>
  <c r="R4154" i="1"/>
  <c r="S4154" i="1" s="1"/>
  <c r="Y4154" i="1"/>
  <c r="C4155" i="1"/>
  <c r="AA4155" i="1"/>
  <c r="A4156" i="1"/>
  <c r="Q4155" i="1"/>
  <c r="H4155" i="1"/>
  <c r="G4011" i="1"/>
  <c r="L4011" i="1"/>
  <c r="O4011" i="1" s="1"/>
  <c r="P4011" i="1" s="1"/>
  <c r="X4011" i="1" s="1"/>
  <c r="B4011" i="1" s="1"/>
  <c r="J4014" i="1"/>
  <c r="K4014" i="1" s="1"/>
  <c r="N4014" i="1"/>
  <c r="M4014" i="1"/>
  <c r="I4015" i="1"/>
  <c r="E4013" i="1"/>
  <c r="U4013" i="1"/>
  <c r="W4013" i="1" s="1"/>
  <c r="D4012" i="1"/>
  <c r="F4012" i="1" s="1"/>
  <c r="C4156" i="1" l="1"/>
  <c r="Y4155" i="1"/>
  <c r="AA4156" i="1"/>
  <c r="R4155" i="1"/>
  <c r="S4155" i="1" s="1"/>
  <c r="Z4156" i="1"/>
  <c r="Q4156" i="1"/>
  <c r="A4157" i="1"/>
  <c r="H4156" i="1"/>
  <c r="L4012" i="1"/>
  <c r="O4012" i="1" s="1"/>
  <c r="P4012" i="1" s="1"/>
  <c r="X4012" i="1" s="1"/>
  <c r="G4012" i="1"/>
  <c r="D4013" i="1"/>
  <c r="F4013" i="1" s="1"/>
  <c r="N4015" i="1"/>
  <c r="M4015" i="1"/>
  <c r="J4015" i="1"/>
  <c r="K4015" i="1" s="1"/>
  <c r="I4016" i="1"/>
  <c r="E4014" i="1"/>
  <c r="U4014" i="1"/>
  <c r="W4014" i="1" s="1"/>
  <c r="H4157" i="1" l="1"/>
  <c r="Q4157" i="1"/>
  <c r="A4158" i="1"/>
  <c r="AA4157" i="1"/>
  <c r="Y4156" i="1"/>
  <c r="R4156" i="1"/>
  <c r="S4156" i="1" s="1"/>
  <c r="Z4157" i="1"/>
  <c r="C4157" i="1"/>
  <c r="B4012" i="1"/>
  <c r="L4013" i="1"/>
  <c r="O4013" i="1" s="1"/>
  <c r="P4013" i="1" s="1"/>
  <c r="X4013" i="1" s="1"/>
  <c r="B4013" i="1" s="1"/>
  <c r="E4015" i="1"/>
  <c r="U4015" i="1"/>
  <c r="W4015" i="1" s="1"/>
  <c r="G4013" i="1"/>
  <c r="D4014" i="1"/>
  <c r="F4014" i="1" s="1"/>
  <c r="M4016" i="1"/>
  <c r="J4016" i="1"/>
  <c r="K4016" i="1" s="1"/>
  <c r="I4017" i="1"/>
  <c r="N4016" i="1"/>
  <c r="R4157" i="1" l="1"/>
  <c r="S4157" i="1" s="1"/>
  <c r="AA4158" i="1"/>
  <c r="Z4158" i="1"/>
  <c r="Y4157" i="1"/>
  <c r="C4158" i="1"/>
  <c r="H4158" i="1"/>
  <c r="A4159" i="1"/>
  <c r="Q4158" i="1"/>
  <c r="L4014" i="1"/>
  <c r="O4014" i="1" s="1"/>
  <c r="P4014" i="1" s="1"/>
  <c r="X4014" i="1" s="1"/>
  <c r="B4014" i="1" s="1"/>
  <c r="G4014" i="1"/>
  <c r="E4016" i="1"/>
  <c r="U4016" i="1"/>
  <c r="W4016" i="1" s="1"/>
  <c r="N4017" i="1"/>
  <c r="M4017" i="1"/>
  <c r="I4018" i="1"/>
  <c r="J4017" i="1"/>
  <c r="K4017" i="1" s="1"/>
  <c r="D4015" i="1"/>
  <c r="F4015" i="1" s="1"/>
  <c r="C4159" i="1" l="1"/>
  <c r="Y4158" i="1"/>
  <c r="Z4159" i="1"/>
  <c r="AA4159" i="1"/>
  <c r="R4158" i="1"/>
  <c r="S4158" i="1" s="1"/>
  <c r="Q4159" i="1"/>
  <c r="A4160" i="1"/>
  <c r="H4159" i="1"/>
  <c r="G4015" i="1"/>
  <c r="E4017" i="1"/>
  <c r="U4017" i="1"/>
  <c r="W4017" i="1" s="1"/>
  <c r="J4018" i="1"/>
  <c r="K4018" i="1" s="1"/>
  <c r="N4018" i="1"/>
  <c r="I4019" i="1"/>
  <c r="M4018" i="1"/>
  <c r="L4015" i="1"/>
  <c r="O4015" i="1" s="1"/>
  <c r="P4015" i="1" s="1"/>
  <c r="X4015" i="1" s="1"/>
  <c r="B4015" i="1" s="1"/>
  <c r="D4016" i="1"/>
  <c r="F4016" i="1" s="1"/>
  <c r="Q4160" i="1" l="1"/>
  <c r="A4161" i="1"/>
  <c r="H4160" i="1"/>
  <c r="C4160" i="1"/>
  <c r="R4159" i="1"/>
  <c r="S4159" i="1" s="1"/>
  <c r="Y4159" i="1"/>
  <c r="Z4160" i="1"/>
  <c r="AA4160" i="1"/>
  <c r="E4018" i="1"/>
  <c r="U4018" i="1"/>
  <c r="W4018" i="1" s="1"/>
  <c r="J4019" i="1"/>
  <c r="K4019" i="1" s="1"/>
  <c r="N4019" i="1"/>
  <c r="M4019" i="1"/>
  <c r="I4020" i="1"/>
  <c r="L4016" i="1"/>
  <c r="O4016" i="1" s="1"/>
  <c r="P4016" i="1" s="1"/>
  <c r="G4016" i="1"/>
  <c r="D4017" i="1"/>
  <c r="F4017" i="1" s="1"/>
  <c r="Q4161" i="1" l="1"/>
  <c r="H4161" i="1"/>
  <c r="A4162" i="1"/>
  <c r="R4160" i="1"/>
  <c r="S4160" i="1" s="1"/>
  <c r="Z4161" i="1"/>
  <c r="Y4160" i="1"/>
  <c r="C4161" i="1"/>
  <c r="AA4161" i="1"/>
  <c r="X4016" i="1"/>
  <c r="B4016" i="1" s="1"/>
  <c r="M4020" i="1"/>
  <c r="J4020" i="1"/>
  <c r="K4020" i="1" s="1"/>
  <c r="N4020" i="1"/>
  <c r="I4021" i="1"/>
  <c r="L4017" i="1"/>
  <c r="O4017" i="1" s="1"/>
  <c r="P4017" i="1" s="1"/>
  <c r="X4017" i="1" s="1"/>
  <c r="B4017" i="1" s="1"/>
  <c r="E4019" i="1"/>
  <c r="U4019" i="1"/>
  <c r="W4019" i="1" s="1"/>
  <c r="G4017" i="1"/>
  <c r="D4018" i="1"/>
  <c r="F4018" i="1" s="1"/>
  <c r="G4018" i="1"/>
  <c r="L4018" i="1"/>
  <c r="O4018" i="1" s="1"/>
  <c r="P4018" i="1" s="1"/>
  <c r="X4018" i="1" s="1"/>
  <c r="B4018" i="1" s="1"/>
  <c r="H4162" i="1" l="1"/>
  <c r="A4163" i="1"/>
  <c r="Q4162" i="1"/>
  <c r="Y4161" i="1"/>
  <c r="AA4162" i="1"/>
  <c r="R4161" i="1"/>
  <c r="S4161" i="1" s="1"/>
  <c r="C4162" i="1"/>
  <c r="Z4162" i="1"/>
  <c r="N4021" i="1"/>
  <c r="M4021" i="1"/>
  <c r="J4021" i="1"/>
  <c r="K4021" i="1" s="1"/>
  <c r="I4022" i="1"/>
  <c r="D4019" i="1"/>
  <c r="F4019" i="1" s="1"/>
  <c r="L4019" i="1"/>
  <c r="O4019" i="1" s="1"/>
  <c r="P4019" i="1" s="1"/>
  <c r="X4019" i="1" s="1"/>
  <c r="B4019" i="1" s="1"/>
  <c r="G4019" i="1"/>
  <c r="E4020" i="1"/>
  <c r="U4020" i="1"/>
  <c r="W4020" i="1" s="1"/>
  <c r="Y4162" i="1" l="1"/>
  <c r="AA4163" i="1"/>
  <c r="Z4163" i="1"/>
  <c r="R4162" i="1"/>
  <c r="S4162" i="1" s="1"/>
  <c r="C4163" i="1"/>
  <c r="H4163" i="1"/>
  <c r="Q4163" i="1"/>
  <c r="A4164" i="1"/>
  <c r="D4020" i="1"/>
  <c r="F4020" i="1" s="1"/>
  <c r="G4020" i="1"/>
  <c r="L4020" i="1"/>
  <c r="O4020" i="1" s="1"/>
  <c r="P4020" i="1" s="1"/>
  <c r="J4022" i="1"/>
  <c r="K4022" i="1" s="1"/>
  <c r="M4022" i="1"/>
  <c r="N4022" i="1"/>
  <c r="I4023" i="1"/>
  <c r="E4021" i="1"/>
  <c r="U4021" i="1"/>
  <c r="W4021" i="1" s="1"/>
  <c r="A4165" i="1" l="1"/>
  <c r="H4164" i="1"/>
  <c r="Q4164" i="1"/>
  <c r="Z4164" i="1"/>
  <c r="C4164" i="1"/>
  <c r="AA4164" i="1"/>
  <c r="R4163" i="1"/>
  <c r="S4163" i="1" s="1"/>
  <c r="Y4163" i="1"/>
  <c r="J4023" i="1"/>
  <c r="K4023" i="1" s="1"/>
  <c r="N4023" i="1"/>
  <c r="M4023" i="1"/>
  <c r="I4024" i="1"/>
  <c r="D4021" i="1"/>
  <c r="F4021" i="1" s="1"/>
  <c r="L4021" i="1"/>
  <c r="O4021" i="1" s="1"/>
  <c r="P4021" i="1" s="1"/>
  <c r="X4021" i="1" s="1"/>
  <c r="B4021" i="1" s="1"/>
  <c r="E4022" i="1"/>
  <c r="U4022" i="1"/>
  <c r="W4022" i="1" s="1"/>
  <c r="X4020" i="1"/>
  <c r="B4020" i="1" s="1"/>
  <c r="R4164" i="1" l="1"/>
  <c r="S4164" i="1" s="1"/>
  <c r="AA4165" i="1"/>
  <c r="Y4164" i="1"/>
  <c r="Z4165" i="1"/>
  <c r="C4165" i="1"/>
  <c r="Q4165" i="1"/>
  <c r="A4166" i="1"/>
  <c r="H4165" i="1"/>
  <c r="G4021" i="1"/>
  <c r="D4022" i="1"/>
  <c r="F4022" i="1" s="1"/>
  <c r="G4022" i="1"/>
  <c r="L4022" i="1"/>
  <c r="O4022" i="1" s="1"/>
  <c r="P4022" i="1" s="1"/>
  <c r="X4022" i="1" s="1"/>
  <c r="B4022" i="1" s="1"/>
  <c r="J4024" i="1"/>
  <c r="K4024" i="1" s="1"/>
  <c r="I4025" i="1"/>
  <c r="N4024" i="1"/>
  <c r="M4024" i="1"/>
  <c r="U4023" i="1"/>
  <c r="W4023" i="1" s="1"/>
  <c r="E4023" i="1"/>
  <c r="AA4166" i="1" l="1"/>
  <c r="Z4166" i="1"/>
  <c r="R4165" i="1"/>
  <c r="S4165" i="1" s="1"/>
  <c r="C4166" i="1"/>
  <c r="Y4165" i="1"/>
  <c r="H4166" i="1"/>
  <c r="A4167" i="1"/>
  <c r="Q4166" i="1"/>
  <c r="U4024" i="1"/>
  <c r="W4024" i="1" s="1"/>
  <c r="E4024" i="1"/>
  <c r="I4026" i="1"/>
  <c r="J4025" i="1"/>
  <c r="K4025" i="1" s="1"/>
  <c r="N4025" i="1"/>
  <c r="M4025" i="1"/>
  <c r="D4023" i="1"/>
  <c r="F4023" i="1" s="1"/>
  <c r="Y4166" i="1" l="1"/>
  <c r="AA4167" i="1"/>
  <c r="Z4167" i="1"/>
  <c r="R4166" i="1"/>
  <c r="S4166" i="1" s="1"/>
  <c r="C4167" i="1"/>
  <c r="H4167" i="1"/>
  <c r="A4168" i="1"/>
  <c r="Q4167" i="1"/>
  <c r="L4023" i="1"/>
  <c r="O4023" i="1" s="1"/>
  <c r="P4023" i="1" s="1"/>
  <c r="X4023" i="1" s="1"/>
  <c r="B4023" i="1" s="1"/>
  <c r="E4025" i="1"/>
  <c r="U4025" i="1"/>
  <c r="W4025" i="1" s="1"/>
  <c r="D4024" i="1"/>
  <c r="F4024" i="1" s="1"/>
  <c r="G4024" i="1"/>
  <c r="L4024" i="1"/>
  <c r="O4024" i="1" s="1"/>
  <c r="P4024" i="1" s="1"/>
  <c r="M4026" i="1"/>
  <c r="J4026" i="1"/>
  <c r="K4026" i="1" s="1"/>
  <c r="N4026" i="1"/>
  <c r="I4027" i="1"/>
  <c r="G4023" i="1"/>
  <c r="Z4168" i="1" l="1"/>
  <c r="C4168" i="1"/>
  <c r="R4167" i="1"/>
  <c r="S4167" i="1" s="1"/>
  <c r="Y4167" i="1"/>
  <c r="AA4168" i="1"/>
  <c r="A4169" i="1"/>
  <c r="H4168" i="1"/>
  <c r="Q4168" i="1"/>
  <c r="E4026" i="1"/>
  <c r="U4026" i="1"/>
  <c r="W4026" i="1" s="1"/>
  <c r="X4024" i="1"/>
  <c r="B4024" i="1"/>
  <c r="J4027" i="1"/>
  <c r="K4027" i="1" s="1"/>
  <c r="N4027" i="1"/>
  <c r="M4027" i="1"/>
  <c r="I4028" i="1"/>
  <c r="D4025" i="1"/>
  <c r="F4025" i="1" s="1"/>
  <c r="G4025" i="1"/>
  <c r="L4025" i="1"/>
  <c r="O4025" i="1" s="1"/>
  <c r="P4025" i="1" s="1"/>
  <c r="X4025" i="1" s="1"/>
  <c r="B4025" i="1" s="1"/>
  <c r="Z4169" i="1" l="1"/>
  <c r="C4169" i="1"/>
  <c r="R4168" i="1"/>
  <c r="S4168" i="1" s="1"/>
  <c r="AA4169" i="1"/>
  <c r="Y4168" i="1"/>
  <c r="H4169" i="1"/>
  <c r="Q4169" i="1"/>
  <c r="A4170" i="1"/>
  <c r="N4028" i="1"/>
  <c r="J4028" i="1"/>
  <c r="K4028" i="1" s="1"/>
  <c r="M4028" i="1"/>
  <c r="I4029" i="1"/>
  <c r="E4027" i="1"/>
  <c r="U4027" i="1"/>
  <c r="W4027" i="1" s="1"/>
  <c r="D4026" i="1"/>
  <c r="F4026" i="1" s="1"/>
  <c r="H4170" i="1" l="1"/>
  <c r="A4171" i="1"/>
  <c r="Q4170" i="1"/>
  <c r="Y4169" i="1"/>
  <c r="R4169" i="1"/>
  <c r="S4169" i="1" s="1"/>
  <c r="C4170" i="1"/>
  <c r="AA4170" i="1"/>
  <c r="Z4170" i="1"/>
  <c r="G4026" i="1"/>
  <c r="D4027" i="1"/>
  <c r="F4027" i="1" s="1"/>
  <c r="G4027" i="1"/>
  <c r="N4029" i="1"/>
  <c r="M4029" i="1"/>
  <c r="J4029" i="1"/>
  <c r="K4029" i="1" s="1"/>
  <c r="I4030" i="1"/>
  <c r="U4028" i="1"/>
  <c r="W4028" i="1" s="1"/>
  <c r="E4028" i="1"/>
  <c r="L4026" i="1"/>
  <c r="O4026" i="1" s="1"/>
  <c r="P4026" i="1" s="1"/>
  <c r="X4026" i="1" s="1"/>
  <c r="B4026" i="1" s="1"/>
  <c r="AA4171" i="1" l="1"/>
  <c r="Y4170" i="1"/>
  <c r="Z4171" i="1"/>
  <c r="R4170" i="1"/>
  <c r="S4170" i="1" s="1"/>
  <c r="C4171" i="1"/>
  <c r="A4172" i="1"/>
  <c r="H4171" i="1"/>
  <c r="Q4171" i="1"/>
  <c r="L4027" i="1"/>
  <c r="O4027" i="1" s="1"/>
  <c r="P4027" i="1" s="1"/>
  <c r="U4029" i="1"/>
  <c r="W4029" i="1" s="1"/>
  <c r="E4029" i="1"/>
  <c r="X4027" i="1"/>
  <c r="B4027" i="1" s="1"/>
  <c r="N4030" i="1"/>
  <c r="M4030" i="1"/>
  <c r="I4031" i="1"/>
  <c r="J4030" i="1"/>
  <c r="K4030" i="1" s="1"/>
  <c r="D4028" i="1"/>
  <c r="F4028" i="1" s="1"/>
  <c r="A4173" i="1" l="1"/>
  <c r="H4172" i="1"/>
  <c r="Q4172" i="1"/>
  <c r="C4172" i="1"/>
  <c r="R4171" i="1"/>
  <c r="S4171" i="1" s="1"/>
  <c r="Y4171" i="1"/>
  <c r="AA4172" i="1"/>
  <c r="Z4172" i="1"/>
  <c r="G4028" i="1"/>
  <c r="L4028" i="1"/>
  <c r="O4028" i="1" s="1"/>
  <c r="P4028" i="1" s="1"/>
  <c r="X4028" i="1" s="1"/>
  <c r="E4030" i="1"/>
  <c r="U4030" i="1"/>
  <c r="W4030" i="1" s="1"/>
  <c r="N4031" i="1"/>
  <c r="I4032" i="1"/>
  <c r="M4031" i="1"/>
  <c r="J4031" i="1"/>
  <c r="K4031" i="1" s="1"/>
  <c r="D4029" i="1"/>
  <c r="F4029" i="1" s="1"/>
  <c r="L4029" i="1"/>
  <c r="O4029" i="1" s="1"/>
  <c r="P4029" i="1" s="1"/>
  <c r="X4029" i="1" s="1"/>
  <c r="B4029" i="1" s="1"/>
  <c r="AA4173" i="1" l="1"/>
  <c r="Z4173" i="1"/>
  <c r="R4172" i="1"/>
  <c r="S4172" i="1" s="1"/>
  <c r="Y4172" i="1"/>
  <c r="C4173" i="1"/>
  <c r="H4173" i="1"/>
  <c r="Q4173" i="1"/>
  <c r="A4174" i="1"/>
  <c r="B4028" i="1"/>
  <c r="E4031" i="1"/>
  <c r="U4031" i="1"/>
  <c r="W4031" i="1" s="1"/>
  <c r="M4032" i="1"/>
  <c r="J4032" i="1"/>
  <c r="K4032" i="1" s="1"/>
  <c r="I4033" i="1"/>
  <c r="N4032" i="1"/>
  <c r="G4029" i="1"/>
  <c r="D4030" i="1"/>
  <c r="F4030" i="1" s="1"/>
  <c r="H4174" i="1" l="1"/>
  <c r="A4175" i="1"/>
  <c r="Q4174" i="1"/>
  <c r="Y4173" i="1"/>
  <c r="Z4174" i="1"/>
  <c r="R4173" i="1"/>
  <c r="S4173" i="1" s="1"/>
  <c r="C4174" i="1"/>
  <c r="AA4174" i="1"/>
  <c r="I4034" i="1"/>
  <c r="N4033" i="1"/>
  <c r="M4033" i="1"/>
  <c r="J4033" i="1"/>
  <c r="K4033" i="1" s="1"/>
  <c r="E4032" i="1"/>
  <c r="U4032" i="1"/>
  <c r="W4032" i="1" s="1"/>
  <c r="L4030" i="1"/>
  <c r="O4030" i="1" s="1"/>
  <c r="P4030" i="1" s="1"/>
  <c r="X4030" i="1" s="1"/>
  <c r="B4030" i="1" s="1"/>
  <c r="G4030" i="1"/>
  <c r="D4031" i="1"/>
  <c r="F4031" i="1" s="1"/>
  <c r="G4031" i="1"/>
  <c r="L4031" i="1"/>
  <c r="O4031" i="1" s="1"/>
  <c r="P4031" i="1" s="1"/>
  <c r="X4031" i="1" s="1"/>
  <c r="B4031" i="1" s="1"/>
  <c r="Y4174" i="1" l="1"/>
  <c r="AA4175" i="1"/>
  <c r="Z4175" i="1"/>
  <c r="C4175" i="1"/>
  <c r="R4174" i="1"/>
  <c r="S4174" i="1" s="1"/>
  <c r="A4176" i="1"/>
  <c r="Q4175" i="1"/>
  <c r="H4175" i="1"/>
  <c r="E4033" i="1"/>
  <c r="U4033" i="1"/>
  <c r="W4033" i="1" s="1"/>
  <c r="D4032" i="1"/>
  <c r="F4032" i="1" s="1"/>
  <c r="J4034" i="1"/>
  <c r="K4034" i="1" s="1"/>
  <c r="N4034" i="1"/>
  <c r="M4034" i="1"/>
  <c r="I4035" i="1"/>
  <c r="A4177" i="1" l="1"/>
  <c r="H4176" i="1"/>
  <c r="Q4176" i="1"/>
  <c r="Z4176" i="1"/>
  <c r="AA4176" i="1"/>
  <c r="C4176" i="1"/>
  <c r="R4175" i="1"/>
  <c r="S4175" i="1" s="1"/>
  <c r="Y4175" i="1"/>
  <c r="U4034" i="1"/>
  <c r="W4034" i="1" s="1"/>
  <c r="E4034" i="1"/>
  <c r="G4032" i="1"/>
  <c r="L4032" i="1"/>
  <c r="O4032" i="1" s="1"/>
  <c r="P4032" i="1" s="1"/>
  <c r="J4035" i="1"/>
  <c r="K4035" i="1" s="1"/>
  <c r="I4036" i="1"/>
  <c r="D4033" i="1"/>
  <c r="F4033" i="1" s="1"/>
  <c r="G4033" i="1" l="1"/>
  <c r="R4176" i="1"/>
  <c r="S4176" i="1" s="1"/>
  <c r="AA4177" i="1"/>
  <c r="Z4177" i="1"/>
  <c r="Y4176" i="1"/>
  <c r="C4177" i="1"/>
  <c r="H4177" i="1"/>
  <c r="Q4177" i="1"/>
  <c r="A4178" i="1"/>
  <c r="L4033" i="1"/>
  <c r="O4033" i="1" s="1"/>
  <c r="P4033" i="1" s="1"/>
  <c r="X4033" i="1" s="1"/>
  <c r="B4033" i="1" s="1"/>
  <c r="E4035" i="1"/>
  <c r="U4035" i="1"/>
  <c r="W4035" i="1" s="1"/>
  <c r="J4036" i="1"/>
  <c r="K4036" i="1" s="1"/>
  <c r="I4037" i="1"/>
  <c r="D4034" i="1"/>
  <c r="F4034" i="1" s="1"/>
  <c r="X4032" i="1"/>
  <c r="B4032" i="1" s="1"/>
  <c r="R4177" i="1" l="1"/>
  <c r="S4177" i="1" s="1"/>
  <c r="AA4178" i="1"/>
  <c r="Z4178" i="1"/>
  <c r="C4178" i="1"/>
  <c r="Y4177" i="1"/>
  <c r="H4178" i="1"/>
  <c r="A4179" i="1"/>
  <c r="Q4178" i="1"/>
  <c r="G4034" i="1"/>
  <c r="J4037" i="1"/>
  <c r="K4037" i="1" s="1"/>
  <c r="I4038" i="1"/>
  <c r="E4036" i="1"/>
  <c r="U4036" i="1"/>
  <c r="W4036" i="1" s="1"/>
  <c r="L4034" i="1"/>
  <c r="D4035" i="1"/>
  <c r="F4035" i="1" s="1"/>
  <c r="A4180" i="1" l="1"/>
  <c r="Q4179" i="1"/>
  <c r="H4179" i="1"/>
  <c r="Y4178" i="1"/>
  <c r="AA4179" i="1"/>
  <c r="C4179" i="1"/>
  <c r="Z4179" i="1"/>
  <c r="R4178" i="1"/>
  <c r="S4178" i="1" s="1"/>
  <c r="L4035" i="1"/>
  <c r="G4035" i="1"/>
  <c r="O4034" i="1"/>
  <c r="P4034" i="1" s="1"/>
  <c r="X4034" i="1" s="1"/>
  <c r="B4034" i="1" s="1"/>
  <c r="M4035" i="1"/>
  <c r="D4036" i="1"/>
  <c r="F4036" i="1" s="1"/>
  <c r="I4039" i="1"/>
  <c r="J4038" i="1"/>
  <c r="K4038" i="1" s="1"/>
  <c r="E4037" i="1"/>
  <c r="U4037" i="1"/>
  <c r="W4037" i="1" s="1"/>
  <c r="R4179" i="1" l="1"/>
  <c r="S4179" i="1" s="1"/>
  <c r="C4180" i="1"/>
  <c r="AA4180" i="1"/>
  <c r="Z4180" i="1"/>
  <c r="Y4179" i="1"/>
  <c r="A4181" i="1"/>
  <c r="H4180" i="1"/>
  <c r="Q4180" i="1"/>
  <c r="U4038" i="1"/>
  <c r="W4038" i="1" s="1"/>
  <c r="E4038" i="1"/>
  <c r="G4036" i="1"/>
  <c r="J4039" i="1"/>
  <c r="K4039" i="1" s="1"/>
  <c r="I4040" i="1"/>
  <c r="N4035" i="1"/>
  <c r="M4036" i="1"/>
  <c r="M4037" i="1" s="1"/>
  <c r="M4038" i="1" s="1"/>
  <c r="M4039" i="1" s="1"/>
  <c r="L4036" i="1"/>
  <c r="D4037" i="1"/>
  <c r="F4037" i="1" s="1"/>
  <c r="G4037" i="1"/>
  <c r="L4037" i="1"/>
  <c r="AA4181" i="1" l="1"/>
  <c r="C4181" i="1"/>
  <c r="Z4181" i="1"/>
  <c r="Y4180" i="1"/>
  <c r="R4180" i="1"/>
  <c r="S4180" i="1" s="1"/>
  <c r="H4181" i="1"/>
  <c r="A4182" i="1"/>
  <c r="Q4181" i="1"/>
  <c r="N4036" i="1"/>
  <c r="N4037" i="1" s="1"/>
  <c r="N4038" i="1" s="1"/>
  <c r="N4039" i="1" s="1"/>
  <c r="N4040" i="1" s="1"/>
  <c r="O4035" i="1"/>
  <c r="P4035" i="1" s="1"/>
  <c r="X4035" i="1" s="1"/>
  <c r="B4035" i="1" s="1"/>
  <c r="J4040" i="1"/>
  <c r="K4040" i="1" s="1"/>
  <c r="M4040" i="1"/>
  <c r="I4041" i="1"/>
  <c r="O4037" i="1"/>
  <c r="P4037" i="1" s="1"/>
  <c r="X4037" i="1" s="1"/>
  <c r="B4037" i="1" s="1"/>
  <c r="E4039" i="1"/>
  <c r="U4039" i="1"/>
  <c r="W4039" i="1" s="1"/>
  <c r="D4038" i="1"/>
  <c r="F4038" i="1" s="1"/>
  <c r="O4036" i="1"/>
  <c r="P4036" i="1" s="1"/>
  <c r="C4182" i="1" l="1"/>
  <c r="AA4182" i="1"/>
  <c r="Z4182" i="1"/>
  <c r="R4181" i="1"/>
  <c r="S4181" i="1" s="1"/>
  <c r="Y4181" i="1"/>
  <c r="H4182" i="1"/>
  <c r="A4183" i="1"/>
  <c r="Q4182" i="1"/>
  <c r="U4040" i="1"/>
  <c r="W4040" i="1" s="1"/>
  <c r="E4040" i="1"/>
  <c r="D4039" i="1"/>
  <c r="F4039" i="1" s="1"/>
  <c r="L4039" i="1"/>
  <c r="O4039" i="1" s="1"/>
  <c r="P4039" i="1" s="1"/>
  <c r="X4039" i="1" s="1"/>
  <c r="B4039" i="1" s="1"/>
  <c r="G4039" i="1"/>
  <c r="N4041" i="1"/>
  <c r="M4041" i="1"/>
  <c r="I4042" i="1"/>
  <c r="J4041" i="1"/>
  <c r="K4041" i="1" s="1"/>
  <c r="X4036" i="1"/>
  <c r="B4036" i="1" s="1"/>
  <c r="L4038" i="1"/>
  <c r="O4038" i="1" s="1"/>
  <c r="P4038" i="1" s="1"/>
  <c r="X4038" i="1" s="1"/>
  <c r="B4038" i="1" s="1"/>
  <c r="G4038" i="1"/>
  <c r="Y4182" i="1" l="1"/>
  <c r="AA4183" i="1"/>
  <c r="R4182" i="1"/>
  <c r="S4182" i="1" s="1"/>
  <c r="C4183" i="1"/>
  <c r="Z4183" i="1"/>
  <c r="A4184" i="1"/>
  <c r="Q4183" i="1"/>
  <c r="H4183" i="1"/>
  <c r="E4041" i="1"/>
  <c r="U4041" i="1"/>
  <c r="W4041" i="1" s="1"/>
  <c r="D4040" i="1"/>
  <c r="F4040" i="1" s="1"/>
  <c r="G4040" i="1"/>
  <c r="L4040" i="1"/>
  <c r="O4040" i="1" s="1"/>
  <c r="P4040" i="1" s="1"/>
  <c r="X4040" i="1" s="1"/>
  <c r="B4040" i="1" s="1"/>
  <c r="N4042" i="1"/>
  <c r="J4042" i="1"/>
  <c r="K4042" i="1" s="1"/>
  <c r="M4042" i="1"/>
  <c r="I4043" i="1"/>
  <c r="R4183" i="1" l="1"/>
  <c r="S4183" i="1" s="1"/>
  <c r="C4184" i="1"/>
  <c r="Y4183" i="1"/>
  <c r="Z4184" i="1"/>
  <c r="AA4184" i="1"/>
  <c r="A4185" i="1"/>
  <c r="H4184" i="1"/>
  <c r="Q4184" i="1"/>
  <c r="E4042" i="1"/>
  <c r="U4042" i="1"/>
  <c r="W4042" i="1" s="1"/>
  <c r="M4043" i="1"/>
  <c r="I4044" i="1"/>
  <c r="J4043" i="1"/>
  <c r="K4043" i="1" s="1"/>
  <c r="N4043" i="1"/>
  <c r="L4041" i="1"/>
  <c r="O4041" i="1" s="1"/>
  <c r="P4041" i="1" s="1"/>
  <c r="X4041" i="1" s="1"/>
  <c r="B4041" i="1" s="1"/>
  <c r="G4041" i="1"/>
  <c r="D4041" i="1"/>
  <c r="F4041" i="1" s="1"/>
  <c r="H4185" i="1" l="1"/>
  <c r="Q4185" i="1"/>
  <c r="A4186" i="1"/>
  <c r="Z4185" i="1"/>
  <c r="Y4184" i="1"/>
  <c r="C4185" i="1"/>
  <c r="AA4185" i="1"/>
  <c r="R4184" i="1"/>
  <c r="S4184" i="1" s="1"/>
  <c r="E4043" i="1"/>
  <c r="U4043" i="1"/>
  <c r="W4043" i="1" s="1"/>
  <c r="N4044" i="1"/>
  <c r="I4045" i="1"/>
  <c r="J4044" i="1"/>
  <c r="K4044" i="1" s="1"/>
  <c r="M4044" i="1"/>
  <c r="D4042" i="1"/>
  <c r="F4042" i="1" s="1"/>
  <c r="L4042" i="1" l="1"/>
  <c r="O4042" i="1" s="1"/>
  <c r="P4042" i="1" s="1"/>
  <c r="H4186" i="1"/>
  <c r="A4187" i="1"/>
  <c r="Q4186" i="1"/>
  <c r="R4185" i="1"/>
  <c r="S4185" i="1" s="1"/>
  <c r="C4186" i="1"/>
  <c r="Y4185" i="1"/>
  <c r="AA4186" i="1"/>
  <c r="Z4186" i="1"/>
  <c r="E4044" i="1"/>
  <c r="U4044" i="1"/>
  <c r="W4044" i="1" s="1"/>
  <c r="X4042" i="1"/>
  <c r="B4042" i="1" s="1"/>
  <c r="N4045" i="1"/>
  <c r="J4045" i="1"/>
  <c r="K4045" i="1" s="1"/>
  <c r="M4045" i="1"/>
  <c r="I4046" i="1"/>
  <c r="G4042" i="1"/>
  <c r="D4043" i="1"/>
  <c r="F4043" i="1" s="1"/>
  <c r="L4043" i="1"/>
  <c r="O4043" i="1" s="1"/>
  <c r="P4043" i="1" s="1"/>
  <c r="Y4186" i="1" l="1"/>
  <c r="AA4187" i="1"/>
  <c r="R4186" i="1"/>
  <c r="S4186" i="1" s="1"/>
  <c r="C4187" i="1"/>
  <c r="Z4187" i="1"/>
  <c r="A4188" i="1"/>
  <c r="Q4187" i="1"/>
  <c r="H4187" i="1"/>
  <c r="G4043" i="1"/>
  <c r="J4046" i="1"/>
  <c r="K4046" i="1" s="1"/>
  <c r="M4046" i="1"/>
  <c r="I4047" i="1"/>
  <c r="N4046" i="1"/>
  <c r="E4045" i="1"/>
  <c r="U4045" i="1"/>
  <c r="W4045" i="1" s="1"/>
  <c r="X4043" i="1"/>
  <c r="B4043" i="1" s="1"/>
  <c r="D4044" i="1"/>
  <c r="F4044" i="1" s="1"/>
  <c r="C4188" i="1" l="1"/>
  <c r="R4187" i="1"/>
  <c r="S4187" i="1" s="1"/>
  <c r="AA4188" i="1"/>
  <c r="Z4188" i="1"/>
  <c r="Y4187" i="1"/>
  <c r="Q4188" i="1"/>
  <c r="H4188" i="1"/>
  <c r="A4189" i="1"/>
  <c r="D4045" i="1"/>
  <c r="F4045" i="1" s="1"/>
  <c r="L4045" i="1"/>
  <c r="O4045" i="1" s="1"/>
  <c r="P4045" i="1" s="1"/>
  <c r="X4045" i="1" s="1"/>
  <c r="B4045" i="1" s="1"/>
  <c r="M4047" i="1"/>
  <c r="I4048" i="1"/>
  <c r="N4047" i="1"/>
  <c r="J4047" i="1"/>
  <c r="K4047" i="1" s="1"/>
  <c r="G4044" i="1"/>
  <c r="L4044" i="1"/>
  <c r="O4044" i="1" s="1"/>
  <c r="P4044" i="1" s="1"/>
  <c r="X4044" i="1" s="1"/>
  <c r="B4044" i="1" s="1"/>
  <c r="U4046" i="1"/>
  <c r="W4046" i="1" s="1"/>
  <c r="E4046" i="1"/>
  <c r="H4189" i="1" l="1"/>
  <c r="A4190" i="1"/>
  <c r="Q4189" i="1"/>
  <c r="AA4189" i="1"/>
  <c r="Z4189" i="1"/>
  <c r="Y4188" i="1"/>
  <c r="C4189" i="1"/>
  <c r="R4188" i="1"/>
  <c r="S4188" i="1" s="1"/>
  <c r="G4045" i="1"/>
  <c r="E4047" i="1"/>
  <c r="U4047" i="1"/>
  <c r="W4047" i="1" s="1"/>
  <c r="D4046" i="1"/>
  <c r="F4046" i="1" s="1"/>
  <c r="J4048" i="1"/>
  <c r="K4048" i="1" s="1"/>
  <c r="M4048" i="1"/>
  <c r="I4049" i="1"/>
  <c r="N4048" i="1"/>
  <c r="R4189" i="1" l="1"/>
  <c r="S4189" i="1" s="1"/>
  <c r="C4190" i="1"/>
  <c r="Z4190" i="1"/>
  <c r="Y4189" i="1"/>
  <c r="AA4190" i="1"/>
  <c r="Q4190" i="1"/>
  <c r="H4190" i="1"/>
  <c r="A4191" i="1"/>
  <c r="G4046" i="1"/>
  <c r="L4046" i="1"/>
  <c r="O4046" i="1" s="1"/>
  <c r="P4046" i="1" s="1"/>
  <c r="X4046" i="1" s="1"/>
  <c r="B4046" i="1" s="1"/>
  <c r="N4049" i="1"/>
  <c r="I4050" i="1"/>
  <c r="J4049" i="1"/>
  <c r="K4049" i="1" s="1"/>
  <c r="M4049" i="1"/>
  <c r="U4048" i="1"/>
  <c r="W4048" i="1" s="1"/>
  <c r="E4048" i="1"/>
  <c r="D4047" i="1"/>
  <c r="F4047" i="1" s="1"/>
  <c r="L4047" i="1"/>
  <c r="O4047" i="1" s="1"/>
  <c r="P4047" i="1" s="1"/>
  <c r="X4047" i="1" s="1"/>
  <c r="B4047" i="1" s="1"/>
  <c r="Q4191" i="1" l="1"/>
  <c r="H4191" i="1"/>
  <c r="A4192" i="1"/>
  <c r="AA4191" i="1"/>
  <c r="Z4191" i="1"/>
  <c r="C4191" i="1"/>
  <c r="Y4190" i="1"/>
  <c r="R4190" i="1"/>
  <c r="S4190" i="1" s="1"/>
  <c r="E4049" i="1"/>
  <c r="U4049" i="1"/>
  <c r="W4049" i="1" s="1"/>
  <c r="D4048" i="1"/>
  <c r="F4048" i="1" s="1"/>
  <c r="N4050" i="1"/>
  <c r="I4051" i="1"/>
  <c r="M4050" i="1"/>
  <c r="J4050" i="1"/>
  <c r="K4050" i="1" s="1"/>
  <c r="G4047" i="1"/>
  <c r="Q4192" i="1" l="1"/>
  <c r="H4192" i="1"/>
  <c r="A4193" i="1"/>
  <c r="C4192" i="1"/>
  <c r="R4191" i="1"/>
  <c r="S4191" i="1" s="1"/>
  <c r="Y4191" i="1"/>
  <c r="AA4192" i="1"/>
  <c r="Z4192" i="1"/>
  <c r="G4048" i="1"/>
  <c r="J4051" i="1"/>
  <c r="K4051" i="1" s="1"/>
  <c r="N4051" i="1"/>
  <c r="I4052" i="1"/>
  <c r="M4051" i="1"/>
  <c r="L4048" i="1"/>
  <c r="O4048" i="1" s="1"/>
  <c r="P4048" i="1" s="1"/>
  <c r="X4048" i="1" s="1"/>
  <c r="B4048" i="1" s="1"/>
  <c r="E4050" i="1"/>
  <c r="U4050" i="1"/>
  <c r="W4050" i="1" s="1"/>
  <c r="D4049" i="1"/>
  <c r="F4049" i="1" s="1"/>
  <c r="L4049" i="1"/>
  <c r="O4049" i="1" s="1"/>
  <c r="P4049" i="1" s="1"/>
  <c r="A4194" i="1" l="1"/>
  <c r="H4193" i="1"/>
  <c r="Q4193" i="1"/>
  <c r="AA4193" i="1"/>
  <c r="Z4193" i="1"/>
  <c r="Y4192" i="1"/>
  <c r="C4193" i="1"/>
  <c r="R4192" i="1"/>
  <c r="S4192" i="1" s="1"/>
  <c r="X4049" i="1"/>
  <c r="B4049" i="1"/>
  <c r="D4050" i="1"/>
  <c r="F4050" i="1" s="1"/>
  <c r="I4053" i="1"/>
  <c r="M4052" i="1"/>
  <c r="J4052" i="1"/>
  <c r="K4052" i="1" s="1"/>
  <c r="N4052" i="1"/>
  <c r="G4049" i="1"/>
  <c r="E4051" i="1"/>
  <c r="U4051" i="1"/>
  <c r="W4051" i="1" s="1"/>
  <c r="R4193" i="1" l="1"/>
  <c r="S4193" i="1" s="1"/>
  <c r="AA4194" i="1"/>
  <c r="C4194" i="1"/>
  <c r="Z4194" i="1"/>
  <c r="Y4193" i="1"/>
  <c r="Q4194" i="1"/>
  <c r="H4194" i="1"/>
  <c r="A4195" i="1"/>
  <c r="E4052" i="1"/>
  <c r="U4052" i="1"/>
  <c r="W4052" i="1" s="1"/>
  <c r="N4053" i="1"/>
  <c r="M4053" i="1"/>
  <c r="J4053" i="1"/>
  <c r="K4053" i="1" s="1"/>
  <c r="I4054" i="1"/>
  <c r="L4050" i="1"/>
  <c r="O4050" i="1" s="1"/>
  <c r="P4050" i="1" s="1"/>
  <c r="D4051" i="1"/>
  <c r="F4051" i="1" s="1"/>
  <c r="G4050" i="1"/>
  <c r="Q4195" i="1" l="1"/>
  <c r="A4196" i="1"/>
  <c r="H4195" i="1"/>
  <c r="Y4194" i="1"/>
  <c r="AA4195" i="1"/>
  <c r="Z4195" i="1"/>
  <c r="R4194" i="1"/>
  <c r="S4194" i="1" s="1"/>
  <c r="C4195" i="1"/>
  <c r="X4050" i="1"/>
  <c r="B4050" i="1" s="1"/>
  <c r="J4054" i="1"/>
  <c r="K4054" i="1" s="1"/>
  <c r="M4054" i="1"/>
  <c r="I4055" i="1"/>
  <c r="N4054" i="1"/>
  <c r="U4053" i="1"/>
  <c r="W4053" i="1" s="1"/>
  <c r="E4053" i="1"/>
  <c r="G4051" i="1"/>
  <c r="L4051" i="1"/>
  <c r="O4051" i="1" s="1"/>
  <c r="P4051" i="1" s="1"/>
  <c r="X4051" i="1" s="1"/>
  <c r="B4051" i="1" s="1"/>
  <c r="D4052" i="1"/>
  <c r="F4052" i="1" s="1"/>
  <c r="L4052" i="1"/>
  <c r="O4052" i="1" s="1"/>
  <c r="P4052" i="1" s="1"/>
  <c r="X4052" i="1" s="1"/>
  <c r="B4052" i="1" s="1"/>
  <c r="G4052" i="1"/>
  <c r="H4196" i="1" l="1"/>
  <c r="Q4196" i="1"/>
  <c r="A4197" i="1"/>
  <c r="Z4196" i="1"/>
  <c r="Y4195" i="1"/>
  <c r="C4196" i="1"/>
  <c r="R4195" i="1"/>
  <c r="S4195" i="1" s="1"/>
  <c r="AA4196" i="1"/>
  <c r="D4053" i="1"/>
  <c r="F4053" i="1" s="1"/>
  <c r="G4053" i="1"/>
  <c r="L4053" i="1"/>
  <c r="O4053" i="1" s="1"/>
  <c r="P4053" i="1" s="1"/>
  <c r="X4053" i="1" s="1"/>
  <c r="B4053" i="1" s="1"/>
  <c r="M4055" i="1"/>
  <c r="J4055" i="1"/>
  <c r="K4055" i="1" s="1"/>
  <c r="I4056" i="1"/>
  <c r="N4055" i="1"/>
  <c r="E4054" i="1"/>
  <c r="U4054" i="1"/>
  <c r="W4054" i="1" s="1"/>
  <c r="AA4197" i="1" l="1"/>
  <c r="R4196" i="1"/>
  <c r="S4196" i="1" s="1"/>
  <c r="Z4197" i="1"/>
  <c r="Y4196" i="1"/>
  <c r="C4197" i="1"/>
  <c r="Q4197" i="1"/>
  <c r="A4198" i="1"/>
  <c r="H4197" i="1"/>
  <c r="D4054" i="1"/>
  <c r="F4054" i="1" s="1"/>
  <c r="G4054" i="1"/>
  <c r="L4054" i="1"/>
  <c r="O4054" i="1" s="1"/>
  <c r="P4054" i="1" s="1"/>
  <c r="M4056" i="1"/>
  <c r="J4056" i="1"/>
  <c r="K4056" i="1" s="1"/>
  <c r="N4056" i="1"/>
  <c r="I4057" i="1"/>
  <c r="U4055" i="1"/>
  <c r="W4055" i="1" s="1"/>
  <c r="E4055" i="1"/>
  <c r="Y4197" i="1" l="1"/>
  <c r="R4197" i="1"/>
  <c r="S4197" i="1" s="1"/>
  <c r="C4198" i="1"/>
  <c r="AA4198" i="1"/>
  <c r="Z4198" i="1"/>
  <c r="H4198" i="1"/>
  <c r="Q4198" i="1"/>
  <c r="A4199" i="1"/>
  <c r="N4057" i="1"/>
  <c r="I4058" i="1"/>
  <c r="M4057" i="1"/>
  <c r="J4057" i="1"/>
  <c r="K4057" i="1" s="1"/>
  <c r="U4056" i="1"/>
  <c r="W4056" i="1" s="1"/>
  <c r="E4056" i="1"/>
  <c r="X4054" i="1"/>
  <c r="B4054" i="1" s="1"/>
  <c r="D4055" i="1"/>
  <c r="F4055" i="1" s="1"/>
  <c r="H4199" i="1" l="1"/>
  <c r="A4200" i="1"/>
  <c r="Q4199" i="1"/>
  <c r="Y4198" i="1"/>
  <c r="AA4199" i="1"/>
  <c r="R4198" i="1"/>
  <c r="S4198" i="1" s="1"/>
  <c r="Z4199" i="1"/>
  <c r="C4199" i="1"/>
  <c r="L4055" i="1"/>
  <c r="O4055" i="1" s="1"/>
  <c r="P4055" i="1" s="1"/>
  <c r="X4055" i="1" s="1"/>
  <c r="B4055" i="1" s="1"/>
  <c r="G4055" i="1"/>
  <c r="E4057" i="1"/>
  <c r="U4057" i="1"/>
  <c r="W4057" i="1" s="1"/>
  <c r="D4056" i="1"/>
  <c r="F4056" i="1" s="1"/>
  <c r="I4059" i="1"/>
  <c r="N4058" i="1"/>
  <c r="M4058" i="1"/>
  <c r="J4058" i="1"/>
  <c r="K4058" i="1" s="1"/>
  <c r="C4200" i="1" l="1"/>
  <c r="Z4200" i="1"/>
  <c r="Y4199" i="1"/>
  <c r="R4199" i="1"/>
  <c r="S4199" i="1" s="1"/>
  <c r="AA4200" i="1"/>
  <c r="A4201" i="1"/>
  <c r="H4200" i="1"/>
  <c r="Q4200" i="1"/>
  <c r="G4056" i="1"/>
  <c r="M4059" i="1"/>
  <c r="J4059" i="1"/>
  <c r="K4059" i="1" s="1"/>
  <c r="I4060" i="1"/>
  <c r="N4059" i="1"/>
  <c r="L4056" i="1"/>
  <c r="O4056" i="1" s="1"/>
  <c r="P4056" i="1" s="1"/>
  <c r="X4056" i="1" s="1"/>
  <c r="B4056" i="1" s="1"/>
  <c r="U4058" i="1"/>
  <c r="W4058" i="1" s="1"/>
  <c r="E4058" i="1"/>
  <c r="D4057" i="1"/>
  <c r="F4057" i="1" s="1"/>
  <c r="C4201" i="1" l="1"/>
  <c r="R4200" i="1"/>
  <c r="S4200" i="1" s="1"/>
  <c r="AA4201" i="1"/>
  <c r="Y4200" i="1"/>
  <c r="Z4201" i="1"/>
  <c r="Q4201" i="1"/>
  <c r="A4202" i="1"/>
  <c r="H4201" i="1"/>
  <c r="M4060" i="1"/>
  <c r="I4061" i="1"/>
  <c r="N4060" i="1"/>
  <c r="J4060" i="1"/>
  <c r="K4060" i="1" s="1"/>
  <c r="D4058" i="1"/>
  <c r="F4058" i="1" s="1"/>
  <c r="L4058" i="1"/>
  <c r="O4058" i="1" s="1"/>
  <c r="P4058" i="1" s="1"/>
  <c r="L4057" i="1"/>
  <c r="O4057" i="1" s="1"/>
  <c r="P4057" i="1" s="1"/>
  <c r="U4059" i="1"/>
  <c r="W4059" i="1" s="1"/>
  <c r="E4059" i="1"/>
  <c r="G4057" i="1"/>
  <c r="A4203" i="1" l="1"/>
  <c r="Q4202" i="1"/>
  <c r="H4202" i="1"/>
  <c r="C4202" i="1"/>
  <c r="AA4202" i="1"/>
  <c r="Z4202" i="1"/>
  <c r="R4201" i="1"/>
  <c r="S4201" i="1" s="1"/>
  <c r="Y4201" i="1"/>
  <c r="G4058" i="1"/>
  <c r="X4058" i="1"/>
  <c r="B4058" i="1" s="1"/>
  <c r="E4060" i="1"/>
  <c r="U4060" i="1"/>
  <c r="W4060" i="1" s="1"/>
  <c r="D4059" i="1"/>
  <c r="F4059" i="1" s="1"/>
  <c r="I4062" i="1"/>
  <c r="N4061" i="1"/>
  <c r="M4061" i="1"/>
  <c r="J4061" i="1"/>
  <c r="K4061" i="1" s="1"/>
  <c r="X4057" i="1"/>
  <c r="B4057" i="1" s="1"/>
  <c r="Z4203" i="1" l="1"/>
  <c r="AA4203" i="1"/>
  <c r="C4203" i="1"/>
  <c r="R4202" i="1"/>
  <c r="S4202" i="1" s="1"/>
  <c r="Y4202" i="1"/>
  <c r="A4204" i="1"/>
  <c r="H4203" i="1"/>
  <c r="Q4203" i="1"/>
  <c r="L4059" i="1"/>
  <c r="O4059" i="1" s="1"/>
  <c r="P4059" i="1" s="1"/>
  <c r="X4059" i="1" s="1"/>
  <c r="B4059" i="1" s="1"/>
  <c r="G4059" i="1"/>
  <c r="D4060" i="1"/>
  <c r="F4060" i="1" s="1"/>
  <c r="G4060" i="1"/>
  <c r="L4060" i="1"/>
  <c r="O4060" i="1" s="1"/>
  <c r="P4060" i="1" s="1"/>
  <c r="X4060" i="1" s="1"/>
  <c r="B4060" i="1" s="1"/>
  <c r="U4061" i="1"/>
  <c r="W4061" i="1" s="1"/>
  <c r="E4061" i="1"/>
  <c r="I4063" i="1"/>
  <c r="J4062" i="1"/>
  <c r="K4062" i="1" s="1"/>
  <c r="N4062" i="1"/>
  <c r="M4062" i="1"/>
  <c r="Y4203" i="1" l="1"/>
  <c r="R4203" i="1"/>
  <c r="S4203" i="1" s="1"/>
  <c r="AA4204" i="1"/>
  <c r="C4204" i="1"/>
  <c r="Z4204" i="1"/>
  <c r="A4205" i="1"/>
  <c r="Q4204" i="1"/>
  <c r="H4204" i="1"/>
  <c r="I4064" i="1"/>
  <c r="M4063" i="1"/>
  <c r="N4063" i="1"/>
  <c r="J4063" i="1"/>
  <c r="K4063" i="1" s="1"/>
  <c r="E4062" i="1"/>
  <c r="U4062" i="1"/>
  <c r="W4062" i="1" s="1"/>
  <c r="G4061" i="1"/>
  <c r="L4061" i="1"/>
  <c r="O4061" i="1" s="1"/>
  <c r="P4061" i="1" s="1"/>
  <c r="X4061" i="1" s="1"/>
  <c r="B4061" i="1" s="1"/>
  <c r="D4061" i="1"/>
  <c r="F4061" i="1" s="1"/>
  <c r="Y4204" i="1" l="1"/>
  <c r="R4204" i="1"/>
  <c r="S4204" i="1" s="1"/>
  <c r="C4205" i="1"/>
  <c r="AA4205" i="1"/>
  <c r="Z4205" i="1"/>
  <c r="A4206" i="1"/>
  <c r="Q4205" i="1"/>
  <c r="H4205" i="1"/>
  <c r="D4062" i="1"/>
  <c r="F4062" i="1" s="1"/>
  <c r="G4062" i="1"/>
  <c r="L4062" i="1"/>
  <c r="O4062" i="1" s="1"/>
  <c r="P4062" i="1" s="1"/>
  <c r="E4063" i="1"/>
  <c r="U4063" i="1"/>
  <c r="W4063" i="1" s="1"/>
  <c r="J4064" i="1"/>
  <c r="K4064" i="1" s="1"/>
  <c r="N4064" i="1"/>
  <c r="M4064" i="1"/>
  <c r="I4065" i="1"/>
  <c r="Y4205" i="1" l="1"/>
  <c r="AA4206" i="1"/>
  <c r="R4205" i="1"/>
  <c r="S4205" i="1" s="1"/>
  <c r="C4206" i="1"/>
  <c r="Z4206" i="1"/>
  <c r="A4207" i="1"/>
  <c r="Q4206" i="1"/>
  <c r="H4206" i="1"/>
  <c r="X4062" i="1"/>
  <c r="B4062" i="1" s="1"/>
  <c r="E4064" i="1"/>
  <c r="U4064" i="1"/>
  <c r="W4064" i="1" s="1"/>
  <c r="D4063" i="1"/>
  <c r="F4063" i="1" s="1"/>
  <c r="J4065" i="1"/>
  <c r="K4065" i="1" s="1"/>
  <c r="I4066" i="1"/>
  <c r="N4065" i="1"/>
  <c r="M4065" i="1"/>
  <c r="AA4207" i="1" l="1"/>
  <c r="Z4207" i="1"/>
  <c r="R4206" i="1"/>
  <c r="S4206" i="1" s="1"/>
  <c r="Y4206" i="1"/>
  <c r="C4207" i="1"/>
  <c r="Q4207" i="1"/>
  <c r="A4208" i="1"/>
  <c r="H4207" i="1"/>
  <c r="L4063" i="1"/>
  <c r="O4063" i="1" s="1"/>
  <c r="P4063" i="1" s="1"/>
  <c r="X4063" i="1" s="1"/>
  <c r="B4063" i="1" s="1"/>
  <c r="G4063" i="1"/>
  <c r="E4065" i="1"/>
  <c r="U4065" i="1"/>
  <c r="W4065" i="1" s="1"/>
  <c r="D4064" i="1"/>
  <c r="F4064" i="1" s="1"/>
  <c r="N4066" i="1"/>
  <c r="J4066" i="1"/>
  <c r="K4066" i="1" s="1"/>
  <c r="M4066" i="1"/>
  <c r="I4067" i="1"/>
  <c r="G4064" i="1" l="1"/>
  <c r="H4208" i="1"/>
  <c r="Q4208" i="1"/>
  <c r="A4209" i="1"/>
  <c r="R4207" i="1"/>
  <c r="S4207" i="1" s="1"/>
  <c r="C4208" i="1"/>
  <c r="Z4208" i="1"/>
  <c r="Y4207" i="1"/>
  <c r="AA4208" i="1"/>
  <c r="L4064" i="1"/>
  <c r="O4064" i="1" s="1"/>
  <c r="P4064" i="1" s="1"/>
  <c r="X4064" i="1" s="1"/>
  <c r="B4064" i="1" s="1"/>
  <c r="E4066" i="1"/>
  <c r="U4066" i="1"/>
  <c r="W4066" i="1" s="1"/>
  <c r="J4067" i="1"/>
  <c r="K4067" i="1" s="1"/>
  <c r="I4068" i="1"/>
  <c r="D4065" i="1"/>
  <c r="F4065" i="1" s="1"/>
  <c r="Y4208" i="1" l="1"/>
  <c r="AA4209" i="1"/>
  <c r="Z4209" i="1"/>
  <c r="R4208" i="1"/>
  <c r="S4208" i="1" s="1"/>
  <c r="C4209" i="1"/>
  <c r="A4210" i="1"/>
  <c r="H4209" i="1"/>
  <c r="Q4209" i="1"/>
  <c r="E4067" i="1"/>
  <c r="U4067" i="1"/>
  <c r="W4067" i="1" s="1"/>
  <c r="I4069" i="1"/>
  <c r="J4068" i="1"/>
  <c r="K4068" i="1" s="1"/>
  <c r="G4065" i="1"/>
  <c r="L4065" i="1"/>
  <c r="O4065" i="1" s="1"/>
  <c r="P4065" i="1" s="1"/>
  <c r="D4066" i="1"/>
  <c r="F4066" i="1" s="1"/>
  <c r="Y4209" i="1" l="1"/>
  <c r="C4210" i="1"/>
  <c r="Z4210" i="1"/>
  <c r="R4209" i="1"/>
  <c r="S4209" i="1" s="1"/>
  <c r="AA4210" i="1"/>
  <c r="A4211" i="1"/>
  <c r="Q4210" i="1"/>
  <c r="H4210" i="1"/>
  <c r="X4065" i="1"/>
  <c r="B4065" i="1" s="1"/>
  <c r="U4068" i="1"/>
  <c r="W4068" i="1" s="1"/>
  <c r="E4068" i="1"/>
  <c r="G4066" i="1"/>
  <c r="J4069" i="1"/>
  <c r="K4069" i="1" s="1"/>
  <c r="I4070" i="1"/>
  <c r="L4066" i="1"/>
  <c r="D4067" i="1"/>
  <c r="F4067" i="1" s="1"/>
  <c r="Z4211" i="1" l="1"/>
  <c r="AA4211" i="1"/>
  <c r="R4210" i="1"/>
  <c r="S4210" i="1" s="1"/>
  <c r="Y4210" i="1"/>
  <c r="C4211" i="1"/>
  <c r="A4212" i="1"/>
  <c r="H4211" i="1"/>
  <c r="Q4211" i="1"/>
  <c r="L4067" i="1"/>
  <c r="O4066" i="1"/>
  <c r="P4066" i="1" s="1"/>
  <c r="M4067" i="1"/>
  <c r="J4070" i="1"/>
  <c r="K4070" i="1" s="1"/>
  <c r="I4071" i="1"/>
  <c r="E4069" i="1"/>
  <c r="U4069" i="1"/>
  <c r="W4069" i="1" s="1"/>
  <c r="G4068" i="1"/>
  <c r="D4068" i="1"/>
  <c r="F4068" i="1" s="1"/>
  <c r="L4068" i="1"/>
  <c r="G4067" i="1"/>
  <c r="Y4211" i="1" l="1"/>
  <c r="AA4212" i="1"/>
  <c r="Z4212" i="1"/>
  <c r="R4211" i="1"/>
  <c r="S4211" i="1" s="1"/>
  <c r="C4212" i="1"/>
  <c r="H4212" i="1"/>
  <c r="Q4212" i="1"/>
  <c r="A4213" i="1"/>
  <c r="E4070" i="1"/>
  <c r="U4070" i="1"/>
  <c r="W4070" i="1" s="1"/>
  <c r="D4069" i="1"/>
  <c r="F4069" i="1" s="1"/>
  <c r="G4069" i="1"/>
  <c r="L4069" i="1"/>
  <c r="J4071" i="1"/>
  <c r="K4071" i="1" s="1"/>
  <c r="M4071" i="1"/>
  <c r="I4072" i="1"/>
  <c r="N4067" i="1"/>
  <c r="M4068" i="1"/>
  <c r="M4069" i="1" s="1"/>
  <c r="M4070" i="1" s="1"/>
  <c r="X4066" i="1"/>
  <c r="B4066" i="1" s="1"/>
  <c r="A4214" i="1" l="1"/>
  <c r="Q4213" i="1"/>
  <c r="H4213" i="1"/>
  <c r="C4213" i="1"/>
  <c r="AA4213" i="1"/>
  <c r="Z4213" i="1"/>
  <c r="R4212" i="1"/>
  <c r="S4212" i="1" s="1"/>
  <c r="Y4212" i="1"/>
  <c r="E4071" i="1"/>
  <c r="U4071" i="1"/>
  <c r="W4071" i="1" s="1"/>
  <c r="N4068" i="1"/>
  <c r="O4067" i="1"/>
  <c r="P4067" i="1" s="1"/>
  <c r="X4067" i="1" s="1"/>
  <c r="B4067" i="1" s="1"/>
  <c r="M4072" i="1"/>
  <c r="I4073" i="1"/>
  <c r="J4072" i="1"/>
  <c r="K4072" i="1" s="1"/>
  <c r="D4070" i="1"/>
  <c r="F4070" i="1" s="1"/>
  <c r="C4214" i="1" l="1"/>
  <c r="AA4214" i="1"/>
  <c r="R4213" i="1"/>
  <c r="S4213" i="1" s="1"/>
  <c r="Z4214" i="1"/>
  <c r="Y4213" i="1"/>
  <c r="H4214" i="1"/>
  <c r="Q4214" i="1"/>
  <c r="A4215" i="1"/>
  <c r="G4070" i="1"/>
  <c r="L4070" i="1"/>
  <c r="I4074" i="1"/>
  <c r="M4073" i="1"/>
  <c r="J4073" i="1"/>
  <c r="K4073" i="1" s="1"/>
  <c r="N4069" i="1"/>
  <c r="O4068" i="1"/>
  <c r="P4068" i="1" s="1"/>
  <c r="X4068" i="1" s="1"/>
  <c r="B4068" i="1" s="1"/>
  <c r="E4072" i="1"/>
  <c r="U4072" i="1"/>
  <c r="W4072" i="1" s="1"/>
  <c r="D4071" i="1"/>
  <c r="F4071" i="1" s="1"/>
  <c r="L4071" i="1"/>
  <c r="Q4215" i="1" l="1"/>
  <c r="H4215" i="1"/>
  <c r="A4216" i="1"/>
  <c r="Z4215" i="1"/>
  <c r="R4214" i="1"/>
  <c r="S4214" i="1" s="1"/>
  <c r="Y4214" i="1"/>
  <c r="C4215" i="1"/>
  <c r="AA4215" i="1"/>
  <c r="G4071" i="1"/>
  <c r="N4070" i="1"/>
  <c r="O4069" i="1"/>
  <c r="P4069" i="1" s="1"/>
  <c r="M4074" i="1"/>
  <c r="I4075" i="1"/>
  <c r="J4074" i="1"/>
  <c r="K4074" i="1" s="1"/>
  <c r="U4073" i="1"/>
  <c r="W4073" i="1" s="1"/>
  <c r="E4073" i="1"/>
  <c r="D4072" i="1"/>
  <c r="F4072" i="1" s="1"/>
  <c r="A4217" i="1" l="1"/>
  <c r="H4216" i="1"/>
  <c r="Q4216" i="1"/>
  <c r="R4215" i="1"/>
  <c r="S4215" i="1" s="1"/>
  <c r="Y4215" i="1"/>
  <c r="C4216" i="1"/>
  <c r="AA4216" i="1"/>
  <c r="Z4216" i="1"/>
  <c r="L4072" i="1"/>
  <c r="G4072" i="1"/>
  <c r="D4073" i="1"/>
  <c r="F4073" i="1" s="1"/>
  <c r="G4073" i="1"/>
  <c r="E4074" i="1"/>
  <c r="U4074" i="1"/>
  <c r="W4074" i="1" s="1"/>
  <c r="I4076" i="1"/>
  <c r="M4075" i="1"/>
  <c r="J4075" i="1"/>
  <c r="K4075" i="1" s="1"/>
  <c r="X4069" i="1"/>
  <c r="B4069" i="1" s="1"/>
  <c r="N4071" i="1"/>
  <c r="O4070" i="1"/>
  <c r="P4070" i="1" s="1"/>
  <c r="L4073" i="1" l="1"/>
  <c r="C4217" i="1"/>
  <c r="AA4217" i="1"/>
  <c r="Z4217" i="1"/>
  <c r="Y4216" i="1"/>
  <c r="R4216" i="1"/>
  <c r="S4216" i="1" s="1"/>
  <c r="A4218" i="1"/>
  <c r="H4217" i="1"/>
  <c r="Q4217" i="1"/>
  <c r="D4074" i="1"/>
  <c r="F4074" i="1" s="1"/>
  <c r="E4075" i="1"/>
  <c r="U4075" i="1"/>
  <c r="W4075" i="1" s="1"/>
  <c r="X4070" i="1"/>
  <c r="B4070" i="1" s="1"/>
  <c r="J4076" i="1"/>
  <c r="K4076" i="1" s="1"/>
  <c r="M4076" i="1"/>
  <c r="I4077" i="1"/>
  <c r="N4072" i="1"/>
  <c r="O4071" i="1"/>
  <c r="P4071" i="1" s="1"/>
  <c r="X4071" i="1" s="1"/>
  <c r="B4071" i="1" s="1"/>
  <c r="H4218" i="1" l="1"/>
  <c r="A4219" i="1"/>
  <c r="Q4218" i="1"/>
  <c r="AA4218" i="1"/>
  <c r="Z4218" i="1"/>
  <c r="R4217" i="1"/>
  <c r="S4217" i="1" s="1"/>
  <c r="C4218" i="1"/>
  <c r="Y4217" i="1"/>
  <c r="I4078" i="1"/>
  <c r="J4077" i="1"/>
  <c r="K4077" i="1" s="1"/>
  <c r="M4077" i="1"/>
  <c r="N4073" i="1"/>
  <c r="O4072" i="1"/>
  <c r="P4072" i="1" s="1"/>
  <c r="X4072" i="1" s="1"/>
  <c r="B4072" i="1" s="1"/>
  <c r="D4075" i="1"/>
  <c r="F4075" i="1" s="1"/>
  <c r="L4075" i="1"/>
  <c r="L4074" i="1"/>
  <c r="E4076" i="1"/>
  <c r="U4076" i="1"/>
  <c r="W4076" i="1" s="1"/>
  <c r="G4074" i="1"/>
  <c r="Z4219" i="1" l="1"/>
  <c r="R4218" i="1"/>
  <c r="S4218" i="1" s="1"/>
  <c r="Y4218" i="1"/>
  <c r="AA4219" i="1"/>
  <c r="C4219" i="1"/>
  <c r="Q4219" i="1"/>
  <c r="H4219" i="1"/>
  <c r="A4220" i="1"/>
  <c r="N4074" i="1"/>
  <c r="N4075" i="1" s="1"/>
  <c r="N4076" i="1" s="1"/>
  <c r="N4077" i="1" s="1"/>
  <c r="N4078" i="1" s="1"/>
  <c r="O4073" i="1"/>
  <c r="P4073" i="1" s="1"/>
  <c r="D4076" i="1"/>
  <c r="F4076" i="1" s="1"/>
  <c r="G4076" i="1"/>
  <c r="E4077" i="1"/>
  <c r="U4077" i="1"/>
  <c r="W4077" i="1" s="1"/>
  <c r="G4075" i="1"/>
  <c r="J4078" i="1"/>
  <c r="K4078" i="1" s="1"/>
  <c r="M4078" i="1"/>
  <c r="I4079" i="1"/>
  <c r="A4221" i="1" l="1"/>
  <c r="Q4220" i="1"/>
  <c r="H4220" i="1"/>
  <c r="Z4220" i="1"/>
  <c r="Y4219" i="1"/>
  <c r="R4219" i="1"/>
  <c r="S4219" i="1" s="1"/>
  <c r="AA4220" i="1"/>
  <c r="C4220" i="1"/>
  <c r="L4076" i="1"/>
  <c r="O4076" i="1" s="1"/>
  <c r="P4076" i="1" s="1"/>
  <c r="X4076" i="1" s="1"/>
  <c r="B4076" i="1" s="1"/>
  <c r="D4077" i="1"/>
  <c r="F4077" i="1" s="1"/>
  <c r="G4077" i="1"/>
  <c r="L4077" i="1"/>
  <c r="O4077" i="1" s="1"/>
  <c r="P4077" i="1" s="1"/>
  <c r="X4077" i="1" s="1"/>
  <c r="B4077" i="1" s="1"/>
  <c r="J4079" i="1"/>
  <c r="K4079" i="1" s="1"/>
  <c r="N4079" i="1"/>
  <c r="I4080" i="1"/>
  <c r="M4079" i="1"/>
  <c r="E4078" i="1"/>
  <c r="U4078" i="1"/>
  <c r="W4078" i="1" s="1"/>
  <c r="X4073" i="1"/>
  <c r="B4073" i="1" s="1"/>
  <c r="O4074" i="1"/>
  <c r="P4074" i="1" s="1"/>
  <c r="O4075" i="1"/>
  <c r="P4075" i="1" s="1"/>
  <c r="X4075" i="1" s="1"/>
  <c r="B4075" i="1" s="1"/>
  <c r="AA4221" i="1" l="1"/>
  <c r="C4221" i="1"/>
  <c r="Z4221" i="1"/>
  <c r="Y4220" i="1"/>
  <c r="R4220" i="1"/>
  <c r="S4220" i="1" s="1"/>
  <c r="H4221" i="1"/>
  <c r="A4222" i="1"/>
  <c r="Q4221" i="1"/>
  <c r="D4078" i="1"/>
  <c r="F4078" i="1" s="1"/>
  <c r="G4078" i="1"/>
  <c r="L4078" i="1"/>
  <c r="O4078" i="1" s="1"/>
  <c r="P4078" i="1" s="1"/>
  <c r="J4080" i="1"/>
  <c r="K4080" i="1" s="1"/>
  <c r="M4080" i="1"/>
  <c r="I4081" i="1"/>
  <c r="N4080" i="1"/>
  <c r="U4079" i="1"/>
  <c r="W4079" i="1" s="1"/>
  <c r="E4079" i="1"/>
  <c r="X4074" i="1"/>
  <c r="B4074" i="1"/>
  <c r="C4222" i="1" l="1"/>
  <c r="AA4222" i="1"/>
  <c r="R4221" i="1"/>
  <c r="S4221" i="1" s="1"/>
  <c r="Z4222" i="1"/>
  <c r="Y4221" i="1"/>
  <c r="A4223" i="1"/>
  <c r="H4222" i="1"/>
  <c r="Q4222" i="1"/>
  <c r="I4082" i="1"/>
  <c r="N4081" i="1"/>
  <c r="M4081" i="1"/>
  <c r="J4081" i="1"/>
  <c r="K4081" i="1" s="1"/>
  <c r="E4080" i="1"/>
  <c r="U4080" i="1"/>
  <c r="W4080" i="1" s="1"/>
  <c r="X4078" i="1"/>
  <c r="B4078" i="1" s="1"/>
  <c r="D4079" i="1"/>
  <c r="F4079" i="1" s="1"/>
  <c r="Q4223" i="1" l="1"/>
  <c r="H4223" i="1"/>
  <c r="A4224" i="1"/>
  <c r="AA4223" i="1"/>
  <c r="Z4223" i="1"/>
  <c r="Y4222" i="1"/>
  <c r="R4222" i="1"/>
  <c r="S4222" i="1" s="1"/>
  <c r="C4223" i="1"/>
  <c r="L4079" i="1"/>
  <c r="O4079" i="1" s="1"/>
  <c r="P4079" i="1" s="1"/>
  <c r="X4079" i="1" s="1"/>
  <c r="B4079" i="1" s="1"/>
  <c r="G4079" i="1"/>
  <c r="D4080" i="1"/>
  <c r="F4080" i="1" s="1"/>
  <c r="G4080" i="1"/>
  <c r="L4080" i="1"/>
  <c r="O4080" i="1" s="1"/>
  <c r="P4080" i="1" s="1"/>
  <c r="X4080" i="1" s="1"/>
  <c r="B4080" i="1" s="1"/>
  <c r="U4081" i="1"/>
  <c r="W4081" i="1" s="1"/>
  <c r="E4081" i="1"/>
  <c r="I4083" i="1"/>
  <c r="N4082" i="1"/>
  <c r="J4082" i="1"/>
  <c r="K4082" i="1" s="1"/>
  <c r="M4082" i="1"/>
  <c r="Q4224" i="1" l="1"/>
  <c r="A4225" i="1"/>
  <c r="H4224" i="1"/>
  <c r="R4223" i="1"/>
  <c r="S4223" i="1" s="1"/>
  <c r="C4224" i="1"/>
  <c r="AA4224" i="1"/>
  <c r="Y4223" i="1"/>
  <c r="Z4224" i="1"/>
  <c r="U4082" i="1"/>
  <c r="W4082" i="1" s="1"/>
  <c r="E4082" i="1"/>
  <c r="D4081" i="1"/>
  <c r="F4081" i="1" s="1"/>
  <c r="M4083" i="1"/>
  <c r="J4083" i="1"/>
  <c r="K4083" i="1" s="1"/>
  <c r="N4083" i="1"/>
  <c r="I4084" i="1"/>
  <c r="H4225" i="1" l="1"/>
  <c r="A4226" i="1"/>
  <c r="Q4225" i="1"/>
  <c r="AA4225" i="1"/>
  <c r="Y4224" i="1"/>
  <c r="C4225" i="1"/>
  <c r="Z4225" i="1"/>
  <c r="R4224" i="1"/>
  <c r="S4224" i="1" s="1"/>
  <c r="G4081" i="1"/>
  <c r="E4083" i="1"/>
  <c r="U4083" i="1"/>
  <c r="W4083" i="1" s="1"/>
  <c r="L4081" i="1"/>
  <c r="O4081" i="1" s="1"/>
  <c r="P4081" i="1" s="1"/>
  <c r="X4081" i="1" s="1"/>
  <c r="B4081" i="1" s="1"/>
  <c r="D4082" i="1"/>
  <c r="F4082" i="1" s="1"/>
  <c r="J4084" i="1"/>
  <c r="K4084" i="1" s="1"/>
  <c r="M4084" i="1"/>
  <c r="N4084" i="1"/>
  <c r="I4085" i="1"/>
  <c r="G4082" i="1" l="1"/>
  <c r="C4226" i="1"/>
  <c r="AA4226" i="1"/>
  <c r="Z4226" i="1"/>
  <c r="R4225" i="1"/>
  <c r="S4225" i="1" s="1"/>
  <c r="Y4225" i="1"/>
  <c r="A4227" i="1"/>
  <c r="H4226" i="1"/>
  <c r="Q4226" i="1"/>
  <c r="L4082" i="1"/>
  <c r="O4082" i="1" s="1"/>
  <c r="P4082" i="1" s="1"/>
  <c r="X4082" i="1" s="1"/>
  <c r="B4082" i="1" s="1"/>
  <c r="E4084" i="1"/>
  <c r="U4084" i="1"/>
  <c r="W4084" i="1" s="1"/>
  <c r="J4085" i="1"/>
  <c r="K4085" i="1" s="1"/>
  <c r="I4086" i="1"/>
  <c r="N4085" i="1"/>
  <c r="M4085" i="1"/>
  <c r="D4083" i="1"/>
  <c r="F4083" i="1" s="1"/>
  <c r="Q4227" i="1" l="1"/>
  <c r="H4227" i="1"/>
  <c r="A4228" i="1"/>
  <c r="Z4227" i="1"/>
  <c r="R4226" i="1"/>
  <c r="S4226" i="1" s="1"/>
  <c r="Y4226" i="1"/>
  <c r="C4227" i="1"/>
  <c r="AA4227" i="1"/>
  <c r="G4083" i="1"/>
  <c r="J4086" i="1"/>
  <c r="K4086" i="1" s="1"/>
  <c r="N4086" i="1"/>
  <c r="I4087" i="1"/>
  <c r="M4086" i="1"/>
  <c r="E4085" i="1"/>
  <c r="U4085" i="1"/>
  <c r="W4085" i="1" s="1"/>
  <c r="L4083" i="1"/>
  <c r="O4083" i="1" s="1"/>
  <c r="P4083" i="1" s="1"/>
  <c r="X4083" i="1" s="1"/>
  <c r="B4083" i="1" s="1"/>
  <c r="D4084" i="1"/>
  <c r="F4084" i="1" s="1"/>
  <c r="G4084" i="1"/>
  <c r="A4229" i="1" l="1"/>
  <c r="Q4228" i="1"/>
  <c r="H4228" i="1"/>
  <c r="Z4228" i="1"/>
  <c r="Y4227" i="1"/>
  <c r="C4228" i="1"/>
  <c r="R4227" i="1"/>
  <c r="S4227" i="1" s="1"/>
  <c r="AA4228" i="1"/>
  <c r="D4085" i="1"/>
  <c r="F4085" i="1" s="1"/>
  <c r="N4087" i="1"/>
  <c r="I4088" i="1"/>
  <c r="M4087" i="1"/>
  <c r="J4087" i="1"/>
  <c r="K4087" i="1" s="1"/>
  <c r="L4084" i="1"/>
  <c r="O4084" i="1" s="1"/>
  <c r="P4084" i="1" s="1"/>
  <c r="X4084" i="1" s="1"/>
  <c r="B4084" i="1" s="1"/>
  <c r="E4086" i="1"/>
  <c r="U4086" i="1"/>
  <c r="W4086" i="1" s="1"/>
  <c r="C4229" i="1" l="1"/>
  <c r="AA4229" i="1"/>
  <c r="Z4229" i="1"/>
  <c r="R4228" i="1"/>
  <c r="S4228" i="1" s="1"/>
  <c r="Y4228" i="1"/>
  <c r="Q4229" i="1"/>
  <c r="H4229" i="1"/>
  <c r="A4230" i="1"/>
  <c r="L4085" i="1"/>
  <c r="O4085" i="1" s="1"/>
  <c r="P4085" i="1" s="1"/>
  <c r="X4085" i="1" s="1"/>
  <c r="B4085" i="1" s="1"/>
  <c r="G4085" i="1"/>
  <c r="E4087" i="1"/>
  <c r="U4087" i="1"/>
  <c r="W4087" i="1" s="1"/>
  <c r="M4088" i="1"/>
  <c r="I4089" i="1"/>
  <c r="N4088" i="1"/>
  <c r="J4088" i="1"/>
  <c r="K4088" i="1" s="1"/>
  <c r="D4086" i="1"/>
  <c r="F4086" i="1" s="1"/>
  <c r="H4230" i="1" l="1"/>
  <c r="A4231" i="1"/>
  <c r="Q4230" i="1"/>
  <c r="Z4230" i="1"/>
  <c r="R4229" i="1"/>
  <c r="S4229" i="1" s="1"/>
  <c r="C4230" i="1"/>
  <c r="AA4230" i="1"/>
  <c r="Y4229" i="1"/>
  <c r="G4086" i="1"/>
  <c r="L4086" i="1"/>
  <c r="O4086" i="1" s="1"/>
  <c r="P4086" i="1" s="1"/>
  <c r="X4086" i="1" s="1"/>
  <c r="B4086" i="1" s="1"/>
  <c r="E4088" i="1"/>
  <c r="U4088" i="1"/>
  <c r="W4088" i="1" s="1"/>
  <c r="N4089" i="1"/>
  <c r="I4090" i="1"/>
  <c r="M4089" i="1"/>
  <c r="J4089" i="1"/>
  <c r="K4089" i="1" s="1"/>
  <c r="D4087" i="1"/>
  <c r="F4087" i="1" s="1"/>
  <c r="AA4231" i="1" l="1"/>
  <c r="Z4231" i="1"/>
  <c r="R4230" i="1"/>
  <c r="S4230" i="1" s="1"/>
  <c r="Y4230" i="1"/>
  <c r="C4231" i="1"/>
  <c r="Q4231" i="1"/>
  <c r="H4231" i="1"/>
  <c r="A4232" i="1"/>
  <c r="L4087" i="1"/>
  <c r="O4087" i="1" s="1"/>
  <c r="P4087" i="1" s="1"/>
  <c r="X4087" i="1" s="1"/>
  <c r="B4087" i="1" s="1"/>
  <c r="U4089" i="1"/>
  <c r="W4089" i="1" s="1"/>
  <c r="E4089" i="1"/>
  <c r="N4090" i="1"/>
  <c r="M4090" i="1"/>
  <c r="J4090" i="1"/>
  <c r="K4090" i="1" s="1"/>
  <c r="I4091" i="1"/>
  <c r="G4087" i="1"/>
  <c r="D4088" i="1"/>
  <c r="F4088" i="1" s="1"/>
  <c r="Q4232" i="1" l="1"/>
  <c r="H4232" i="1"/>
  <c r="A4233" i="1"/>
  <c r="Y4231" i="1"/>
  <c r="C4232" i="1"/>
  <c r="R4231" i="1"/>
  <c r="S4231" i="1" s="1"/>
  <c r="AA4232" i="1"/>
  <c r="Z4232" i="1"/>
  <c r="N4091" i="1"/>
  <c r="I4092" i="1"/>
  <c r="M4091" i="1"/>
  <c r="J4091" i="1"/>
  <c r="K4091" i="1" s="1"/>
  <c r="U4090" i="1"/>
  <c r="W4090" i="1" s="1"/>
  <c r="E4090" i="1"/>
  <c r="L4088" i="1"/>
  <c r="O4088" i="1" s="1"/>
  <c r="P4088" i="1" s="1"/>
  <c r="X4088" i="1" s="1"/>
  <c r="B4088" i="1" s="1"/>
  <c r="D4089" i="1"/>
  <c r="F4089" i="1" s="1"/>
  <c r="G4088" i="1"/>
  <c r="A4234" i="1" l="1"/>
  <c r="Q4233" i="1"/>
  <c r="H4233" i="1"/>
  <c r="Y4232" i="1"/>
  <c r="C4233" i="1"/>
  <c r="AA4233" i="1"/>
  <c r="Z4233" i="1"/>
  <c r="R4232" i="1"/>
  <c r="S4232" i="1" s="1"/>
  <c r="L4089" i="1"/>
  <c r="O4089" i="1" s="1"/>
  <c r="P4089" i="1" s="1"/>
  <c r="G4089" i="1"/>
  <c r="E4091" i="1"/>
  <c r="U4091" i="1"/>
  <c r="W4091" i="1" s="1"/>
  <c r="D4090" i="1"/>
  <c r="F4090" i="1" s="1"/>
  <c r="X4089" i="1"/>
  <c r="B4089" i="1" s="1"/>
  <c r="N4092" i="1"/>
  <c r="I4093" i="1"/>
  <c r="M4092" i="1"/>
  <c r="J4092" i="1"/>
  <c r="K4092" i="1" s="1"/>
  <c r="R4233" i="1" l="1"/>
  <c r="S4233" i="1" s="1"/>
  <c r="Y4233" i="1"/>
  <c r="C4234" i="1"/>
  <c r="AA4234" i="1"/>
  <c r="Z4234" i="1"/>
  <c r="H4234" i="1"/>
  <c r="A4235" i="1"/>
  <c r="Q4234" i="1"/>
  <c r="L4090" i="1"/>
  <c r="O4090" i="1" s="1"/>
  <c r="P4090" i="1" s="1"/>
  <c r="G4090" i="1"/>
  <c r="X4090" i="1"/>
  <c r="B4090" i="1"/>
  <c r="E4092" i="1"/>
  <c r="U4092" i="1"/>
  <c r="W4092" i="1" s="1"/>
  <c r="I4094" i="1"/>
  <c r="N4093" i="1"/>
  <c r="M4093" i="1"/>
  <c r="J4093" i="1"/>
  <c r="K4093" i="1" s="1"/>
  <c r="D4091" i="1"/>
  <c r="F4091" i="1" s="1"/>
  <c r="G4091" i="1"/>
  <c r="L4091" i="1"/>
  <c r="O4091" i="1" s="1"/>
  <c r="P4091" i="1" s="1"/>
  <c r="X4091" i="1" s="1"/>
  <c r="B4091" i="1" s="1"/>
  <c r="C4235" i="1" l="1"/>
  <c r="AA4235" i="1"/>
  <c r="Z4235" i="1"/>
  <c r="R4234" i="1"/>
  <c r="S4234" i="1" s="1"/>
  <c r="Y4234" i="1"/>
  <c r="Q4235" i="1"/>
  <c r="H4235" i="1"/>
  <c r="A4236" i="1"/>
  <c r="N4094" i="1"/>
  <c r="M4094" i="1"/>
  <c r="I4095" i="1"/>
  <c r="J4094" i="1"/>
  <c r="K4094" i="1" s="1"/>
  <c r="D4092" i="1"/>
  <c r="F4092" i="1" s="1"/>
  <c r="L4092" i="1"/>
  <c r="O4092" i="1" s="1"/>
  <c r="P4092" i="1" s="1"/>
  <c r="X4092" i="1" s="1"/>
  <c r="B4092" i="1" s="1"/>
  <c r="G4092" i="1"/>
  <c r="E4093" i="1"/>
  <c r="U4093" i="1"/>
  <c r="W4093" i="1" s="1"/>
  <c r="H4236" i="1" l="1"/>
  <c r="Q4236" i="1"/>
  <c r="A4237" i="1"/>
  <c r="Z4236" i="1"/>
  <c r="R4235" i="1"/>
  <c r="S4235" i="1" s="1"/>
  <c r="Y4235" i="1"/>
  <c r="C4236" i="1"/>
  <c r="AA4236" i="1"/>
  <c r="D4093" i="1"/>
  <c r="F4093" i="1" s="1"/>
  <c r="G4093" i="1"/>
  <c r="L4093" i="1"/>
  <c r="O4093" i="1" s="1"/>
  <c r="P4093" i="1" s="1"/>
  <c r="X4093" i="1" s="1"/>
  <c r="B4093" i="1" s="1"/>
  <c r="E4094" i="1"/>
  <c r="U4094" i="1"/>
  <c r="W4094" i="1" s="1"/>
  <c r="I4096" i="1"/>
  <c r="J4095" i="1"/>
  <c r="K4095" i="1" s="1"/>
  <c r="M4095" i="1"/>
  <c r="N4095" i="1"/>
  <c r="Y4236" i="1" l="1"/>
  <c r="C4237" i="1"/>
  <c r="AA4237" i="1"/>
  <c r="Z4237" i="1"/>
  <c r="R4236" i="1"/>
  <c r="S4236" i="1" s="1"/>
  <c r="H4237" i="1"/>
  <c r="A4238" i="1"/>
  <c r="Q4237" i="1"/>
  <c r="M4096" i="1"/>
  <c r="N4096" i="1"/>
  <c r="J4096" i="1"/>
  <c r="K4096" i="1" s="1"/>
  <c r="I4097" i="1"/>
  <c r="E4095" i="1"/>
  <c r="U4095" i="1"/>
  <c r="W4095" i="1" s="1"/>
  <c r="D4094" i="1"/>
  <c r="F4094" i="1" s="1"/>
  <c r="Z4238" i="1" l="1"/>
  <c r="R4237" i="1"/>
  <c r="S4237" i="1" s="1"/>
  <c r="Y4237" i="1"/>
  <c r="C4238" i="1"/>
  <c r="AA4238" i="1"/>
  <c r="A4239" i="1"/>
  <c r="Q4238" i="1"/>
  <c r="H4238" i="1"/>
  <c r="L4094" i="1"/>
  <c r="O4094" i="1" s="1"/>
  <c r="P4094" i="1" s="1"/>
  <c r="X4094" i="1" s="1"/>
  <c r="B4094" i="1" s="1"/>
  <c r="D4095" i="1"/>
  <c r="F4095" i="1" s="1"/>
  <c r="J4097" i="1"/>
  <c r="K4097" i="1" s="1"/>
  <c r="I4098" i="1"/>
  <c r="E4096" i="1"/>
  <c r="U4096" i="1"/>
  <c r="W4096" i="1" s="1"/>
  <c r="G4094" i="1"/>
  <c r="AA4239" i="1" l="1"/>
  <c r="Z4239" i="1"/>
  <c r="R4238" i="1"/>
  <c r="S4238" i="1" s="1"/>
  <c r="Y4238" i="1"/>
  <c r="C4239" i="1"/>
  <c r="A4240" i="1"/>
  <c r="Q4239" i="1"/>
  <c r="H4239" i="1"/>
  <c r="L4095" i="1"/>
  <c r="O4095" i="1" s="1"/>
  <c r="P4095" i="1" s="1"/>
  <c r="X4095" i="1" s="1"/>
  <c r="B4095" i="1" s="1"/>
  <c r="G4095" i="1"/>
  <c r="J4098" i="1"/>
  <c r="K4098" i="1" s="1"/>
  <c r="I4099" i="1"/>
  <c r="E4097" i="1"/>
  <c r="U4097" i="1"/>
  <c r="W4097" i="1" s="1"/>
  <c r="D4096" i="1"/>
  <c r="F4096" i="1" s="1"/>
  <c r="Z4240" i="1" l="1"/>
  <c r="C4240" i="1"/>
  <c r="R4239" i="1"/>
  <c r="S4239" i="1" s="1"/>
  <c r="Y4239" i="1"/>
  <c r="AA4240" i="1"/>
  <c r="H4240" i="1"/>
  <c r="A4241" i="1"/>
  <c r="Q4240" i="1"/>
  <c r="L4096" i="1"/>
  <c r="G4096" i="1"/>
  <c r="O4096" i="1"/>
  <c r="P4096" i="1" s="1"/>
  <c r="X4096" i="1" s="1"/>
  <c r="B4096" i="1" s="1"/>
  <c r="M4097" i="1"/>
  <c r="D4097" i="1"/>
  <c r="F4097" i="1" s="1"/>
  <c r="J4099" i="1"/>
  <c r="K4099" i="1" s="1"/>
  <c r="I4100" i="1"/>
  <c r="E4098" i="1"/>
  <c r="U4098" i="1"/>
  <c r="W4098" i="1" s="1"/>
  <c r="Q4241" i="1" l="1"/>
  <c r="A4242" i="1"/>
  <c r="H4241" i="1"/>
  <c r="Y4240" i="1"/>
  <c r="C4241" i="1"/>
  <c r="AA4241" i="1"/>
  <c r="Z4241" i="1"/>
  <c r="R4240" i="1"/>
  <c r="S4240" i="1" s="1"/>
  <c r="G4097" i="1"/>
  <c r="L4097" i="1"/>
  <c r="D4098" i="1"/>
  <c r="F4098" i="1" s="1"/>
  <c r="I4101" i="1"/>
  <c r="J4100" i="1"/>
  <c r="K4100" i="1" s="1"/>
  <c r="E4099" i="1"/>
  <c r="U4099" i="1"/>
  <c r="W4099" i="1" s="1"/>
  <c r="N4097" i="1"/>
  <c r="N4098" i="1" s="1"/>
  <c r="N4099" i="1" s="1"/>
  <c r="N4100" i="1" s="1"/>
  <c r="M4098" i="1"/>
  <c r="M4099" i="1" s="1"/>
  <c r="M4100" i="1" s="1"/>
  <c r="Q4242" i="1" l="1"/>
  <c r="A4243" i="1"/>
  <c r="H4242" i="1"/>
  <c r="C4242" i="1"/>
  <c r="AA4242" i="1"/>
  <c r="Z4242" i="1"/>
  <c r="R4241" i="1"/>
  <c r="S4241" i="1" s="1"/>
  <c r="Y4241" i="1"/>
  <c r="O4097" i="1"/>
  <c r="P4097" i="1" s="1"/>
  <c r="X4097" i="1" s="1"/>
  <c r="B4097" i="1" s="1"/>
  <c r="E4100" i="1"/>
  <c r="U4100" i="1"/>
  <c r="W4100" i="1" s="1"/>
  <c r="I4102" i="1"/>
  <c r="J4101" i="1"/>
  <c r="K4101" i="1" s="1"/>
  <c r="D4099" i="1"/>
  <c r="F4099" i="1" s="1"/>
  <c r="G4099" i="1"/>
  <c r="L4099" i="1"/>
  <c r="O4099" i="1" s="1"/>
  <c r="P4099" i="1" s="1"/>
  <c r="X4099" i="1" s="1"/>
  <c r="B4099" i="1" s="1"/>
  <c r="M4101" i="1"/>
  <c r="L4098" i="1"/>
  <c r="O4098" i="1" s="1"/>
  <c r="P4098" i="1" s="1"/>
  <c r="N4101" i="1"/>
  <c r="G4098" i="1"/>
  <c r="A4244" i="1" l="1"/>
  <c r="Q4243" i="1"/>
  <c r="H4243" i="1"/>
  <c r="C4243" i="1"/>
  <c r="AA4243" i="1"/>
  <c r="Z4243" i="1"/>
  <c r="Y4242" i="1"/>
  <c r="R4242" i="1"/>
  <c r="S4242" i="1" s="1"/>
  <c r="N4102" i="1"/>
  <c r="J4102" i="1"/>
  <c r="K4102" i="1" s="1"/>
  <c r="I4103" i="1"/>
  <c r="M4102" i="1"/>
  <c r="U4101" i="1"/>
  <c r="W4101" i="1" s="1"/>
  <c r="E4101" i="1"/>
  <c r="X4098" i="1"/>
  <c r="B4098" i="1" s="1"/>
  <c r="D4100" i="1"/>
  <c r="F4100" i="1" s="1"/>
  <c r="Z4244" i="1" l="1"/>
  <c r="AA4244" i="1"/>
  <c r="R4243" i="1"/>
  <c r="S4243" i="1" s="1"/>
  <c r="C4244" i="1"/>
  <c r="Y4243" i="1"/>
  <c r="A4245" i="1"/>
  <c r="Q4244" i="1"/>
  <c r="H4244" i="1"/>
  <c r="G4100" i="1"/>
  <c r="L4100" i="1"/>
  <c r="O4100" i="1" s="1"/>
  <c r="P4100" i="1" s="1"/>
  <c r="X4100" i="1" s="1"/>
  <c r="B4100" i="1" s="1"/>
  <c r="D4101" i="1"/>
  <c r="F4101" i="1" s="1"/>
  <c r="I4104" i="1"/>
  <c r="M4103" i="1"/>
  <c r="J4103" i="1"/>
  <c r="K4103" i="1" s="1"/>
  <c r="N4103" i="1"/>
  <c r="E4102" i="1"/>
  <c r="U4102" i="1"/>
  <c r="W4102" i="1" s="1"/>
  <c r="Y4244" i="1" l="1"/>
  <c r="AA4245" i="1"/>
  <c r="Z4245" i="1"/>
  <c r="R4244" i="1"/>
  <c r="S4244" i="1" s="1"/>
  <c r="C4245" i="1"/>
  <c r="A4246" i="1"/>
  <c r="Q4245" i="1"/>
  <c r="H4245" i="1"/>
  <c r="L4101" i="1"/>
  <c r="O4101" i="1" s="1"/>
  <c r="P4101" i="1" s="1"/>
  <c r="X4101" i="1" s="1"/>
  <c r="B4101" i="1" s="1"/>
  <c r="D4102" i="1"/>
  <c r="F4102" i="1" s="1"/>
  <c r="J4104" i="1"/>
  <c r="K4104" i="1" s="1"/>
  <c r="M4104" i="1"/>
  <c r="N4104" i="1"/>
  <c r="I4105" i="1"/>
  <c r="E4103" i="1"/>
  <c r="U4103" i="1"/>
  <c r="W4103" i="1" s="1"/>
  <c r="G4101" i="1"/>
  <c r="C4246" i="1" l="1"/>
  <c r="Y4245" i="1"/>
  <c r="AA4246" i="1"/>
  <c r="Z4246" i="1"/>
  <c r="R4245" i="1"/>
  <c r="S4245" i="1" s="1"/>
  <c r="H4246" i="1"/>
  <c r="A4247" i="1"/>
  <c r="Q4246" i="1"/>
  <c r="E4104" i="1"/>
  <c r="U4104" i="1"/>
  <c r="W4104" i="1" s="1"/>
  <c r="G4102" i="1"/>
  <c r="D4103" i="1"/>
  <c r="F4103" i="1" s="1"/>
  <c r="G4103" i="1"/>
  <c r="L4103" i="1"/>
  <c r="O4103" i="1" s="1"/>
  <c r="P4103" i="1" s="1"/>
  <c r="X4103" i="1" s="1"/>
  <c r="B4103" i="1" s="1"/>
  <c r="L4102" i="1"/>
  <c r="O4102" i="1" s="1"/>
  <c r="P4102" i="1" s="1"/>
  <c r="I4106" i="1"/>
  <c r="N4105" i="1"/>
  <c r="M4105" i="1"/>
  <c r="J4105" i="1"/>
  <c r="K4105" i="1" s="1"/>
  <c r="Q4247" i="1" l="1"/>
  <c r="A4248" i="1"/>
  <c r="H4247" i="1"/>
  <c r="C4247" i="1"/>
  <c r="AA4247" i="1"/>
  <c r="Y4246" i="1"/>
  <c r="Z4247" i="1"/>
  <c r="R4246" i="1"/>
  <c r="S4246" i="1" s="1"/>
  <c r="N4106" i="1"/>
  <c r="J4106" i="1"/>
  <c r="K4106" i="1" s="1"/>
  <c r="I4107" i="1"/>
  <c r="M4106" i="1"/>
  <c r="X4102" i="1"/>
  <c r="B4102" i="1" s="1"/>
  <c r="U4105" i="1"/>
  <c r="W4105" i="1" s="1"/>
  <c r="E4105" i="1"/>
  <c r="D4104" i="1"/>
  <c r="F4104" i="1" s="1"/>
  <c r="A4249" i="1" l="1"/>
  <c r="Q4248" i="1"/>
  <c r="H4248" i="1"/>
  <c r="Z4248" i="1"/>
  <c r="Y4247" i="1"/>
  <c r="AA4248" i="1"/>
  <c r="R4247" i="1"/>
  <c r="S4247" i="1" s="1"/>
  <c r="C4248" i="1"/>
  <c r="G4104" i="1"/>
  <c r="L4104" i="1"/>
  <c r="O4104" i="1" s="1"/>
  <c r="P4104" i="1" s="1"/>
  <c r="X4104" i="1" s="1"/>
  <c r="B4104" i="1" s="1"/>
  <c r="D4105" i="1"/>
  <c r="F4105" i="1" s="1"/>
  <c r="G4105" i="1"/>
  <c r="L4105" i="1"/>
  <c r="O4105" i="1" s="1"/>
  <c r="P4105" i="1" s="1"/>
  <c r="I4108" i="1"/>
  <c r="M4107" i="1"/>
  <c r="J4107" i="1"/>
  <c r="K4107" i="1" s="1"/>
  <c r="N4107" i="1"/>
  <c r="E4106" i="1"/>
  <c r="U4106" i="1"/>
  <c r="W4106" i="1" s="1"/>
  <c r="R4248" i="1" l="1"/>
  <c r="S4248" i="1" s="1"/>
  <c r="Y4248" i="1"/>
  <c r="Z4249" i="1"/>
  <c r="C4249" i="1"/>
  <c r="AA4249" i="1"/>
  <c r="A4250" i="1"/>
  <c r="Q4249" i="1"/>
  <c r="H4249" i="1"/>
  <c r="D4106" i="1"/>
  <c r="F4106" i="1" s="1"/>
  <c r="E4107" i="1"/>
  <c r="U4107" i="1"/>
  <c r="W4107" i="1" s="1"/>
  <c r="J4108" i="1"/>
  <c r="K4108" i="1" s="1"/>
  <c r="M4108" i="1"/>
  <c r="N4108" i="1"/>
  <c r="I4109" i="1"/>
  <c r="X4105" i="1"/>
  <c r="B4105" i="1" s="1"/>
  <c r="H4250" i="1" l="1"/>
  <c r="A4251" i="1"/>
  <c r="Q4250" i="1"/>
  <c r="C4250" i="1"/>
  <c r="AA4250" i="1"/>
  <c r="Y4249" i="1"/>
  <c r="Z4250" i="1"/>
  <c r="R4249" i="1"/>
  <c r="S4249" i="1" s="1"/>
  <c r="E4108" i="1"/>
  <c r="U4108" i="1"/>
  <c r="W4108" i="1" s="1"/>
  <c r="D4107" i="1"/>
  <c r="F4107" i="1" s="1"/>
  <c r="L4106" i="1"/>
  <c r="O4106" i="1" s="1"/>
  <c r="P4106" i="1" s="1"/>
  <c r="N4109" i="1"/>
  <c r="J4109" i="1"/>
  <c r="K4109" i="1" s="1"/>
  <c r="M4109" i="1"/>
  <c r="I4110" i="1"/>
  <c r="G4106" i="1"/>
  <c r="C4251" i="1" l="1"/>
  <c r="AA4251" i="1"/>
  <c r="Z4251" i="1"/>
  <c r="R4250" i="1"/>
  <c r="S4250" i="1" s="1"/>
  <c r="Y4250" i="1"/>
  <c r="Q4251" i="1"/>
  <c r="A4252" i="1"/>
  <c r="H4251" i="1"/>
  <c r="L4107" i="1"/>
  <c r="O4107" i="1" s="1"/>
  <c r="P4107" i="1" s="1"/>
  <c r="X4107" i="1" s="1"/>
  <c r="B4107" i="1" s="1"/>
  <c r="G4107" i="1"/>
  <c r="U4109" i="1"/>
  <c r="W4109" i="1" s="1"/>
  <c r="E4109" i="1"/>
  <c r="X4106" i="1"/>
  <c r="B4106" i="1" s="1"/>
  <c r="J4110" i="1"/>
  <c r="K4110" i="1" s="1"/>
  <c r="M4110" i="1"/>
  <c r="I4111" i="1"/>
  <c r="N4110" i="1"/>
  <c r="D4108" i="1"/>
  <c r="F4108" i="1" s="1"/>
  <c r="G4108" i="1" l="1"/>
  <c r="L4108" i="1"/>
  <c r="O4108" i="1" s="1"/>
  <c r="P4108" i="1" s="1"/>
  <c r="X4108" i="1" s="1"/>
  <c r="B4108" i="1" s="1"/>
  <c r="Z4252" i="1"/>
  <c r="R4251" i="1"/>
  <c r="S4251" i="1" s="1"/>
  <c r="C4252" i="1"/>
  <c r="Y4251" i="1"/>
  <c r="AA4252" i="1"/>
  <c r="A4253" i="1"/>
  <c r="H4252" i="1"/>
  <c r="Q4252" i="1"/>
  <c r="M4111" i="1"/>
  <c r="J4111" i="1"/>
  <c r="K4111" i="1" s="1"/>
  <c r="N4111" i="1"/>
  <c r="I4112" i="1"/>
  <c r="U4110" i="1"/>
  <c r="W4110" i="1" s="1"/>
  <c r="E4110" i="1"/>
  <c r="D4109" i="1"/>
  <c r="F4109" i="1" s="1"/>
  <c r="A4254" i="1" l="1"/>
  <c r="Q4253" i="1"/>
  <c r="H4253" i="1"/>
  <c r="AA4253" i="1"/>
  <c r="Y4252" i="1"/>
  <c r="C4253" i="1"/>
  <c r="Z4253" i="1"/>
  <c r="R4252" i="1"/>
  <c r="S4252" i="1" s="1"/>
  <c r="G4109" i="1"/>
  <c r="U4111" i="1"/>
  <c r="W4111" i="1" s="1"/>
  <c r="E4111" i="1"/>
  <c r="D4110" i="1"/>
  <c r="F4110" i="1" s="1"/>
  <c r="L4110" i="1"/>
  <c r="O4110" i="1" s="1"/>
  <c r="P4110" i="1" s="1"/>
  <c r="J4112" i="1"/>
  <c r="K4112" i="1" s="1"/>
  <c r="N4112" i="1"/>
  <c r="M4112" i="1"/>
  <c r="I4113" i="1"/>
  <c r="L4109" i="1"/>
  <c r="O4109" i="1" s="1"/>
  <c r="P4109" i="1" s="1"/>
  <c r="X4109" i="1" s="1"/>
  <c r="B4109" i="1" s="1"/>
  <c r="Y4253" i="1" l="1"/>
  <c r="AA4254" i="1"/>
  <c r="R4253" i="1"/>
  <c r="S4253" i="1" s="1"/>
  <c r="Z4254" i="1"/>
  <c r="C4254" i="1"/>
  <c r="H4254" i="1"/>
  <c r="A4255" i="1"/>
  <c r="Q4254" i="1"/>
  <c r="G4110" i="1"/>
  <c r="X4110" i="1"/>
  <c r="B4110" i="1"/>
  <c r="D4111" i="1"/>
  <c r="F4111" i="1" s="1"/>
  <c r="L4111" i="1"/>
  <c r="O4111" i="1" s="1"/>
  <c r="P4111" i="1" s="1"/>
  <c r="X4111" i="1" s="1"/>
  <c r="B4111" i="1" s="1"/>
  <c r="E4112" i="1"/>
  <c r="U4112" i="1"/>
  <c r="W4112" i="1" s="1"/>
  <c r="J4113" i="1"/>
  <c r="K4113" i="1" s="1"/>
  <c r="I4114" i="1"/>
  <c r="N4113" i="1"/>
  <c r="M4113" i="1"/>
  <c r="G4111" i="1" l="1"/>
  <c r="Y4254" i="1"/>
  <c r="Z4255" i="1"/>
  <c r="R4254" i="1"/>
  <c r="S4254" i="1" s="1"/>
  <c r="C4255" i="1"/>
  <c r="AA4255" i="1"/>
  <c r="A4256" i="1"/>
  <c r="Q4255" i="1"/>
  <c r="H4255" i="1"/>
  <c r="E4113" i="1"/>
  <c r="U4113" i="1"/>
  <c r="W4113" i="1" s="1"/>
  <c r="D4112" i="1"/>
  <c r="F4112" i="1" s="1"/>
  <c r="G4112" i="1"/>
  <c r="I4115" i="1"/>
  <c r="N4114" i="1"/>
  <c r="M4114" i="1"/>
  <c r="J4114" i="1"/>
  <c r="K4114" i="1" s="1"/>
  <c r="Z4256" i="1" l="1"/>
  <c r="R4255" i="1"/>
  <c r="S4255" i="1" s="1"/>
  <c r="Y4255" i="1"/>
  <c r="C4256" i="1"/>
  <c r="AA4256" i="1"/>
  <c r="H4256" i="1"/>
  <c r="A4257" i="1"/>
  <c r="Q4256" i="1"/>
  <c r="L4112" i="1"/>
  <c r="O4112" i="1" s="1"/>
  <c r="P4112" i="1" s="1"/>
  <c r="X4112" i="1" s="1"/>
  <c r="B4112" i="1" s="1"/>
  <c r="J4115" i="1"/>
  <c r="K4115" i="1" s="1"/>
  <c r="M4115" i="1"/>
  <c r="I4116" i="1"/>
  <c r="N4115" i="1"/>
  <c r="E4114" i="1"/>
  <c r="U4114" i="1"/>
  <c r="W4114" i="1" s="1"/>
  <c r="D4113" i="1"/>
  <c r="F4113" i="1" s="1"/>
  <c r="A4258" i="1" l="1"/>
  <c r="H4257" i="1"/>
  <c r="Q4257" i="1"/>
  <c r="Y4256" i="1"/>
  <c r="C4257" i="1"/>
  <c r="AA4257" i="1"/>
  <c r="Z4257" i="1"/>
  <c r="R4256" i="1"/>
  <c r="S4256" i="1" s="1"/>
  <c r="L4113" i="1"/>
  <c r="O4113" i="1" s="1"/>
  <c r="P4113" i="1" s="1"/>
  <c r="X4113" i="1" s="1"/>
  <c r="B4113" i="1" s="1"/>
  <c r="G4113" i="1"/>
  <c r="I4117" i="1"/>
  <c r="M4116" i="1"/>
  <c r="N4116" i="1"/>
  <c r="J4116" i="1"/>
  <c r="K4116" i="1" s="1"/>
  <c r="D4114" i="1"/>
  <c r="F4114" i="1" s="1"/>
  <c r="E4115" i="1"/>
  <c r="U4115" i="1"/>
  <c r="W4115" i="1" s="1"/>
  <c r="Z4258" i="1" l="1"/>
  <c r="R4257" i="1"/>
  <c r="S4257" i="1" s="1"/>
  <c r="Y4257" i="1"/>
  <c r="C4258" i="1"/>
  <c r="AA4258" i="1"/>
  <c r="H4258" i="1"/>
  <c r="Q4258" i="1"/>
  <c r="A4259" i="1"/>
  <c r="G4114" i="1"/>
  <c r="E4116" i="1"/>
  <c r="U4116" i="1"/>
  <c r="W4116" i="1" s="1"/>
  <c r="J4117" i="1"/>
  <c r="K4117" i="1" s="1"/>
  <c r="I4118" i="1"/>
  <c r="N4117" i="1"/>
  <c r="M4117" i="1"/>
  <c r="D4115" i="1"/>
  <c r="F4115" i="1" s="1"/>
  <c r="L4114" i="1"/>
  <c r="O4114" i="1" s="1"/>
  <c r="P4114" i="1" s="1"/>
  <c r="A4260" i="1" l="1"/>
  <c r="Q4259" i="1"/>
  <c r="H4259" i="1"/>
  <c r="Y4258" i="1"/>
  <c r="C4259" i="1"/>
  <c r="AA4259" i="1"/>
  <c r="R4258" i="1"/>
  <c r="S4258" i="1" s="1"/>
  <c r="Z4259" i="1"/>
  <c r="L4115" i="1"/>
  <c r="O4115" i="1" s="1"/>
  <c r="P4115" i="1" s="1"/>
  <c r="X4115" i="1" s="1"/>
  <c r="B4115" i="1" s="1"/>
  <c r="U4117" i="1"/>
  <c r="W4117" i="1" s="1"/>
  <c r="E4117" i="1"/>
  <c r="X4114" i="1"/>
  <c r="B4114" i="1"/>
  <c r="J4118" i="1"/>
  <c r="K4118" i="1" s="1"/>
  <c r="I4119" i="1"/>
  <c r="N4118" i="1"/>
  <c r="M4118" i="1"/>
  <c r="G4115" i="1"/>
  <c r="D4116" i="1"/>
  <c r="F4116" i="1" s="1"/>
  <c r="L4116" i="1"/>
  <c r="O4116" i="1" s="1"/>
  <c r="P4116" i="1" s="1"/>
  <c r="G4116" i="1"/>
  <c r="Z4260" i="1" l="1"/>
  <c r="Y4259" i="1"/>
  <c r="R4259" i="1"/>
  <c r="S4259" i="1" s="1"/>
  <c r="C4260" i="1"/>
  <c r="AA4260" i="1"/>
  <c r="Q4260" i="1"/>
  <c r="H4260" i="1"/>
  <c r="A4261" i="1"/>
  <c r="E4118" i="1"/>
  <c r="U4118" i="1"/>
  <c r="W4118" i="1" s="1"/>
  <c r="X4116" i="1"/>
  <c r="B4116" i="1" s="1"/>
  <c r="D4117" i="1"/>
  <c r="F4117" i="1" s="1"/>
  <c r="I4120" i="1"/>
  <c r="J4119" i="1"/>
  <c r="K4119" i="1" s="1"/>
  <c r="M4119" i="1"/>
  <c r="N4119" i="1"/>
  <c r="Y4260" i="1" l="1"/>
  <c r="AA4261" i="1"/>
  <c r="Z4261" i="1"/>
  <c r="C4261" i="1"/>
  <c r="R4260" i="1"/>
  <c r="S4260" i="1" s="1"/>
  <c r="Q4261" i="1"/>
  <c r="H4261" i="1"/>
  <c r="A4262" i="1"/>
  <c r="L4117" i="1"/>
  <c r="O4117" i="1" s="1"/>
  <c r="P4117" i="1" s="1"/>
  <c r="X4117" i="1" s="1"/>
  <c r="B4117" i="1" s="1"/>
  <c r="M4120" i="1"/>
  <c r="N4120" i="1"/>
  <c r="J4120" i="1"/>
  <c r="K4120" i="1" s="1"/>
  <c r="I4121" i="1"/>
  <c r="G4117" i="1"/>
  <c r="E4119" i="1"/>
  <c r="U4119" i="1"/>
  <c r="W4119" i="1" s="1"/>
  <c r="D4118" i="1"/>
  <c r="F4118" i="1" s="1"/>
  <c r="C4262" i="1" l="1"/>
  <c r="AA4262" i="1"/>
  <c r="Y4261" i="1"/>
  <c r="Z4262" i="1"/>
  <c r="R4261" i="1"/>
  <c r="S4261" i="1" s="1"/>
  <c r="H4262" i="1"/>
  <c r="A4263" i="1"/>
  <c r="Q4262" i="1"/>
  <c r="D4119" i="1"/>
  <c r="F4119" i="1" s="1"/>
  <c r="L4119" i="1"/>
  <c r="O4119" i="1" s="1"/>
  <c r="P4119" i="1" s="1"/>
  <c r="X4119" i="1" s="1"/>
  <c r="B4119" i="1" s="1"/>
  <c r="G4119" i="1"/>
  <c r="N4121" i="1"/>
  <c r="M4121" i="1"/>
  <c r="J4121" i="1"/>
  <c r="K4121" i="1" s="1"/>
  <c r="I4122" i="1"/>
  <c r="E4120" i="1"/>
  <c r="U4120" i="1"/>
  <c r="W4120" i="1" s="1"/>
  <c r="L4118" i="1"/>
  <c r="O4118" i="1" s="1"/>
  <c r="P4118" i="1" s="1"/>
  <c r="X4118" i="1" s="1"/>
  <c r="B4118" i="1" s="1"/>
  <c r="G4118" i="1"/>
  <c r="C4263" i="1" l="1"/>
  <c r="AA4263" i="1"/>
  <c r="Z4263" i="1"/>
  <c r="R4262" i="1"/>
  <c r="S4262" i="1" s="1"/>
  <c r="Y4262" i="1"/>
  <c r="H4263" i="1"/>
  <c r="A4264" i="1"/>
  <c r="Q4263" i="1"/>
  <c r="E4121" i="1"/>
  <c r="U4121" i="1"/>
  <c r="W4121" i="1" s="1"/>
  <c r="D4120" i="1"/>
  <c r="F4120" i="1" s="1"/>
  <c r="G4120" i="1"/>
  <c r="L4120" i="1"/>
  <c r="O4120" i="1" s="1"/>
  <c r="P4120" i="1" s="1"/>
  <c r="I4123" i="1"/>
  <c r="M4122" i="1"/>
  <c r="J4122" i="1"/>
  <c r="K4122" i="1" s="1"/>
  <c r="N4122" i="1"/>
  <c r="Z4264" i="1" l="1"/>
  <c r="R4263" i="1"/>
  <c r="S4263" i="1" s="1"/>
  <c r="Y4263" i="1"/>
  <c r="C4264" i="1"/>
  <c r="AA4264" i="1"/>
  <c r="H4264" i="1"/>
  <c r="A4265" i="1"/>
  <c r="Q4264" i="1"/>
  <c r="N4123" i="1"/>
  <c r="J4123" i="1"/>
  <c r="K4123" i="1" s="1"/>
  <c r="M4123" i="1"/>
  <c r="I4124" i="1"/>
  <c r="U4122" i="1"/>
  <c r="W4122" i="1" s="1"/>
  <c r="E4122" i="1"/>
  <c r="X4120" i="1"/>
  <c r="B4120" i="1" s="1"/>
  <c r="D4121" i="1"/>
  <c r="F4121" i="1" s="1"/>
  <c r="H4265" i="1" l="1"/>
  <c r="A4266" i="1"/>
  <c r="Q4265" i="1"/>
  <c r="Y4264" i="1"/>
  <c r="AA4265" i="1"/>
  <c r="Z4265" i="1"/>
  <c r="R4264" i="1"/>
  <c r="S4264" i="1" s="1"/>
  <c r="C4265" i="1"/>
  <c r="G4121" i="1"/>
  <c r="L4121" i="1"/>
  <c r="O4121" i="1" s="1"/>
  <c r="P4121" i="1" s="1"/>
  <c r="X4121" i="1" s="1"/>
  <c r="B4121" i="1" s="1"/>
  <c r="M4124" i="1"/>
  <c r="J4124" i="1"/>
  <c r="K4124" i="1" s="1"/>
  <c r="N4124" i="1"/>
  <c r="I4125" i="1"/>
  <c r="E4123" i="1"/>
  <c r="U4123" i="1"/>
  <c r="W4123" i="1" s="1"/>
  <c r="D4122" i="1"/>
  <c r="F4122" i="1" s="1"/>
  <c r="C4266" i="1" l="1"/>
  <c r="Z4266" i="1"/>
  <c r="R4265" i="1"/>
  <c r="S4265" i="1" s="1"/>
  <c r="AA4266" i="1"/>
  <c r="Y4265" i="1"/>
  <c r="H4266" i="1"/>
  <c r="A4267" i="1"/>
  <c r="Q4266" i="1"/>
  <c r="G4122" i="1"/>
  <c r="L4122" i="1"/>
  <c r="O4122" i="1" s="1"/>
  <c r="P4122" i="1" s="1"/>
  <c r="X4122" i="1" s="1"/>
  <c r="B4122" i="1" s="1"/>
  <c r="D4123" i="1"/>
  <c r="F4123" i="1" s="1"/>
  <c r="E4124" i="1"/>
  <c r="U4124" i="1"/>
  <c r="W4124" i="1" s="1"/>
  <c r="J4125" i="1"/>
  <c r="K4125" i="1" s="1"/>
  <c r="E4125" i="1" s="1"/>
  <c r="I4126" i="1"/>
  <c r="C4267" i="1" l="1"/>
  <c r="AA4267" i="1"/>
  <c r="Z4267" i="1"/>
  <c r="R4266" i="1"/>
  <c r="S4266" i="1" s="1"/>
  <c r="Y4266" i="1"/>
  <c r="H4267" i="1"/>
  <c r="Q4267" i="1"/>
  <c r="A4268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G4124" i="1"/>
  <c r="G4123" i="1"/>
  <c r="A4269" i="1" l="1"/>
  <c r="H4268" i="1"/>
  <c r="Q4268" i="1"/>
  <c r="Z4268" i="1"/>
  <c r="R4267" i="1"/>
  <c r="S4267" i="1" s="1"/>
  <c r="C4268" i="1"/>
  <c r="AA4268" i="1"/>
  <c r="Y4267" i="1"/>
  <c r="J4127" i="1"/>
  <c r="K4127" i="1" s="1"/>
  <c r="I4128" i="1"/>
  <c r="U4126" i="1"/>
  <c r="W4126" i="1" s="1"/>
  <c r="E4126" i="1"/>
  <c r="L4124" i="1"/>
  <c r="D4125" i="1"/>
  <c r="Y4268" i="1" l="1"/>
  <c r="R4268" i="1"/>
  <c r="S4268" i="1" s="1"/>
  <c r="C4269" i="1"/>
  <c r="Z4269" i="1"/>
  <c r="AA4269" i="1"/>
  <c r="H4269" i="1"/>
  <c r="A4270" i="1"/>
  <c r="Q4269" i="1"/>
  <c r="F4125" i="1"/>
  <c r="L4125" i="1"/>
  <c r="G4125" i="1"/>
  <c r="O4124" i="1"/>
  <c r="P4124" i="1" s="1"/>
  <c r="M4125" i="1"/>
  <c r="D4126" i="1"/>
  <c r="J4128" i="1"/>
  <c r="K4128" i="1" s="1"/>
  <c r="I4129" i="1"/>
  <c r="E4127" i="1"/>
  <c r="U4127" i="1"/>
  <c r="W4127" i="1" s="1"/>
  <c r="AA4270" i="1" l="1"/>
  <c r="C4270" i="1"/>
  <c r="Z4270" i="1"/>
  <c r="R4269" i="1"/>
  <c r="S4269" i="1" s="1"/>
  <c r="Y4269" i="1"/>
  <c r="Q4270" i="1"/>
  <c r="H4270" i="1"/>
  <c r="A4271" i="1"/>
  <c r="F4126" i="1"/>
  <c r="L4126" i="1"/>
  <c r="G4126" i="1"/>
  <c r="N4125" i="1"/>
  <c r="N4126" i="1" s="1"/>
  <c r="N4127" i="1" s="1"/>
  <c r="N4128" i="1" s="1"/>
  <c r="N4129" i="1" s="1"/>
  <c r="M4126" i="1"/>
  <c r="M4127" i="1" s="1"/>
  <c r="M4128" i="1" s="1"/>
  <c r="M4129" i="1" s="1"/>
  <c r="X4124" i="1"/>
  <c r="Y4124" i="1" s="1"/>
  <c r="D4127" i="1"/>
  <c r="F4127" i="1" s="1"/>
  <c r="J4129" i="1"/>
  <c r="K4129" i="1" s="1"/>
  <c r="I4130" i="1"/>
  <c r="E4128" i="1"/>
  <c r="U4128" i="1"/>
  <c r="W4128" i="1" s="1"/>
  <c r="A4272" i="1" l="1"/>
  <c r="H4271" i="1"/>
  <c r="Q4271" i="1"/>
  <c r="C4271" i="1"/>
  <c r="Z4271" i="1"/>
  <c r="R4270" i="1"/>
  <c r="S4270" i="1" s="1"/>
  <c r="AA4271" i="1"/>
  <c r="Y4270" i="1"/>
  <c r="O4125" i="1"/>
  <c r="P4125" i="1" s="1"/>
  <c r="X4125" i="1" s="1"/>
  <c r="B4125" i="1" s="1"/>
  <c r="L4127" i="1"/>
  <c r="O4127" i="1" s="1"/>
  <c r="P4127" i="1" s="1"/>
  <c r="X4127" i="1" s="1"/>
  <c r="B4127" i="1" s="1"/>
  <c r="G4127" i="1"/>
  <c r="D4128" i="1"/>
  <c r="F4128" i="1" s="1"/>
  <c r="L4128" i="1"/>
  <c r="O4128" i="1" s="1"/>
  <c r="P4128" i="1" s="1"/>
  <c r="B4124" i="1"/>
  <c r="I4131" i="1"/>
  <c r="J4130" i="1"/>
  <c r="K4130" i="1" s="1"/>
  <c r="M4130" i="1"/>
  <c r="N4130" i="1"/>
  <c r="E4129" i="1"/>
  <c r="U4129" i="1"/>
  <c r="W4129" i="1" s="1"/>
  <c r="O4126" i="1"/>
  <c r="P4126" i="1" s="1"/>
  <c r="AA4272" i="1" l="1"/>
  <c r="R4271" i="1"/>
  <c r="S4271" i="1" s="1"/>
  <c r="Z4272" i="1"/>
  <c r="C4272" i="1"/>
  <c r="Y4271" i="1"/>
  <c r="H4272" i="1"/>
  <c r="A4273" i="1"/>
  <c r="Q4272" i="1"/>
  <c r="G4128" i="1"/>
  <c r="E4130" i="1"/>
  <c r="U4130" i="1"/>
  <c r="W4130" i="1" s="1"/>
  <c r="X4128" i="1"/>
  <c r="B4128" i="1" s="1"/>
  <c r="I4132" i="1"/>
  <c r="N4131" i="1"/>
  <c r="M4131" i="1"/>
  <c r="J4131" i="1"/>
  <c r="K4131" i="1" s="1"/>
  <c r="X4126" i="1"/>
  <c r="B4126" i="1"/>
  <c r="D4129" i="1"/>
  <c r="F4129" i="1" s="1"/>
  <c r="AA4273" i="1" l="1"/>
  <c r="Z4273" i="1"/>
  <c r="R4272" i="1"/>
  <c r="S4272" i="1" s="1"/>
  <c r="Y4272" i="1"/>
  <c r="C4273" i="1"/>
  <c r="H4273" i="1"/>
  <c r="A4274" i="1"/>
  <c r="Q4273" i="1"/>
  <c r="G4129" i="1"/>
  <c r="L4129" i="1"/>
  <c r="O4129" i="1" s="1"/>
  <c r="P4129" i="1" s="1"/>
  <c r="X4129" i="1" s="1"/>
  <c r="B4129" i="1" s="1"/>
  <c r="N4132" i="1"/>
  <c r="I4133" i="1"/>
  <c r="M4132" i="1"/>
  <c r="J4132" i="1"/>
  <c r="K4132" i="1" s="1"/>
  <c r="E4131" i="1"/>
  <c r="U4131" i="1"/>
  <c r="W4131" i="1" s="1"/>
  <c r="D4130" i="1"/>
  <c r="F4130" i="1" s="1"/>
  <c r="AA4274" i="1" l="1"/>
  <c r="Z4274" i="1"/>
  <c r="C4274" i="1"/>
  <c r="R4273" i="1"/>
  <c r="S4273" i="1" s="1"/>
  <c r="Y4273" i="1"/>
  <c r="H4274" i="1"/>
  <c r="Q4274" i="1"/>
  <c r="A4275" i="1"/>
  <c r="L4130" i="1"/>
  <c r="O4130" i="1" s="1"/>
  <c r="P4130" i="1" s="1"/>
  <c r="G4130" i="1"/>
  <c r="D4131" i="1"/>
  <c r="F4131" i="1" s="1"/>
  <c r="G4131" i="1"/>
  <c r="E4132" i="1"/>
  <c r="U4132" i="1"/>
  <c r="W4132" i="1" s="1"/>
  <c r="J4133" i="1"/>
  <c r="K4133" i="1" s="1"/>
  <c r="N4133" i="1"/>
  <c r="I4134" i="1"/>
  <c r="M4133" i="1"/>
  <c r="X4130" i="1"/>
  <c r="B4130" i="1" s="1"/>
  <c r="C4275" i="1" l="1"/>
  <c r="AA4275" i="1"/>
  <c r="R4274" i="1"/>
  <c r="S4274" i="1" s="1"/>
  <c r="Y4274" i="1"/>
  <c r="Z4275" i="1"/>
  <c r="Q4275" i="1"/>
  <c r="A4276" i="1"/>
  <c r="H4275" i="1"/>
  <c r="E4133" i="1"/>
  <c r="U4133" i="1"/>
  <c r="W4133" i="1" s="1"/>
  <c r="J4134" i="1"/>
  <c r="K4134" i="1" s="1"/>
  <c r="M4134" i="1"/>
  <c r="N4134" i="1"/>
  <c r="I4135" i="1"/>
  <c r="D4132" i="1"/>
  <c r="F4132" i="1" s="1"/>
  <c r="L4131" i="1"/>
  <c r="O4131" i="1" s="1"/>
  <c r="P4131" i="1" s="1"/>
  <c r="X4131" i="1" s="1"/>
  <c r="B4131" i="1" s="1"/>
  <c r="Q4276" i="1" l="1"/>
  <c r="H4276" i="1"/>
  <c r="A4277" i="1"/>
  <c r="Z4276" i="1"/>
  <c r="R4275" i="1"/>
  <c r="S4275" i="1" s="1"/>
  <c r="Y4275" i="1"/>
  <c r="C4276" i="1"/>
  <c r="AA4276" i="1"/>
  <c r="G4132" i="1"/>
  <c r="I4136" i="1"/>
  <c r="N4135" i="1"/>
  <c r="M4135" i="1"/>
  <c r="J4135" i="1"/>
  <c r="K4135" i="1" s="1"/>
  <c r="E4134" i="1"/>
  <c r="U4134" i="1"/>
  <c r="W4134" i="1" s="1"/>
  <c r="L4132" i="1"/>
  <c r="O4132" i="1" s="1"/>
  <c r="P4132" i="1" s="1"/>
  <c r="D4133" i="1"/>
  <c r="F4133" i="1" s="1"/>
  <c r="A4278" i="1" l="1"/>
  <c r="Q4277" i="1"/>
  <c r="H4277" i="1"/>
  <c r="R4276" i="1"/>
  <c r="S4276" i="1" s="1"/>
  <c r="Y4276" i="1"/>
  <c r="C4277" i="1"/>
  <c r="AA4277" i="1"/>
  <c r="Z4277" i="1"/>
  <c r="G4133" i="1"/>
  <c r="X4132" i="1"/>
  <c r="B4132" i="1"/>
  <c r="D4134" i="1"/>
  <c r="F4134" i="1" s="1"/>
  <c r="G4134" i="1"/>
  <c r="E4135" i="1"/>
  <c r="U4135" i="1"/>
  <c r="W4135" i="1" s="1"/>
  <c r="L4133" i="1"/>
  <c r="O4133" i="1" s="1"/>
  <c r="P4133" i="1" s="1"/>
  <c r="X4133" i="1" s="1"/>
  <c r="B4133" i="1" s="1"/>
  <c r="J4136" i="1"/>
  <c r="K4136" i="1" s="1"/>
  <c r="I4137" i="1"/>
  <c r="N4136" i="1"/>
  <c r="M4136" i="1"/>
  <c r="L4134" i="1" l="1"/>
  <c r="O4134" i="1" s="1"/>
  <c r="P4134" i="1" s="1"/>
  <c r="C4278" i="1"/>
  <c r="AA4278" i="1"/>
  <c r="Y4277" i="1"/>
  <c r="Z4278" i="1"/>
  <c r="R4277" i="1"/>
  <c r="S4277" i="1" s="1"/>
  <c r="A4279" i="1"/>
  <c r="H4278" i="1"/>
  <c r="Q4278" i="1"/>
  <c r="D4135" i="1"/>
  <c r="F4135" i="1" s="1"/>
  <c r="G4135" i="1"/>
  <c r="L4135" i="1"/>
  <c r="O4135" i="1" s="1"/>
  <c r="P4135" i="1" s="1"/>
  <c r="X4135" i="1" s="1"/>
  <c r="B4135" i="1" s="1"/>
  <c r="X4134" i="1"/>
  <c r="B4134" i="1" s="1"/>
  <c r="N4137" i="1"/>
  <c r="I4138" i="1"/>
  <c r="J4137" i="1"/>
  <c r="K4137" i="1" s="1"/>
  <c r="M4137" i="1"/>
  <c r="U4136" i="1"/>
  <c r="W4136" i="1" s="1"/>
  <c r="E4136" i="1"/>
  <c r="A4280" i="1" l="1"/>
  <c r="H4279" i="1"/>
  <c r="Q4279" i="1"/>
  <c r="C4279" i="1"/>
  <c r="Z4279" i="1"/>
  <c r="AA4279" i="1"/>
  <c r="R4278" i="1"/>
  <c r="S4278" i="1" s="1"/>
  <c r="Y4278" i="1"/>
  <c r="N4138" i="1"/>
  <c r="M4138" i="1"/>
  <c r="I4139" i="1"/>
  <c r="J4138" i="1"/>
  <c r="K4138" i="1" s="1"/>
  <c r="E4137" i="1"/>
  <c r="U4137" i="1"/>
  <c r="W4137" i="1" s="1"/>
  <c r="D4136" i="1"/>
  <c r="F4136" i="1" s="1"/>
  <c r="AA4280" i="1" l="1"/>
  <c r="Y4279" i="1"/>
  <c r="C4280" i="1"/>
  <c r="Z4280" i="1"/>
  <c r="R4279" i="1"/>
  <c r="S4279" i="1" s="1"/>
  <c r="Q4280" i="1"/>
  <c r="A4281" i="1"/>
  <c r="H4280" i="1"/>
  <c r="G4136" i="1"/>
  <c r="D4137" i="1"/>
  <c r="F4137" i="1" s="1"/>
  <c r="L4137" i="1"/>
  <c r="O4137" i="1" s="1"/>
  <c r="P4137" i="1" s="1"/>
  <c r="X4137" i="1" s="1"/>
  <c r="B4137" i="1" s="1"/>
  <c r="N4139" i="1"/>
  <c r="J4139" i="1"/>
  <c r="K4139" i="1" s="1"/>
  <c r="M4139" i="1"/>
  <c r="I4140" i="1"/>
  <c r="U4138" i="1"/>
  <c r="W4138" i="1" s="1"/>
  <c r="E4138" i="1"/>
  <c r="L4136" i="1"/>
  <c r="O4136" i="1" s="1"/>
  <c r="P4136" i="1" s="1"/>
  <c r="C4281" i="1" l="1"/>
  <c r="Z4281" i="1"/>
  <c r="R4280" i="1"/>
  <c r="S4280" i="1" s="1"/>
  <c r="Y4280" i="1"/>
  <c r="AA4281" i="1"/>
  <c r="A4282" i="1"/>
  <c r="Q4281" i="1"/>
  <c r="H4281" i="1"/>
  <c r="I4141" i="1"/>
  <c r="N4140" i="1"/>
  <c r="M4140" i="1"/>
  <c r="J4140" i="1"/>
  <c r="K4140" i="1" s="1"/>
  <c r="X4136" i="1"/>
  <c r="B4136" i="1" s="1"/>
  <c r="E4139" i="1"/>
  <c r="U4139" i="1"/>
  <c r="W4139" i="1" s="1"/>
  <c r="D4138" i="1"/>
  <c r="F4138" i="1" s="1"/>
  <c r="L4138" i="1"/>
  <c r="O4138" i="1" s="1"/>
  <c r="P4138" i="1" s="1"/>
  <c r="G4137" i="1"/>
  <c r="AA4282" i="1" l="1"/>
  <c r="C4282" i="1"/>
  <c r="Z4282" i="1"/>
  <c r="R4281" i="1"/>
  <c r="S4281" i="1" s="1"/>
  <c r="Y4281" i="1"/>
  <c r="H4282" i="1"/>
  <c r="A4283" i="1"/>
  <c r="Q4282" i="1"/>
  <c r="G4138" i="1"/>
  <c r="D4139" i="1"/>
  <c r="F4139" i="1" s="1"/>
  <c r="L4139" i="1"/>
  <c r="O4139" i="1" s="1"/>
  <c r="P4139" i="1" s="1"/>
  <c r="G4139" i="1"/>
  <c r="E4140" i="1"/>
  <c r="U4140" i="1"/>
  <c r="W4140" i="1" s="1"/>
  <c r="X4138" i="1"/>
  <c r="B4138" i="1" s="1"/>
  <c r="J4141" i="1"/>
  <c r="K4141" i="1" s="1"/>
  <c r="N4141" i="1"/>
  <c r="M4141" i="1"/>
  <c r="I4142" i="1"/>
  <c r="C4283" i="1" l="1"/>
  <c r="Z4283" i="1"/>
  <c r="AA4283" i="1"/>
  <c r="R4282" i="1"/>
  <c r="S4282" i="1" s="1"/>
  <c r="Y4282" i="1"/>
  <c r="A4284" i="1"/>
  <c r="Q4283" i="1"/>
  <c r="H4283" i="1"/>
  <c r="E4141" i="1"/>
  <c r="U4141" i="1"/>
  <c r="W4141" i="1" s="1"/>
  <c r="D4140" i="1"/>
  <c r="F4140" i="1" s="1"/>
  <c r="X4139" i="1"/>
  <c r="B4139" i="1" s="1"/>
  <c r="J4142" i="1"/>
  <c r="K4142" i="1" s="1"/>
  <c r="M4142" i="1"/>
  <c r="N4142" i="1"/>
  <c r="I4143" i="1"/>
  <c r="A4285" i="1" l="1"/>
  <c r="Q4284" i="1"/>
  <c r="H4284" i="1"/>
  <c r="R4283" i="1"/>
  <c r="S4283" i="1" s="1"/>
  <c r="Y4283" i="1"/>
  <c r="Z4284" i="1"/>
  <c r="AA4284" i="1"/>
  <c r="C4284" i="1"/>
  <c r="L4140" i="1"/>
  <c r="O4140" i="1" s="1"/>
  <c r="P4140" i="1" s="1"/>
  <c r="X4140" i="1" s="1"/>
  <c r="B4140" i="1" s="1"/>
  <c r="G4140" i="1"/>
  <c r="U4142" i="1"/>
  <c r="W4142" i="1" s="1"/>
  <c r="E4142" i="1"/>
  <c r="N4143" i="1"/>
  <c r="M4143" i="1"/>
  <c r="J4143" i="1"/>
  <c r="K4143" i="1" s="1"/>
  <c r="I4144" i="1"/>
  <c r="D4141" i="1"/>
  <c r="F4141" i="1" s="1"/>
  <c r="Y4284" i="1" l="1"/>
  <c r="R4284" i="1"/>
  <c r="S4284" i="1" s="1"/>
  <c r="C4285" i="1"/>
  <c r="AA4285" i="1"/>
  <c r="Z4285" i="1"/>
  <c r="H4285" i="1"/>
  <c r="Q4285" i="1"/>
  <c r="A4286" i="1"/>
  <c r="L4141" i="1"/>
  <c r="O4141" i="1" s="1"/>
  <c r="P4141" i="1" s="1"/>
  <c r="G4141" i="1"/>
  <c r="N4144" i="1"/>
  <c r="M4144" i="1"/>
  <c r="J4144" i="1"/>
  <c r="K4144" i="1" s="1"/>
  <c r="I4145" i="1"/>
  <c r="X4141" i="1"/>
  <c r="B4141" i="1" s="1"/>
  <c r="E4143" i="1"/>
  <c r="U4143" i="1"/>
  <c r="W4143" i="1" s="1"/>
  <c r="D4142" i="1"/>
  <c r="F4142" i="1" s="1"/>
  <c r="C4286" i="1" l="1"/>
  <c r="AA4286" i="1"/>
  <c r="Z4286" i="1"/>
  <c r="Y4285" i="1"/>
  <c r="R4285" i="1"/>
  <c r="S4285" i="1" s="1"/>
  <c r="A4287" i="1"/>
  <c r="Q4286" i="1"/>
  <c r="H4286" i="1"/>
  <c r="L4142" i="1"/>
  <c r="O4142" i="1" s="1"/>
  <c r="P4142" i="1" s="1"/>
  <c r="G4142" i="1"/>
  <c r="D4143" i="1"/>
  <c r="F4143" i="1" s="1"/>
  <c r="L4143" i="1"/>
  <c r="O4143" i="1" s="1"/>
  <c r="P4143" i="1" s="1"/>
  <c r="X4143" i="1" s="1"/>
  <c r="B4143" i="1" s="1"/>
  <c r="J4145" i="1"/>
  <c r="K4145" i="1" s="1"/>
  <c r="N4145" i="1"/>
  <c r="M4145" i="1"/>
  <c r="I4146" i="1"/>
  <c r="X4142" i="1"/>
  <c r="B4142" i="1" s="1"/>
  <c r="E4144" i="1"/>
  <c r="U4144" i="1"/>
  <c r="W4144" i="1" s="1"/>
  <c r="C4287" i="1" l="1"/>
  <c r="AA4287" i="1"/>
  <c r="R4286" i="1"/>
  <c r="S4286" i="1" s="1"/>
  <c r="Z4287" i="1"/>
  <c r="Y4286" i="1"/>
  <c r="A4288" i="1"/>
  <c r="H4287" i="1"/>
  <c r="Q4287" i="1"/>
  <c r="G4143" i="1"/>
  <c r="J4146" i="1"/>
  <c r="K4146" i="1" s="1"/>
  <c r="M4146" i="1"/>
  <c r="N4146" i="1"/>
  <c r="I4147" i="1"/>
  <c r="E4145" i="1"/>
  <c r="U4145" i="1"/>
  <c r="W4145" i="1" s="1"/>
  <c r="D4144" i="1"/>
  <c r="F4144" i="1" s="1"/>
  <c r="Z4288" i="1" l="1"/>
  <c r="R4287" i="1"/>
  <c r="S4287" i="1" s="1"/>
  <c r="Y4287" i="1"/>
  <c r="AA4288" i="1"/>
  <c r="C4288" i="1"/>
  <c r="H4288" i="1"/>
  <c r="A4289" i="1"/>
  <c r="Q4288" i="1"/>
  <c r="G4144" i="1"/>
  <c r="L4144" i="1"/>
  <c r="O4144" i="1" s="1"/>
  <c r="P4144" i="1" s="1"/>
  <c r="X4144" i="1"/>
  <c r="B4144" i="1"/>
  <c r="D4145" i="1"/>
  <c r="F4145" i="1" s="1"/>
  <c r="M4147" i="1"/>
  <c r="N4147" i="1"/>
  <c r="J4147" i="1"/>
  <c r="K4147" i="1" s="1"/>
  <c r="I4148" i="1"/>
  <c r="U4146" i="1"/>
  <c r="W4146" i="1" s="1"/>
  <c r="E4146" i="1"/>
  <c r="H4289" i="1" l="1"/>
  <c r="A4290" i="1"/>
  <c r="Q4289" i="1"/>
  <c r="R4288" i="1"/>
  <c r="S4288" i="1" s="1"/>
  <c r="Y4288" i="1"/>
  <c r="C4289" i="1"/>
  <c r="AA4289" i="1"/>
  <c r="Z4289" i="1"/>
  <c r="G4145" i="1"/>
  <c r="L4145" i="1"/>
  <c r="O4145" i="1" s="1"/>
  <c r="P4145" i="1" s="1"/>
  <c r="X4145" i="1" s="1"/>
  <c r="B4145" i="1" s="1"/>
  <c r="E4147" i="1"/>
  <c r="U4147" i="1"/>
  <c r="W4147" i="1" s="1"/>
  <c r="D4146" i="1"/>
  <c r="F4146" i="1" s="1"/>
  <c r="I4149" i="1"/>
  <c r="N4148" i="1"/>
  <c r="M4148" i="1"/>
  <c r="J4148" i="1"/>
  <c r="K4148" i="1" s="1"/>
  <c r="C4290" i="1" l="1"/>
  <c r="AA4290" i="1"/>
  <c r="Y4289" i="1"/>
  <c r="R4289" i="1"/>
  <c r="S4289" i="1" s="1"/>
  <c r="Z4290" i="1"/>
  <c r="A4291" i="1"/>
  <c r="Q4290" i="1"/>
  <c r="H4290" i="1"/>
  <c r="L4146" i="1"/>
  <c r="O4146" i="1" s="1"/>
  <c r="P4146" i="1" s="1"/>
  <c r="X4146" i="1" s="1"/>
  <c r="G4146" i="1"/>
  <c r="J4149" i="1"/>
  <c r="K4149" i="1" s="1"/>
  <c r="I4150" i="1"/>
  <c r="M4149" i="1"/>
  <c r="N4149" i="1"/>
  <c r="E4148" i="1"/>
  <c r="U4148" i="1"/>
  <c r="W4148" i="1" s="1"/>
  <c r="D4147" i="1"/>
  <c r="F4147" i="1" s="1"/>
  <c r="C4291" i="1" l="1"/>
  <c r="AA4291" i="1"/>
  <c r="Z4291" i="1"/>
  <c r="R4290" i="1"/>
  <c r="S4290" i="1" s="1"/>
  <c r="Y4290" i="1"/>
  <c r="H4291" i="1"/>
  <c r="A4292" i="1"/>
  <c r="Q4291" i="1"/>
  <c r="G4147" i="1"/>
  <c r="B4146" i="1"/>
  <c r="L4147" i="1"/>
  <c r="O4147" i="1" s="1"/>
  <c r="P4147" i="1" s="1"/>
  <c r="X4147" i="1" s="1"/>
  <c r="B4147" i="1" s="1"/>
  <c r="D4148" i="1"/>
  <c r="F4148" i="1" s="1"/>
  <c r="J4150" i="1"/>
  <c r="K4150" i="1" s="1"/>
  <c r="N4150" i="1"/>
  <c r="I4151" i="1"/>
  <c r="M4150" i="1"/>
  <c r="E4149" i="1"/>
  <c r="U4149" i="1"/>
  <c r="W4149" i="1" s="1"/>
  <c r="Q4292" i="1" l="1"/>
  <c r="H4292" i="1"/>
  <c r="A4293" i="1"/>
  <c r="Z4292" i="1"/>
  <c r="Y4291" i="1"/>
  <c r="AA4292" i="1"/>
  <c r="R4291" i="1"/>
  <c r="S4291" i="1" s="1"/>
  <c r="C4292" i="1"/>
  <c r="G4148" i="1"/>
  <c r="L4148" i="1"/>
  <c r="O4148" i="1" s="1"/>
  <c r="P4148" i="1" s="1"/>
  <c r="X4148" i="1" s="1"/>
  <c r="B4148" i="1" s="1"/>
  <c r="D4149" i="1"/>
  <c r="F4149" i="1" s="1"/>
  <c r="L4149" i="1"/>
  <c r="O4149" i="1" s="1"/>
  <c r="P4149" i="1" s="1"/>
  <c r="X4149" i="1" s="1"/>
  <c r="B4149" i="1" s="1"/>
  <c r="N4151" i="1"/>
  <c r="J4151" i="1"/>
  <c r="K4151" i="1" s="1"/>
  <c r="I4152" i="1"/>
  <c r="M4151" i="1"/>
  <c r="E4150" i="1"/>
  <c r="U4150" i="1"/>
  <c r="W4150" i="1" s="1"/>
  <c r="H4293" i="1" l="1"/>
  <c r="A4294" i="1"/>
  <c r="Q4293" i="1"/>
  <c r="Y4292" i="1"/>
  <c r="R4292" i="1"/>
  <c r="S4292" i="1" s="1"/>
  <c r="C4293" i="1"/>
  <c r="AA4293" i="1"/>
  <c r="Z4293" i="1"/>
  <c r="G4149" i="1"/>
  <c r="M4152" i="1"/>
  <c r="J4152" i="1"/>
  <c r="K4152" i="1" s="1"/>
  <c r="N4152" i="1"/>
  <c r="I4153" i="1"/>
  <c r="E4151" i="1"/>
  <c r="U4151" i="1"/>
  <c r="W4151" i="1" s="1"/>
  <c r="D4150" i="1"/>
  <c r="F4150" i="1" s="1"/>
  <c r="C4294" i="1" l="1"/>
  <c r="AA4294" i="1"/>
  <c r="Z4294" i="1"/>
  <c r="R4293" i="1"/>
  <c r="S4293" i="1" s="1"/>
  <c r="Y4293" i="1"/>
  <c r="Q4294" i="1"/>
  <c r="A4295" i="1"/>
  <c r="H4294" i="1"/>
  <c r="G4150" i="1"/>
  <c r="D4151" i="1"/>
  <c r="F4151" i="1" s="1"/>
  <c r="L4151" i="1"/>
  <c r="O4151" i="1" s="1"/>
  <c r="P4151" i="1" s="1"/>
  <c r="G4151" i="1"/>
  <c r="J4153" i="1"/>
  <c r="K4153" i="1" s="1"/>
  <c r="N4153" i="1"/>
  <c r="I4154" i="1"/>
  <c r="M4153" i="1"/>
  <c r="U4152" i="1"/>
  <c r="W4152" i="1" s="1"/>
  <c r="E4152" i="1"/>
  <c r="L4150" i="1"/>
  <c r="O4150" i="1" s="1"/>
  <c r="P4150" i="1" s="1"/>
  <c r="Y4294" i="1" l="1"/>
  <c r="AA4295" i="1"/>
  <c r="Z4295" i="1"/>
  <c r="R4294" i="1"/>
  <c r="S4294" i="1" s="1"/>
  <c r="C4295" i="1"/>
  <c r="Q4295" i="1"/>
  <c r="H4295" i="1"/>
  <c r="A4296" i="1"/>
  <c r="J4154" i="1"/>
  <c r="K4154" i="1" s="1"/>
  <c r="N4154" i="1"/>
  <c r="I4155" i="1"/>
  <c r="M4154" i="1"/>
  <c r="E4153" i="1"/>
  <c r="U4153" i="1"/>
  <c r="W4153" i="1" s="1"/>
  <c r="X4151" i="1"/>
  <c r="B4151" i="1" s="1"/>
  <c r="X4150" i="1"/>
  <c r="B4150" i="1" s="1"/>
  <c r="D4152" i="1"/>
  <c r="F4152" i="1" s="1"/>
  <c r="Q4296" i="1" l="1"/>
  <c r="H4296" i="1"/>
  <c r="A4297" i="1"/>
  <c r="R4295" i="1"/>
  <c r="S4295" i="1" s="1"/>
  <c r="Z4296" i="1"/>
  <c r="Y4295" i="1"/>
  <c r="C4296" i="1"/>
  <c r="AA4296" i="1"/>
  <c r="L4152" i="1"/>
  <c r="O4152" i="1" s="1"/>
  <c r="P4152" i="1" s="1"/>
  <c r="N4155" i="1"/>
  <c r="I4156" i="1"/>
  <c r="M4155" i="1"/>
  <c r="J4155" i="1"/>
  <c r="K4155" i="1" s="1"/>
  <c r="D4153" i="1"/>
  <c r="F4153" i="1" s="1"/>
  <c r="L4153" i="1"/>
  <c r="O4153" i="1" s="1"/>
  <c r="P4153" i="1" s="1"/>
  <c r="X4153" i="1" s="1"/>
  <c r="B4153" i="1" s="1"/>
  <c r="G4152" i="1"/>
  <c r="U4154" i="1"/>
  <c r="W4154" i="1" s="1"/>
  <c r="E4154" i="1"/>
  <c r="A4298" i="1" l="1"/>
  <c r="Q4297" i="1"/>
  <c r="H4297" i="1"/>
  <c r="AA4297" i="1"/>
  <c r="Z4297" i="1"/>
  <c r="Y4296" i="1"/>
  <c r="R4296" i="1"/>
  <c r="S4296" i="1" s="1"/>
  <c r="C4297" i="1"/>
  <c r="G4153" i="1"/>
  <c r="E4155" i="1"/>
  <c r="U4155" i="1"/>
  <c r="W4155" i="1" s="1"/>
  <c r="D4154" i="1"/>
  <c r="F4154" i="1" s="1"/>
  <c r="N4156" i="1"/>
  <c r="M4156" i="1"/>
  <c r="J4156" i="1"/>
  <c r="K4156" i="1" s="1"/>
  <c r="I4157" i="1"/>
  <c r="X4152" i="1"/>
  <c r="B4152" i="1" s="1"/>
  <c r="Y4297" i="1" l="1"/>
  <c r="C4298" i="1"/>
  <c r="AA4298" i="1"/>
  <c r="Z4298" i="1"/>
  <c r="R4297" i="1"/>
  <c r="S4297" i="1" s="1"/>
  <c r="Q4298" i="1"/>
  <c r="A4299" i="1"/>
  <c r="H4298" i="1"/>
  <c r="G4154" i="1"/>
  <c r="E4156" i="1"/>
  <c r="U4156" i="1"/>
  <c r="W4156" i="1" s="1"/>
  <c r="L4154" i="1"/>
  <c r="O4154" i="1" s="1"/>
  <c r="P4154" i="1" s="1"/>
  <c r="M4157" i="1"/>
  <c r="I4158" i="1"/>
  <c r="J4157" i="1"/>
  <c r="K4157" i="1" s="1"/>
  <c r="N4157" i="1"/>
  <c r="D4155" i="1"/>
  <c r="F4155" i="1" s="1"/>
  <c r="H4299" i="1" l="1"/>
  <c r="A4300" i="1"/>
  <c r="Q4299" i="1"/>
  <c r="R4298" i="1"/>
  <c r="S4298" i="1" s="1"/>
  <c r="C4299" i="1"/>
  <c r="AA4299" i="1"/>
  <c r="Y4298" i="1"/>
  <c r="Z4299" i="1"/>
  <c r="G4155" i="1"/>
  <c r="L4155" i="1"/>
  <c r="O4155" i="1" s="1"/>
  <c r="P4155" i="1" s="1"/>
  <c r="X4155" i="1" s="1"/>
  <c r="B4155" i="1" s="1"/>
  <c r="U4157" i="1"/>
  <c r="W4157" i="1" s="1"/>
  <c r="E4157" i="1"/>
  <c r="J4158" i="1"/>
  <c r="K4158" i="1" s="1"/>
  <c r="I4159" i="1"/>
  <c r="X4154" i="1"/>
  <c r="B4154" i="1" s="1"/>
  <c r="D4156" i="1"/>
  <c r="F4156" i="1" s="1"/>
  <c r="Z4300" i="1" l="1"/>
  <c r="AA4300" i="1"/>
  <c r="Y4299" i="1"/>
  <c r="R4299" i="1"/>
  <c r="S4299" i="1" s="1"/>
  <c r="C4300" i="1"/>
  <c r="A4301" i="1"/>
  <c r="H4300" i="1"/>
  <c r="Q4300" i="1"/>
  <c r="G4156" i="1"/>
  <c r="L4156" i="1"/>
  <c r="O4156" i="1" s="1"/>
  <c r="P4156" i="1" s="1"/>
  <c r="X4156" i="1" s="1"/>
  <c r="B4156" i="1" s="1"/>
  <c r="I4160" i="1"/>
  <c r="J4159" i="1"/>
  <c r="K4159" i="1" s="1"/>
  <c r="D4157" i="1"/>
  <c r="F4157" i="1" s="1"/>
  <c r="G4157" i="1"/>
  <c r="L4157" i="1"/>
  <c r="E4158" i="1"/>
  <c r="U4158" i="1"/>
  <c r="W4158" i="1" s="1"/>
  <c r="C4301" i="1" l="1"/>
  <c r="Z4301" i="1"/>
  <c r="Y4300" i="1"/>
  <c r="AA4301" i="1"/>
  <c r="R4300" i="1"/>
  <c r="S4300" i="1" s="1"/>
  <c r="H4301" i="1"/>
  <c r="A4302" i="1"/>
  <c r="Q4301" i="1"/>
  <c r="O4157" i="1"/>
  <c r="P4157" i="1" s="1"/>
  <c r="X4157" i="1" s="1"/>
  <c r="B4157" i="1" s="1"/>
  <c r="M4158" i="1"/>
  <c r="D4158" i="1"/>
  <c r="F4158" i="1" s="1"/>
  <c r="E4159" i="1"/>
  <c r="U4159" i="1"/>
  <c r="W4159" i="1" s="1"/>
  <c r="J4160" i="1"/>
  <c r="K4160" i="1" s="1"/>
  <c r="I4161" i="1"/>
  <c r="AA4302" i="1" l="1"/>
  <c r="Z4302" i="1"/>
  <c r="R4301" i="1"/>
  <c r="S4301" i="1" s="1"/>
  <c r="C4302" i="1"/>
  <c r="Y4301" i="1"/>
  <c r="Q4302" i="1"/>
  <c r="A4303" i="1"/>
  <c r="H4302" i="1"/>
  <c r="G4158" i="1"/>
  <c r="L4158" i="1"/>
  <c r="D4159" i="1"/>
  <c r="F4159" i="1" s="1"/>
  <c r="L4159" i="1"/>
  <c r="G4159" i="1"/>
  <c r="E4160" i="1"/>
  <c r="U4160" i="1"/>
  <c r="W4160" i="1" s="1"/>
  <c r="N4158" i="1"/>
  <c r="N4159" i="1" s="1"/>
  <c r="N4160" i="1" s="1"/>
  <c r="N4161" i="1" s="1"/>
  <c r="N4162" i="1" s="1"/>
  <c r="M4159" i="1"/>
  <c r="M4160" i="1" s="1"/>
  <c r="M4161" i="1" s="1"/>
  <c r="I4162" i="1"/>
  <c r="J4161" i="1"/>
  <c r="K4161" i="1" s="1"/>
  <c r="H4303" i="1" l="1"/>
  <c r="Q4303" i="1"/>
  <c r="A4304" i="1"/>
  <c r="R4302" i="1"/>
  <c r="S4302" i="1" s="1"/>
  <c r="Z4303" i="1"/>
  <c r="C4303" i="1"/>
  <c r="Y4302" i="1"/>
  <c r="AA4303" i="1"/>
  <c r="O4158" i="1"/>
  <c r="P4158" i="1" s="1"/>
  <c r="M4162" i="1"/>
  <c r="X4158" i="1"/>
  <c r="B4158" i="1" s="1"/>
  <c r="D4160" i="1"/>
  <c r="F4160" i="1" s="1"/>
  <c r="O4159" i="1"/>
  <c r="P4159" i="1" s="1"/>
  <c r="U4161" i="1"/>
  <c r="W4161" i="1" s="1"/>
  <c r="E4161" i="1"/>
  <c r="I4163" i="1"/>
  <c r="J4162" i="1"/>
  <c r="K4162" i="1" s="1"/>
  <c r="A4305" i="1" l="1"/>
  <c r="H4304" i="1"/>
  <c r="Q4304" i="1"/>
  <c r="Y4303" i="1"/>
  <c r="C4304" i="1"/>
  <c r="AA4304" i="1"/>
  <c r="R4303" i="1"/>
  <c r="S4303" i="1" s="1"/>
  <c r="Z4304" i="1"/>
  <c r="G4160" i="1"/>
  <c r="X4159" i="1"/>
  <c r="B4159" i="1" s="1"/>
  <c r="D4161" i="1"/>
  <c r="F4161" i="1" s="1"/>
  <c r="L4160" i="1"/>
  <c r="O4160" i="1" s="1"/>
  <c r="P4160" i="1" s="1"/>
  <c r="E4162" i="1"/>
  <c r="U4162" i="1"/>
  <c r="W4162" i="1" s="1"/>
  <c r="N4163" i="1"/>
  <c r="J4163" i="1"/>
  <c r="K4163" i="1" s="1"/>
  <c r="I4164" i="1"/>
  <c r="M4163" i="1"/>
  <c r="C4305" i="1" l="1"/>
  <c r="AA4305" i="1"/>
  <c r="Z4305" i="1"/>
  <c r="R4304" i="1"/>
  <c r="S4304" i="1" s="1"/>
  <c r="Y4304" i="1"/>
  <c r="H4305" i="1"/>
  <c r="Q4305" i="1"/>
  <c r="A4306" i="1"/>
  <c r="L4161" i="1"/>
  <c r="O4161" i="1" s="1"/>
  <c r="P4161" i="1" s="1"/>
  <c r="X4161" i="1" s="1"/>
  <c r="B4161" i="1" s="1"/>
  <c r="G4161" i="1"/>
  <c r="D4162" i="1"/>
  <c r="F4162" i="1" s="1"/>
  <c r="L4162" i="1"/>
  <c r="O4162" i="1" s="1"/>
  <c r="P4162" i="1" s="1"/>
  <c r="X4162" i="1" s="1"/>
  <c r="B4162" i="1" s="1"/>
  <c r="G4162" i="1"/>
  <c r="X4160" i="1"/>
  <c r="B4160" i="1" s="1"/>
  <c r="N4164" i="1"/>
  <c r="M4164" i="1"/>
  <c r="J4164" i="1"/>
  <c r="K4164" i="1" s="1"/>
  <c r="I4165" i="1"/>
  <c r="E4163" i="1"/>
  <c r="U4163" i="1"/>
  <c r="W4163" i="1" s="1"/>
  <c r="Q4306" i="1" l="1"/>
  <c r="H4306" i="1"/>
  <c r="A4307" i="1"/>
  <c r="AA4306" i="1"/>
  <c r="Z4306" i="1"/>
  <c r="R4305" i="1"/>
  <c r="S4305" i="1" s="1"/>
  <c r="Y4305" i="1"/>
  <c r="C4306" i="1"/>
  <c r="E4164" i="1"/>
  <c r="U4164" i="1"/>
  <c r="W4164" i="1" s="1"/>
  <c r="D4163" i="1"/>
  <c r="F4163" i="1" s="1"/>
  <c r="G4163" i="1"/>
  <c r="N4165" i="1"/>
  <c r="M4165" i="1"/>
  <c r="I4166" i="1"/>
  <c r="J4165" i="1"/>
  <c r="K4165" i="1" s="1"/>
  <c r="L4163" i="1" l="1"/>
  <c r="O4163" i="1" s="1"/>
  <c r="P4163" i="1" s="1"/>
  <c r="X4163" i="1" s="1"/>
  <c r="B4163" i="1" s="1"/>
  <c r="H4307" i="1"/>
  <c r="A4308" i="1"/>
  <c r="Q4307" i="1"/>
  <c r="Z4307" i="1"/>
  <c r="R4306" i="1"/>
  <c r="S4306" i="1" s="1"/>
  <c r="Y4306" i="1"/>
  <c r="C4307" i="1"/>
  <c r="AA4307" i="1"/>
  <c r="J4166" i="1"/>
  <c r="K4166" i="1" s="1"/>
  <c r="I4167" i="1"/>
  <c r="M4166" i="1"/>
  <c r="N4166" i="1"/>
  <c r="U4165" i="1"/>
  <c r="W4165" i="1" s="1"/>
  <c r="E4165" i="1"/>
  <c r="D4164" i="1"/>
  <c r="F4164" i="1" s="1"/>
  <c r="Y4307" i="1" l="1"/>
  <c r="C4308" i="1"/>
  <c r="AA4308" i="1"/>
  <c r="Z4308" i="1"/>
  <c r="R4307" i="1"/>
  <c r="S4307" i="1" s="1"/>
  <c r="H4308" i="1"/>
  <c r="A4309" i="1"/>
  <c r="Q4308" i="1"/>
  <c r="L4164" i="1"/>
  <c r="O4164" i="1" s="1"/>
  <c r="P4164" i="1" s="1"/>
  <c r="X4164" i="1" s="1"/>
  <c r="B4164" i="1" s="1"/>
  <c r="G4164" i="1"/>
  <c r="D4165" i="1"/>
  <c r="F4165" i="1" s="1"/>
  <c r="M4167" i="1"/>
  <c r="J4167" i="1"/>
  <c r="K4167" i="1" s="1"/>
  <c r="I4168" i="1"/>
  <c r="N4167" i="1"/>
  <c r="E4166" i="1"/>
  <c r="U4166" i="1"/>
  <c r="W4166" i="1" s="1"/>
  <c r="H4309" i="1" l="1"/>
  <c r="A4310" i="1"/>
  <c r="Q4309" i="1"/>
  <c r="C4309" i="1"/>
  <c r="Z4309" i="1"/>
  <c r="AA4309" i="1"/>
  <c r="R4308" i="1"/>
  <c r="S4308" i="1" s="1"/>
  <c r="U4309" i="1"/>
  <c r="W4309" i="1" s="1"/>
  <c r="L4165" i="1"/>
  <c r="O4165" i="1" s="1"/>
  <c r="P4165" i="1" s="1"/>
  <c r="X4165" i="1" s="1"/>
  <c r="B4165" i="1" s="1"/>
  <c r="D4166" i="1"/>
  <c r="F4166" i="1" s="1"/>
  <c r="L4166" i="1"/>
  <c r="O4166" i="1" s="1"/>
  <c r="P4166" i="1" s="1"/>
  <c r="G4166" i="1"/>
  <c r="N4168" i="1"/>
  <c r="J4168" i="1"/>
  <c r="K4168" i="1" s="1"/>
  <c r="I4169" i="1"/>
  <c r="M4168" i="1"/>
  <c r="U4167" i="1"/>
  <c r="W4167" i="1" s="1"/>
  <c r="E4167" i="1"/>
  <c r="G4165" i="1"/>
  <c r="AA4310" i="1" l="1"/>
  <c r="Z4310" i="1"/>
  <c r="Y4309" i="1"/>
  <c r="R4309" i="1"/>
  <c r="S4309" i="1" s="1"/>
  <c r="C4310" i="1"/>
  <c r="A4311" i="1"/>
  <c r="Q4310" i="1"/>
  <c r="H4310" i="1"/>
  <c r="J4169" i="1"/>
  <c r="K4169" i="1" s="1"/>
  <c r="I4170" i="1"/>
  <c r="N4169" i="1"/>
  <c r="M4169" i="1"/>
  <c r="X4166" i="1"/>
  <c r="B4166" i="1" s="1"/>
  <c r="U4168" i="1"/>
  <c r="W4168" i="1" s="1"/>
  <c r="E4168" i="1"/>
  <c r="D4167" i="1"/>
  <c r="F4167" i="1" s="1"/>
  <c r="R4310" i="1" l="1"/>
  <c r="S4310" i="1" s="1"/>
  <c r="Y4310" i="1"/>
  <c r="C4311" i="1"/>
  <c r="AA4311" i="1"/>
  <c r="Z4311" i="1"/>
  <c r="H4311" i="1"/>
  <c r="A4312" i="1"/>
  <c r="Q4311" i="1"/>
  <c r="D4168" i="1"/>
  <c r="F4168" i="1" s="1"/>
  <c r="G4168" i="1"/>
  <c r="L4167" i="1"/>
  <c r="O4167" i="1" s="1"/>
  <c r="P4167" i="1" s="1"/>
  <c r="X4167" i="1" s="1"/>
  <c r="B4167" i="1" s="1"/>
  <c r="G4167" i="1"/>
  <c r="J4170" i="1"/>
  <c r="K4170" i="1" s="1"/>
  <c r="M4170" i="1"/>
  <c r="I4171" i="1"/>
  <c r="N4170" i="1"/>
  <c r="E4169" i="1"/>
  <c r="U4169" i="1"/>
  <c r="W4169" i="1" s="1"/>
  <c r="R4311" i="1" l="1"/>
  <c r="S4311" i="1" s="1"/>
  <c r="Y4311" i="1"/>
  <c r="C4312" i="1"/>
  <c r="AA4312" i="1"/>
  <c r="Z4312" i="1"/>
  <c r="Q4312" i="1"/>
  <c r="H4312" i="1"/>
  <c r="A4313" i="1"/>
  <c r="L4168" i="1"/>
  <c r="O4168" i="1" s="1"/>
  <c r="P4168" i="1" s="1"/>
  <c r="X4168" i="1" s="1"/>
  <c r="B4168" i="1" s="1"/>
  <c r="U4170" i="1"/>
  <c r="W4170" i="1" s="1"/>
  <c r="E4170" i="1"/>
  <c r="J4171" i="1"/>
  <c r="K4171" i="1" s="1"/>
  <c r="I4172" i="1"/>
  <c r="N4171" i="1"/>
  <c r="M4171" i="1"/>
  <c r="D4169" i="1"/>
  <c r="F4169" i="1" s="1"/>
  <c r="Y4312" i="1" l="1"/>
  <c r="R4312" i="1"/>
  <c r="S4312" i="1" s="1"/>
  <c r="C4313" i="1"/>
  <c r="AA4313" i="1"/>
  <c r="Z4313" i="1"/>
  <c r="A4314" i="1"/>
  <c r="Q4313" i="1"/>
  <c r="H4313" i="1"/>
  <c r="G4169" i="1"/>
  <c r="U4171" i="1"/>
  <c r="W4171" i="1" s="1"/>
  <c r="E4171" i="1"/>
  <c r="N4172" i="1"/>
  <c r="M4172" i="1"/>
  <c r="J4172" i="1"/>
  <c r="K4172" i="1" s="1"/>
  <c r="I4173" i="1"/>
  <c r="D4170" i="1"/>
  <c r="F4170" i="1" s="1"/>
  <c r="L4169" i="1"/>
  <c r="O4169" i="1" s="1"/>
  <c r="P4169" i="1" s="1"/>
  <c r="X4169" i="1" s="1"/>
  <c r="B4169" i="1" s="1"/>
  <c r="AA4314" i="1" l="1"/>
  <c r="C4314" i="1"/>
  <c r="Z4314" i="1"/>
  <c r="R4313" i="1"/>
  <c r="S4313" i="1" s="1"/>
  <c r="Y4313" i="1"/>
  <c r="A4315" i="1"/>
  <c r="Q4314" i="1"/>
  <c r="H4314" i="1"/>
  <c r="L4170" i="1"/>
  <c r="O4170" i="1" s="1"/>
  <c r="P4170" i="1" s="1"/>
  <c r="X4170" i="1"/>
  <c r="B4170" i="1" s="1"/>
  <c r="I4174" i="1"/>
  <c r="J4173" i="1"/>
  <c r="K4173" i="1" s="1"/>
  <c r="N4173" i="1"/>
  <c r="M4173" i="1"/>
  <c r="D4171" i="1"/>
  <c r="F4171" i="1" s="1"/>
  <c r="E4172" i="1"/>
  <c r="U4172" i="1"/>
  <c r="W4172" i="1" s="1"/>
  <c r="G4170" i="1"/>
  <c r="R4314" i="1" l="1"/>
  <c r="S4314" i="1" s="1"/>
  <c r="Y4314" i="1"/>
  <c r="AA4315" i="1"/>
  <c r="C4315" i="1"/>
  <c r="Z4315" i="1"/>
  <c r="Q4315" i="1"/>
  <c r="H4315" i="1"/>
  <c r="A4316" i="1"/>
  <c r="L4171" i="1"/>
  <c r="O4171" i="1" s="1"/>
  <c r="P4171" i="1" s="1"/>
  <c r="X4171" i="1" s="1"/>
  <c r="B4171" i="1" s="1"/>
  <c r="E4173" i="1"/>
  <c r="U4173" i="1"/>
  <c r="W4173" i="1" s="1"/>
  <c r="D4172" i="1"/>
  <c r="F4172" i="1" s="1"/>
  <c r="N4174" i="1"/>
  <c r="I4175" i="1"/>
  <c r="M4174" i="1"/>
  <c r="J4174" i="1"/>
  <c r="K4174" i="1" s="1"/>
  <c r="G4171" i="1"/>
  <c r="Y4315" i="1" l="1"/>
  <c r="Z4316" i="1"/>
  <c r="R4315" i="1"/>
  <c r="S4315" i="1" s="1"/>
  <c r="C4316" i="1"/>
  <c r="AA4316" i="1"/>
  <c r="H4316" i="1"/>
  <c r="Q4316" i="1"/>
  <c r="A4317" i="1"/>
  <c r="G4172" i="1"/>
  <c r="L4172" i="1"/>
  <c r="O4172" i="1" s="1"/>
  <c r="P4172" i="1" s="1"/>
  <c r="M4175" i="1"/>
  <c r="J4175" i="1"/>
  <c r="K4175" i="1" s="1"/>
  <c r="N4175" i="1"/>
  <c r="I4176" i="1"/>
  <c r="U4174" i="1"/>
  <c r="W4174" i="1" s="1"/>
  <c r="E4174" i="1"/>
  <c r="D4173" i="1"/>
  <c r="F4173" i="1" s="1"/>
  <c r="Y4316" i="1" l="1"/>
  <c r="Z4317" i="1"/>
  <c r="C4317" i="1"/>
  <c r="AA4317" i="1"/>
  <c r="R4316" i="1"/>
  <c r="S4316" i="1" s="1"/>
  <c r="A4318" i="1"/>
  <c r="Q4317" i="1"/>
  <c r="H4317" i="1"/>
  <c r="D4174" i="1"/>
  <c r="F4174" i="1" s="1"/>
  <c r="L4174" i="1"/>
  <c r="O4174" i="1" s="1"/>
  <c r="P4174" i="1" s="1"/>
  <c r="G4174" i="1"/>
  <c r="U4175" i="1"/>
  <c r="W4175" i="1" s="1"/>
  <c r="E4175" i="1"/>
  <c r="N4176" i="1"/>
  <c r="M4176" i="1"/>
  <c r="J4176" i="1"/>
  <c r="K4176" i="1" s="1"/>
  <c r="I4177" i="1"/>
  <c r="L4173" i="1"/>
  <c r="O4173" i="1" s="1"/>
  <c r="P4173" i="1" s="1"/>
  <c r="G4173" i="1"/>
  <c r="X4172" i="1"/>
  <c r="B4172" i="1" s="1"/>
  <c r="AA4318" i="1" l="1"/>
  <c r="C4318" i="1"/>
  <c r="Z4318" i="1"/>
  <c r="R4317" i="1"/>
  <c r="S4317" i="1" s="1"/>
  <c r="Y4317" i="1"/>
  <c r="Q4318" i="1"/>
  <c r="H4318" i="1"/>
  <c r="A4319" i="1"/>
  <c r="E4176" i="1"/>
  <c r="U4176" i="1"/>
  <c r="W4176" i="1" s="1"/>
  <c r="D4175" i="1"/>
  <c r="F4175" i="1" s="1"/>
  <c r="L4175" i="1"/>
  <c r="O4175" i="1" s="1"/>
  <c r="P4175" i="1" s="1"/>
  <c r="X4174" i="1"/>
  <c r="B4174" i="1" s="1"/>
  <c r="X4173" i="1"/>
  <c r="B4173" i="1" s="1"/>
  <c r="J4177" i="1"/>
  <c r="K4177" i="1" s="1"/>
  <c r="I4178" i="1"/>
  <c r="N4177" i="1"/>
  <c r="M4177" i="1"/>
  <c r="R4318" i="1" l="1"/>
  <c r="S4318" i="1" s="1"/>
  <c r="Y4318" i="1"/>
  <c r="AA4319" i="1"/>
  <c r="C4319" i="1"/>
  <c r="Z4319" i="1"/>
  <c r="Q4319" i="1"/>
  <c r="H4319" i="1"/>
  <c r="A4320" i="1"/>
  <c r="G4175" i="1"/>
  <c r="X4175" i="1"/>
  <c r="B4175" i="1" s="1"/>
  <c r="I4179" i="1"/>
  <c r="J4178" i="1"/>
  <c r="K4178" i="1" s="1"/>
  <c r="N4178" i="1"/>
  <c r="M4178" i="1"/>
  <c r="E4177" i="1"/>
  <c r="U4177" i="1"/>
  <c r="W4177" i="1" s="1"/>
  <c r="D4176" i="1"/>
  <c r="F4176" i="1" s="1"/>
  <c r="L4176" i="1"/>
  <c r="O4176" i="1" s="1"/>
  <c r="P4176" i="1" s="1"/>
  <c r="R4319" i="1" l="1"/>
  <c r="S4319" i="1" s="1"/>
  <c r="Y4319" i="1"/>
  <c r="C4320" i="1"/>
  <c r="AA4320" i="1"/>
  <c r="Z4320" i="1"/>
  <c r="H4320" i="1"/>
  <c r="Q4320" i="1"/>
  <c r="A4321" i="1"/>
  <c r="G4176" i="1"/>
  <c r="D4177" i="1"/>
  <c r="F4177" i="1" s="1"/>
  <c r="G4177" i="1"/>
  <c r="L4177" i="1"/>
  <c r="O4177" i="1" s="1"/>
  <c r="P4177" i="1" s="1"/>
  <c r="X4177" i="1" s="1"/>
  <c r="B4177" i="1" s="1"/>
  <c r="U4178" i="1"/>
  <c r="W4178" i="1" s="1"/>
  <c r="E4178" i="1"/>
  <c r="X4176" i="1"/>
  <c r="B4176" i="1" s="1"/>
  <c r="I4180" i="1"/>
  <c r="N4179" i="1"/>
  <c r="M4179" i="1"/>
  <c r="J4179" i="1"/>
  <c r="K4179" i="1" s="1"/>
  <c r="C4321" i="1" l="1"/>
  <c r="Z4321" i="1"/>
  <c r="R4320" i="1"/>
  <c r="S4320" i="1" s="1"/>
  <c r="AA4321" i="1"/>
  <c r="Y4320" i="1"/>
  <c r="H4321" i="1"/>
  <c r="A4322" i="1"/>
  <c r="Q4321" i="1"/>
  <c r="M4180" i="1"/>
  <c r="I4181" i="1"/>
  <c r="J4180" i="1"/>
  <c r="K4180" i="1" s="1"/>
  <c r="N4180" i="1"/>
  <c r="D4178" i="1"/>
  <c r="F4178" i="1" s="1"/>
  <c r="L4178" i="1"/>
  <c r="O4178" i="1" s="1"/>
  <c r="P4178" i="1" s="1"/>
  <c r="G4178" i="1"/>
  <c r="E4179" i="1"/>
  <c r="U4179" i="1"/>
  <c r="W4179" i="1" s="1"/>
  <c r="H4322" i="1" l="1"/>
  <c r="A4323" i="1"/>
  <c r="Q4322" i="1"/>
  <c r="AA4322" i="1"/>
  <c r="Z4322" i="1"/>
  <c r="R4321" i="1"/>
  <c r="S4321" i="1" s="1"/>
  <c r="Y4321" i="1"/>
  <c r="C4322" i="1"/>
  <c r="X4178" i="1"/>
  <c r="B4178" i="1"/>
  <c r="D4179" i="1"/>
  <c r="F4179" i="1" s="1"/>
  <c r="L4179" i="1"/>
  <c r="O4179" i="1" s="1"/>
  <c r="P4179" i="1" s="1"/>
  <c r="X4179" i="1" s="1"/>
  <c r="B4179" i="1" s="1"/>
  <c r="G4179" i="1"/>
  <c r="I4182" i="1"/>
  <c r="J4181" i="1"/>
  <c r="K4181" i="1" s="1"/>
  <c r="N4181" i="1"/>
  <c r="M4181" i="1"/>
  <c r="E4180" i="1"/>
  <c r="U4180" i="1"/>
  <c r="W4180" i="1" s="1"/>
  <c r="R4322" i="1" l="1"/>
  <c r="S4322" i="1" s="1"/>
  <c r="Y4322" i="1"/>
  <c r="Z4323" i="1"/>
  <c r="C4323" i="1"/>
  <c r="AA4323" i="1"/>
  <c r="Q4323" i="1"/>
  <c r="A4324" i="1"/>
  <c r="H4323" i="1"/>
  <c r="I4183" i="1"/>
  <c r="N4182" i="1"/>
  <c r="J4182" i="1"/>
  <c r="K4182" i="1" s="1"/>
  <c r="M4182" i="1"/>
  <c r="E4181" i="1"/>
  <c r="U4181" i="1"/>
  <c r="W4181" i="1" s="1"/>
  <c r="D4180" i="1"/>
  <c r="F4180" i="1" s="1"/>
  <c r="A4325" i="1" l="1"/>
  <c r="Q4324" i="1"/>
  <c r="H4324" i="1"/>
  <c r="R4323" i="1"/>
  <c r="S4323" i="1" s="1"/>
  <c r="C4324" i="1"/>
  <c r="Y4323" i="1"/>
  <c r="AA4324" i="1"/>
  <c r="Z4324" i="1"/>
  <c r="L4180" i="1"/>
  <c r="O4180" i="1" s="1"/>
  <c r="P4180" i="1" s="1"/>
  <c r="X4180" i="1" s="1"/>
  <c r="B4180" i="1" s="1"/>
  <c r="D4181" i="1"/>
  <c r="F4181" i="1" s="1"/>
  <c r="E4182" i="1"/>
  <c r="U4182" i="1"/>
  <c r="W4182" i="1" s="1"/>
  <c r="G4180" i="1"/>
  <c r="J4183" i="1"/>
  <c r="K4183" i="1" s="1"/>
  <c r="I4184" i="1"/>
  <c r="M4183" i="1"/>
  <c r="N4183" i="1"/>
  <c r="C4325" i="1" l="1"/>
  <c r="AA4325" i="1"/>
  <c r="Y4324" i="1"/>
  <c r="Z4325" i="1"/>
  <c r="R4324" i="1"/>
  <c r="S4324" i="1" s="1"/>
  <c r="H4325" i="1"/>
  <c r="A4326" i="1"/>
  <c r="Q4325" i="1"/>
  <c r="G4181" i="1"/>
  <c r="L4181" i="1"/>
  <c r="O4181" i="1" s="1"/>
  <c r="P4181" i="1" s="1"/>
  <c r="X4181" i="1" s="1"/>
  <c r="B4181" i="1" s="1"/>
  <c r="D4182" i="1"/>
  <c r="F4182" i="1" s="1"/>
  <c r="L4182" i="1"/>
  <c r="O4182" i="1" s="1"/>
  <c r="P4182" i="1" s="1"/>
  <c r="G4182" i="1"/>
  <c r="M4184" i="1"/>
  <c r="J4184" i="1"/>
  <c r="K4184" i="1" s="1"/>
  <c r="I4185" i="1"/>
  <c r="N4184" i="1"/>
  <c r="E4183" i="1"/>
  <c r="U4183" i="1"/>
  <c r="W4183" i="1" s="1"/>
  <c r="A4327" i="1" l="1"/>
  <c r="H4326" i="1"/>
  <c r="Q4326" i="1"/>
  <c r="AA4326" i="1"/>
  <c r="Y4325" i="1"/>
  <c r="Z4326" i="1"/>
  <c r="R4325" i="1"/>
  <c r="S4325" i="1" s="1"/>
  <c r="C4326" i="1"/>
  <c r="D4183" i="1"/>
  <c r="F4183" i="1" s="1"/>
  <c r="E4184" i="1"/>
  <c r="U4184" i="1"/>
  <c r="W4184" i="1" s="1"/>
  <c r="I4186" i="1"/>
  <c r="J4185" i="1"/>
  <c r="K4185" i="1" s="1"/>
  <c r="N4185" i="1"/>
  <c r="M4185" i="1"/>
  <c r="X4182" i="1"/>
  <c r="B4182" i="1" s="1"/>
  <c r="Z4327" i="1" l="1"/>
  <c r="Y4326" i="1"/>
  <c r="C4327" i="1"/>
  <c r="R4326" i="1"/>
  <c r="S4326" i="1" s="1"/>
  <c r="AA4327" i="1"/>
  <c r="A4328" i="1"/>
  <c r="Q4327" i="1"/>
  <c r="H4327" i="1"/>
  <c r="G4183" i="1"/>
  <c r="L4183" i="1"/>
  <c r="O4183" i="1" s="1"/>
  <c r="P4183" i="1" s="1"/>
  <c r="X4183" i="1" s="1"/>
  <c r="B4183" i="1" s="1"/>
  <c r="D4184" i="1"/>
  <c r="F4184" i="1" s="1"/>
  <c r="E4185" i="1"/>
  <c r="U4185" i="1"/>
  <c r="W4185" i="1" s="1"/>
  <c r="I4187" i="1"/>
  <c r="J4186" i="1"/>
  <c r="K4186" i="1" s="1"/>
  <c r="Z4328" i="1" l="1"/>
  <c r="Y4327" i="1"/>
  <c r="R4327" i="1"/>
  <c r="S4327" i="1" s="1"/>
  <c r="C4328" i="1"/>
  <c r="AA4328" i="1"/>
  <c r="A4329" i="1"/>
  <c r="Q4328" i="1"/>
  <c r="H4328" i="1"/>
  <c r="L4184" i="1"/>
  <c r="O4184" i="1" s="1"/>
  <c r="P4184" i="1" s="1"/>
  <c r="G4184" i="1"/>
  <c r="E4186" i="1"/>
  <c r="U4186" i="1"/>
  <c r="W4186" i="1" s="1"/>
  <c r="D4185" i="1"/>
  <c r="F4185" i="1" s="1"/>
  <c r="J4187" i="1"/>
  <c r="K4187" i="1" s="1"/>
  <c r="I4188" i="1"/>
  <c r="X4184" i="1"/>
  <c r="B4184" i="1" s="1"/>
  <c r="AA4329" i="1" l="1"/>
  <c r="C4329" i="1"/>
  <c r="Z4329" i="1"/>
  <c r="Y4328" i="1"/>
  <c r="R4328" i="1"/>
  <c r="S4328" i="1" s="1"/>
  <c r="H4329" i="1"/>
  <c r="Q4329" i="1"/>
  <c r="A4330" i="1"/>
  <c r="L4185" i="1"/>
  <c r="M4186" i="1" s="1"/>
  <c r="J4188" i="1"/>
  <c r="K4188" i="1" s="1"/>
  <c r="I4189" i="1"/>
  <c r="G4185" i="1"/>
  <c r="E4187" i="1"/>
  <c r="U4187" i="1"/>
  <c r="W4187" i="1" s="1"/>
  <c r="D4186" i="1"/>
  <c r="F4186" i="1" s="1"/>
  <c r="A4331" i="1" l="1"/>
  <c r="Q4330" i="1"/>
  <c r="H4330" i="1"/>
  <c r="AA4330" i="1"/>
  <c r="Z4330" i="1"/>
  <c r="R4329" i="1"/>
  <c r="S4329" i="1" s="1"/>
  <c r="Y4329" i="1"/>
  <c r="C4330" i="1"/>
  <c r="G4186" i="1"/>
  <c r="O4185" i="1"/>
  <c r="P4185" i="1" s="1"/>
  <c r="X4185" i="1" s="1"/>
  <c r="B4185" i="1" s="1"/>
  <c r="N4186" i="1"/>
  <c r="N4187" i="1" s="1"/>
  <c r="N4188" i="1" s="1"/>
  <c r="N4189" i="1" s="1"/>
  <c r="M4187" i="1"/>
  <c r="M4188" i="1" s="1"/>
  <c r="M4189" i="1" s="1"/>
  <c r="D4187" i="1"/>
  <c r="F4187" i="1" s="1"/>
  <c r="L4186" i="1"/>
  <c r="O4186" i="1" s="1"/>
  <c r="P4186" i="1" s="1"/>
  <c r="I4190" i="1"/>
  <c r="J4189" i="1"/>
  <c r="K4189" i="1" s="1"/>
  <c r="E4188" i="1"/>
  <c r="U4188" i="1"/>
  <c r="W4188" i="1" s="1"/>
  <c r="Z4331" i="1" l="1"/>
  <c r="C4331" i="1"/>
  <c r="AA4331" i="1"/>
  <c r="R4330" i="1"/>
  <c r="S4330" i="1" s="1"/>
  <c r="Y4330" i="1"/>
  <c r="H4331" i="1"/>
  <c r="A4332" i="1"/>
  <c r="Q4331" i="1"/>
  <c r="G4187" i="1"/>
  <c r="L4187" i="1"/>
  <c r="O4187" i="1" s="1"/>
  <c r="P4187" i="1" s="1"/>
  <c r="X4187" i="1" s="1"/>
  <c r="B4187" i="1" s="1"/>
  <c r="E4189" i="1"/>
  <c r="U4189" i="1"/>
  <c r="W4189" i="1" s="1"/>
  <c r="J4190" i="1"/>
  <c r="K4190" i="1" s="1"/>
  <c r="M4190" i="1"/>
  <c r="I4191" i="1"/>
  <c r="X4186" i="1"/>
  <c r="B4186" i="1" s="1"/>
  <c r="D4188" i="1"/>
  <c r="F4188" i="1" s="1"/>
  <c r="N4190" i="1"/>
  <c r="A4333" i="1" l="1"/>
  <c r="Q4332" i="1"/>
  <c r="H4332" i="1"/>
  <c r="R4331" i="1"/>
  <c r="S4331" i="1" s="1"/>
  <c r="C4332" i="1"/>
  <c r="AA4332" i="1"/>
  <c r="Y4331" i="1"/>
  <c r="Z4332" i="1"/>
  <c r="I4192" i="1"/>
  <c r="N4191" i="1"/>
  <c r="M4191" i="1"/>
  <c r="J4191" i="1"/>
  <c r="K4191" i="1" s="1"/>
  <c r="E4190" i="1"/>
  <c r="U4190" i="1"/>
  <c r="W4190" i="1" s="1"/>
  <c r="L4188" i="1"/>
  <c r="O4188" i="1" s="1"/>
  <c r="P4188" i="1" s="1"/>
  <c r="G4188" i="1"/>
  <c r="D4189" i="1"/>
  <c r="F4189" i="1" s="1"/>
  <c r="G4189" i="1"/>
  <c r="C4333" i="1" l="1"/>
  <c r="AA4333" i="1"/>
  <c r="Z4333" i="1"/>
  <c r="R4332" i="1"/>
  <c r="S4332" i="1" s="1"/>
  <c r="Y4332" i="1"/>
  <c r="A4334" i="1"/>
  <c r="H4333" i="1"/>
  <c r="Q4333" i="1"/>
  <c r="L4189" i="1"/>
  <c r="O4189" i="1" s="1"/>
  <c r="P4189" i="1" s="1"/>
  <c r="X4189" i="1" s="1"/>
  <c r="B4189" i="1" s="1"/>
  <c r="D4190" i="1"/>
  <c r="F4190" i="1" s="1"/>
  <c r="X4188" i="1"/>
  <c r="B4188" i="1" s="1"/>
  <c r="E4191" i="1"/>
  <c r="U4191" i="1"/>
  <c r="W4191" i="1" s="1"/>
  <c r="N4192" i="1"/>
  <c r="J4192" i="1"/>
  <c r="K4192" i="1" s="1"/>
  <c r="M4192" i="1"/>
  <c r="I4193" i="1"/>
  <c r="C4334" i="1" l="1"/>
  <c r="AA4334" i="1"/>
  <c r="Z4334" i="1"/>
  <c r="R4333" i="1"/>
  <c r="S4333" i="1" s="1"/>
  <c r="Y4333" i="1"/>
  <c r="Q4334" i="1"/>
  <c r="H4334" i="1"/>
  <c r="A4335" i="1"/>
  <c r="G4190" i="1"/>
  <c r="L4190" i="1"/>
  <c r="O4190" i="1" s="1"/>
  <c r="P4190" i="1" s="1"/>
  <c r="X4190" i="1" s="1"/>
  <c r="B4190" i="1" s="1"/>
  <c r="D4191" i="1"/>
  <c r="F4191" i="1" s="1"/>
  <c r="G4191" i="1"/>
  <c r="J4193" i="1"/>
  <c r="K4193" i="1" s="1"/>
  <c r="N4193" i="1"/>
  <c r="I4194" i="1"/>
  <c r="M4193" i="1"/>
  <c r="U4192" i="1"/>
  <c r="W4192" i="1" s="1"/>
  <c r="E4192" i="1"/>
  <c r="Q4335" i="1" l="1"/>
  <c r="H4335" i="1"/>
  <c r="A4336" i="1"/>
  <c r="Z4335" i="1"/>
  <c r="AA4335" i="1"/>
  <c r="C4335" i="1"/>
  <c r="Y4334" i="1"/>
  <c r="R4334" i="1"/>
  <c r="S4334" i="1" s="1"/>
  <c r="L4191" i="1"/>
  <c r="O4191" i="1" s="1"/>
  <c r="P4191" i="1" s="1"/>
  <c r="X4191" i="1" s="1"/>
  <c r="B4191" i="1" s="1"/>
  <c r="E4193" i="1"/>
  <c r="U4193" i="1"/>
  <c r="W4193" i="1" s="1"/>
  <c r="J4194" i="1"/>
  <c r="K4194" i="1" s="1"/>
  <c r="N4194" i="1"/>
  <c r="M4194" i="1"/>
  <c r="I4195" i="1"/>
  <c r="D4192" i="1"/>
  <c r="F4192" i="1" s="1"/>
  <c r="A4337" i="1" l="1"/>
  <c r="Q4336" i="1"/>
  <c r="H4336" i="1"/>
  <c r="G4192" i="1"/>
  <c r="Y4335" i="1"/>
  <c r="Z4336" i="1"/>
  <c r="C4336" i="1"/>
  <c r="R4335" i="1"/>
  <c r="S4335" i="1" s="1"/>
  <c r="AA4336" i="1"/>
  <c r="E4194" i="1"/>
  <c r="U4194" i="1"/>
  <c r="W4194" i="1" s="1"/>
  <c r="M4195" i="1"/>
  <c r="J4195" i="1"/>
  <c r="K4195" i="1" s="1"/>
  <c r="N4195" i="1"/>
  <c r="I4196" i="1"/>
  <c r="L4192" i="1"/>
  <c r="O4192" i="1" s="1"/>
  <c r="P4192" i="1" s="1"/>
  <c r="D4193" i="1"/>
  <c r="F4193" i="1" s="1"/>
  <c r="C4337" i="1" l="1"/>
  <c r="AA4337" i="1"/>
  <c r="Z4337" i="1"/>
  <c r="R4336" i="1"/>
  <c r="S4336" i="1" s="1"/>
  <c r="Y4336" i="1"/>
  <c r="A4338" i="1"/>
  <c r="Q4337" i="1"/>
  <c r="H4337" i="1"/>
  <c r="L4193" i="1"/>
  <c r="O4193" i="1" s="1"/>
  <c r="P4193" i="1" s="1"/>
  <c r="X4193" i="1" s="1"/>
  <c r="X4192" i="1"/>
  <c r="B4192" i="1" s="1"/>
  <c r="N4196" i="1"/>
  <c r="J4196" i="1"/>
  <c r="K4196" i="1" s="1"/>
  <c r="I4197" i="1"/>
  <c r="M4196" i="1"/>
  <c r="E4195" i="1"/>
  <c r="U4195" i="1"/>
  <c r="W4195" i="1" s="1"/>
  <c r="G4193" i="1"/>
  <c r="D4194" i="1"/>
  <c r="F4194" i="1" s="1"/>
  <c r="AA4338" i="1" l="1"/>
  <c r="R4337" i="1"/>
  <c r="S4337" i="1" s="1"/>
  <c r="Z4338" i="1"/>
  <c r="Y4337" i="1"/>
  <c r="C4338" i="1"/>
  <c r="A4339" i="1"/>
  <c r="Q4338" i="1"/>
  <c r="H4338" i="1"/>
  <c r="L4194" i="1"/>
  <c r="O4194" i="1" s="1"/>
  <c r="P4194" i="1" s="1"/>
  <c r="G4194" i="1"/>
  <c r="B4193" i="1"/>
  <c r="D4195" i="1"/>
  <c r="F4195" i="1" s="1"/>
  <c r="J4197" i="1"/>
  <c r="K4197" i="1" s="1"/>
  <c r="N4197" i="1"/>
  <c r="M4197" i="1"/>
  <c r="I4198" i="1"/>
  <c r="E4196" i="1"/>
  <c r="U4196" i="1"/>
  <c r="W4196" i="1" s="1"/>
  <c r="X4194" i="1"/>
  <c r="B4194" i="1" s="1"/>
  <c r="R4338" i="1" l="1"/>
  <c r="S4338" i="1" s="1"/>
  <c r="Y4338" i="1"/>
  <c r="C4339" i="1"/>
  <c r="AA4339" i="1"/>
  <c r="Z4339" i="1"/>
  <c r="H4339" i="1"/>
  <c r="Q4339" i="1"/>
  <c r="A4340" i="1"/>
  <c r="G4195" i="1"/>
  <c r="L4195" i="1"/>
  <c r="O4195" i="1" s="1"/>
  <c r="P4195" i="1" s="1"/>
  <c r="X4195" i="1" s="1"/>
  <c r="B4195" i="1" s="1"/>
  <c r="J4198" i="1"/>
  <c r="K4198" i="1" s="1"/>
  <c r="I4199" i="1"/>
  <c r="N4198" i="1"/>
  <c r="M4198" i="1"/>
  <c r="E4197" i="1"/>
  <c r="U4197" i="1"/>
  <c r="W4197" i="1" s="1"/>
  <c r="D4196" i="1"/>
  <c r="F4196" i="1" s="1"/>
  <c r="H4340" i="1" l="1"/>
  <c r="Q4340" i="1"/>
  <c r="A4341" i="1"/>
  <c r="Y4339" i="1"/>
  <c r="AA4340" i="1"/>
  <c r="C4340" i="1"/>
  <c r="R4339" i="1"/>
  <c r="S4339" i="1" s="1"/>
  <c r="Z4340" i="1"/>
  <c r="L4196" i="1"/>
  <c r="O4196" i="1" s="1"/>
  <c r="P4196" i="1" s="1"/>
  <c r="D4197" i="1"/>
  <c r="F4197" i="1" s="1"/>
  <c r="G4196" i="1"/>
  <c r="N4199" i="1"/>
  <c r="M4199" i="1"/>
  <c r="I4200" i="1"/>
  <c r="J4199" i="1"/>
  <c r="K4199" i="1" s="1"/>
  <c r="E4198" i="1"/>
  <c r="U4198" i="1"/>
  <c r="W4198" i="1" s="1"/>
  <c r="L4197" i="1" l="1"/>
  <c r="O4197" i="1" s="1"/>
  <c r="P4197" i="1" s="1"/>
  <c r="X4197" i="1" s="1"/>
  <c r="B4197" i="1" s="1"/>
  <c r="G4197" i="1"/>
  <c r="A4342" i="1"/>
  <c r="Q4341" i="1"/>
  <c r="H4341" i="1"/>
  <c r="C4341" i="1"/>
  <c r="AA4341" i="1"/>
  <c r="Z4341" i="1"/>
  <c r="R4340" i="1"/>
  <c r="S4340" i="1" s="1"/>
  <c r="Y4340" i="1"/>
  <c r="X4196" i="1"/>
  <c r="B4196" i="1" s="1"/>
  <c r="D4198" i="1"/>
  <c r="F4198" i="1" s="1"/>
  <c r="G4198" i="1"/>
  <c r="L4198" i="1"/>
  <c r="O4198" i="1" s="1"/>
  <c r="P4198" i="1" s="1"/>
  <c r="U4199" i="1"/>
  <c r="W4199" i="1" s="1"/>
  <c r="E4199" i="1"/>
  <c r="I4201" i="1"/>
  <c r="M4200" i="1"/>
  <c r="J4200" i="1"/>
  <c r="K4200" i="1" s="1"/>
  <c r="N4200" i="1"/>
  <c r="AA4342" i="1" l="1"/>
  <c r="Z4342" i="1"/>
  <c r="R4341" i="1"/>
  <c r="S4341" i="1" s="1"/>
  <c r="C4342" i="1"/>
  <c r="Y4341" i="1"/>
  <c r="A4343" i="1"/>
  <c r="H4342" i="1"/>
  <c r="Q4342" i="1"/>
  <c r="I4202" i="1"/>
  <c r="M4201" i="1"/>
  <c r="J4201" i="1"/>
  <c r="K4201" i="1" s="1"/>
  <c r="N4201" i="1"/>
  <c r="D4199" i="1"/>
  <c r="F4199" i="1" s="1"/>
  <c r="U4200" i="1"/>
  <c r="W4200" i="1" s="1"/>
  <c r="E4200" i="1"/>
  <c r="X4198" i="1"/>
  <c r="B4198" i="1" s="1"/>
  <c r="R4342" i="1" l="1"/>
  <c r="S4342" i="1" s="1"/>
  <c r="Y4342" i="1"/>
  <c r="C4343" i="1"/>
  <c r="Z4343" i="1"/>
  <c r="AA4343" i="1"/>
  <c r="H4343" i="1"/>
  <c r="A4344" i="1"/>
  <c r="Q4343" i="1"/>
  <c r="G4199" i="1"/>
  <c r="L4199" i="1"/>
  <c r="O4199" i="1" s="1"/>
  <c r="P4199" i="1" s="1"/>
  <c r="X4199" i="1" s="1"/>
  <c r="B4199" i="1" s="1"/>
  <c r="E4201" i="1"/>
  <c r="U4201" i="1"/>
  <c r="W4201" i="1" s="1"/>
  <c r="D4200" i="1"/>
  <c r="F4200" i="1" s="1"/>
  <c r="I4203" i="1"/>
  <c r="N4202" i="1"/>
  <c r="M4202" i="1"/>
  <c r="J4202" i="1"/>
  <c r="K4202" i="1" s="1"/>
  <c r="R4343" i="1" l="1"/>
  <c r="S4343" i="1" s="1"/>
  <c r="C4344" i="1"/>
  <c r="AA4344" i="1"/>
  <c r="Z4344" i="1"/>
  <c r="Y4343" i="1"/>
  <c r="Q4344" i="1"/>
  <c r="A4345" i="1"/>
  <c r="H4344" i="1"/>
  <c r="L4200" i="1"/>
  <c r="O4200" i="1" s="1"/>
  <c r="P4200" i="1" s="1"/>
  <c r="X4200" i="1" s="1"/>
  <c r="B4200" i="1" s="1"/>
  <c r="G4200" i="1"/>
  <c r="N4203" i="1"/>
  <c r="M4203" i="1"/>
  <c r="I4204" i="1"/>
  <c r="J4203" i="1"/>
  <c r="K4203" i="1" s="1"/>
  <c r="E4202" i="1"/>
  <c r="U4202" i="1"/>
  <c r="W4202" i="1" s="1"/>
  <c r="D4201" i="1"/>
  <c r="F4201" i="1" s="1"/>
  <c r="A4346" i="1" l="1"/>
  <c r="H4345" i="1"/>
  <c r="Q4345" i="1"/>
  <c r="C4345" i="1"/>
  <c r="AA4345" i="1"/>
  <c r="R4344" i="1"/>
  <c r="S4344" i="1" s="1"/>
  <c r="Z4345" i="1"/>
  <c r="Y4344" i="1"/>
  <c r="E4203" i="1"/>
  <c r="U4203" i="1"/>
  <c r="W4203" i="1" s="1"/>
  <c r="L4201" i="1"/>
  <c r="O4201" i="1" s="1"/>
  <c r="P4201" i="1" s="1"/>
  <c r="D4202" i="1"/>
  <c r="F4202" i="1" s="1"/>
  <c r="J4204" i="1"/>
  <c r="K4204" i="1" s="1"/>
  <c r="I4205" i="1"/>
  <c r="N4204" i="1"/>
  <c r="M4204" i="1"/>
  <c r="G4201" i="1"/>
  <c r="AA4346" i="1" l="1"/>
  <c r="Z4346" i="1"/>
  <c r="C4346" i="1"/>
  <c r="R4345" i="1"/>
  <c r="S4345" i="1" s="1"/>
  <c r="Y4345" i="1"/>
  <c r="A4347" i="1"/>
  <c r="Q4346" i="1"/>
  <c r="H4346" i="1"/>
  <c r="L4202" i="1"/>
  <c r="O4202" i="1" s="1"/>
  <c r="P4202" i="1" s="1"/>
  <c r="X4202" i="1" s="1"/>
  <c r="B4202" i="1" s="1"/>
  <c r="G4202" i="1"/>
  <c r="I4206" i="1"/>
  <c r="N4205" i="1"/>
  <c r="M4205" i="1"/>
  <c r="J4205" i="1"/>
  <c r="K4205" i="1" s="1"/>
  <c r="E4204" i="1"/>
  <c r="U4204" i="1"/>
  <c r="W4204" i="1" s="1"/>
  <c r="X4201" i="1"/>
  <c r="B4201" i="1" s="1"/>
  <c r="D4203" i="1"/>
  <c r="F4203" i="1" s="1"/>
  <c r="Q4347" i="1" l="1"/>
  <c r="H4347" i="1"/>
  <c r="A4348" i="1"/>
  <c r="R4346" i="1"/>
  <c r="S4346" i="1" s="1"/>
  <c r="Y4346" i="1"/>
  <c r="AA4347" i="1"/>
  <c r="Z4347" i="1"/>
  <c r="C4347" i="1"/>
  <c r="L4203" i="1"/>
  <c r="O4203" i="1" s="1"/>
  <c r="P4203" i="1" s="1"/>
  <c r="X4203" i="1" s="1"/>
  <c r="B4203" i="1" s="1"/>
  <c r="G4203" i="1"/>
  <c r="D4204" i="1"/>
  <c r="F4204" i="1" s="1"/>
  <c r="E4205" i="1"/>
  <c r="U4205" i="1"/>
  <c r="W4205" i="1" s="1"/>
  <c r="N4206" i="1"/>
  <c r="I4207" i="1"/>
  <c r="J4206" i="1"/>
  <c r="K4206" i="1" s="1"/>
  <c r="M4206" i="1"/>
  <c r="H4348" i="1" l="1"/>
  <c r="Q4348" i="1"/>
  <c r="A4349" i="1"/>
  <c r="AA4348" i="1"/>
  <c r="Z4348" i="1"/>
  <c r="Y4347" i="1"/>
  <c r="C4348" i="1"/>
  <c r="R4347" i="1"/>
  <c r="S4347" i="1" s="1"/>
  <c r="L4204" i="1"/>
  <c r="O4204" i="1" s="1"/>
  <c r="P4204" i="1" s="1"/>
  <c r="X4204" i="1" s="1"/>
  <c r="D4205" i="1"/>
  <c r="F4205" i="1" s="1"/>
  <c r="E4206" i="1"/>
  <c r="U4206" i="1"/>
  <c r="W4206" i="1" s="1"/>
  <c r="N4207" i="1"/>
  <c r="M4207" i="1"/>
  <c r="J4207" i="1"/>
  <c r="K4207" i="1" s="1"/>
  <c r="I4208" i="1"/>
  <c r="G4204" i="1"/>
  <c r="C4349" i="1" l="1"/>
  <c r="R4348" i="1"/>
  <c r="S4348" i="1" s="1"/>
  <c r="Y4348" i="1"/>
  <c r="AA4349" i="1"/>
  <c r="Z4349" i="1"/>
  <c r="A4350" i="1"/>
  <c r="Q4349" i="1"/>
  <c r="H4349" i="1"/>
  <c r="B4204" i="1"/>
  <c r="L4205" i="1"/>
  <c r="O4205" i="1" s="1"/>
  <c r="P4205" i="1" s="1"/>
  <c r="X4205" i="1" s="1"/>
  <c r="B4205" i="1" s="1"/>
  <c r="D4206" i="1"/>
  <c r="F4206" i="1" s="1"/>
  <c r="G4206" i="1"/>
  <c r="N4208" i="1"/>
  <c r="J4208" i="1"/>
  <c r="K4208" i="1" s="1"/>
  <c r="M4208" i="1"/>
  <c r="I4209" i="1"/>
  <c r="U4207" i="1"/>
  <c r="W4207" i="1" s="1"/>
  <c r="E4207" i="1"/>
  <c r="G4205" i="1"/>
  <c r="Q4350" i="1" l="1"/>
  <c r="H4350" i="1"/>
  <c r="A4351" i="1"/>
  <c r="AA4350" i="1"/>
  <c r="Z4350" i="1"/>
  <c r="R4349" i="1"/>
  <c r="S4349" i="1" s="1"/>
  <c r="Y4349" i="1"/>
  <c r="C4350" i="1"/>
  <c r="L4206" i="1"/>
  <c r="O4206" i="1" s="1"/>
  <c r="P4206" i="1" s="1"/>
  <c r="X4206" i="1" s="1"/>
  <c r="B4206" i="1" s="1"/>
  <c r="I4210" i="1"/>
  <c r="M4209" i="1"/>
  <c r="J4209" i="1"/>
  <c r="K4209" i="1" s="1"/>
  <c r="N4209" i="1"/>
  <c r="E4208" i="1"/>
  <c r="U4208" i="1"/>
  <c r="W4208" i="1" s="1"/>
  <c r="D4207" i="1"/>
  <c r="F4207" i="1" s="1"/>
  <c r="H4351" i="1" l="1"/>
  <c r="Q4351" i="1"/>
  <c r="A4352" i="1"/>
  <c r="Z4351" i="1"/>
  <c r="Y4350" i="1"/>
  <c r="C4351" i="1"/>
  <c r="AA4351" i="1"/>
  <c r="R4350" i="1"/>
  <c r="S4350" i="1" s="1"/>
  <c r="L4207" i="1"/>
  <c r="O4207" i="1" s="1"/>
  <c r="P4207" i="1" s="1"/>
  <c r="X4207" i="1" s="1"/>
  <c r="B4207" i="1" s="1"/>
  <c r="D4208" i="1"/>
  <c r="F4208" i="1" s="1"/>
  <c r="U4209" i="1"/>
  <c r="W4209" i="1" s="1"/>
  <c r="E4209" i="1"/>
  <c r="G4207" i="1"/>
  <c r="I4211" i="1"/>
  <c r="J4210" i="1"/>
  <c r="K4210" i="1" s="1"/>
  <c r="N4210" i="1"/>
  <c r="M4210" i="1"/>
  <c r="H4352" i="1" l="1"/>
  <c r="A4353" i="1"/>
  <c r="Q4352" i="1"/>
  <c r="C4352" i="1"/>
  <c r="AA4352" i="1"/>
  <c r="Y4351" i="1"/>
  <c r="Z4352" i="1"/>
  <c r="R4351" i="1"/>
  <c r="S4351" i="1" s="1"/>
  <c r="L4208" i="1"/>
  <c r="O4208" i="1" s="1"/>
  <c r="P4208" i="1" s="1"/>
  <c r="X4208" i="1" s="1"/>
  <c r="G4208" i="1"/>
  <c r="D4209" i="1"/>
  <c r="F4209" i="1" s="1"/>
  <c r="E4210" i="1"/>
  <c r="U4210" i="1"/>
  <c r="W4210" i="1" s="1"/>
  <c r="I4212" i="1"/>
  <c r="N4211" i="1"/>
  <c r="J4211" i="1"/>
  <c r="K4211" i="1" s="1"/>
  <c r="M4211" i="1"/>
  <c r="Y4352" i="1" l="1"/>
  <c r="Z4353" i="1"/>
  <c r="R4352" i="1"/>
  <c r="S4352" i="1" s="1"/>
  <c r="C4353" i="1"/>
  <c r="AA4353" i="1"/>
  <c r="A4354" i="1"/>
  <c r="H4353" i="1"/>
  <c r="Q4353" i="1"/>
  <c r="B4208" i="1"/>
  <c r="L4209" i="1"/>
  <c r="O4209" i="1" s="1"/>
  <c r="P4209" i="1" s="1"/>
  <c r="X4209" i="1" s="1"/>
  <c r="B4209" i="1" s="1"/>
  <c r="D4210" i="1"/>
  <c r="F4210" i="1" s="1"/>
  <c r="I4213" i="1"/>
  <c r="J4212" i="1"/>
  <c r="K4212" i="1" s="1"/>
  <c r="N4212" i="1"/>
  <c r="M4212" i="1"/>
  <c r="G4209" i="1"/>
  <c r="U4211" i="1"/>
  <c r="W4211" i="1" s="1"/>
  <c r="E4211" i="1"/>
  <c r="AA4354" i="1" l="1"/>
  <c r="Z4354" i="1"/>
  <c r="R4353" i="1"/>
  <c r="S4353" i="1" s="1"/>
  <c r="Y4353" i="1"/>
  <c r="C4354" i="1"/>
  <c r="A4355" i="1"/>
  <c r="Q4354" i="1"/>
  <c r="H4354" i="1"/>
  <c r="G4210" i="1"/>
  <c r="E4212" i="1"/>
  <c r="U4212" i="1"/>
  <c r="W4212" i="1" s="1"/>
  <c r="D4211" i="1"/>
  <c r="F4211" i="1" s="1"/>
  <c r="L4211" i="1"/>
  <c r="O4211" i="1" s="1"/>
  <c r="P4211" i="1" s="1"/>
  <c r="I4214" i="1"/>
  <c r="M4213" i="1"/>
  <c r="J4213" i="1"/>
  <c r="K4213" i="1" s="1"/>
  <c r="N4213" i="1"/>
  <c r="L4210" i="1"/>
  <c r="O4210" i="1" s="1"/>
  <c r="P4210" i="1" s="1"/>
  <c r="X4210" i="1" s="1"/>
  <c r="B4210" i="1" s="1"/>
  <c r="R4354" i="1" l="1"/>
  <c r="S4354" i="1" s="1"/>
  <c r="Y4354" i="1"/>
  <c r="C4355" i="1"/>
  <c r="AA4355" i="1"/>
  <c r="Z4355" i="1"/>
  <c r="G4211" i="1"/>
  <c r="Q4355" i="1"/>
  <c r="H4355" i="1"/>
  <c r="A4356" i="1"/>
  <c r="U4213" i="1"/>
  <c r="W4213" i="1" s="1"/>
  <c r="E4213" i="1"/>
  <c r="J4214" i="1"/>
  <c r="K4214" i="1" s="1"/>
  <c r="M4214" i="1"/>
  <c r="I4215" i="1"/>
  <c r="N4214" i="1"/>
  <c r="X4211" i="1"/>
  <c r="B4211" i="1" s="1"/>
  <c r="D4212" i="1"/>
  <c r="F4212" i="1" s="1"/>
  <c r="Y4355" i="1" l="1"/>
  <c r="Z4356" i="1"/>
  <c r="C4356" i="1"/>
  <c r="AA4356" i="1"/>
  <c r="R4355" i="1"/>
  <c r="S4355" i="1" s="1"/>
  <c r="A4357" i="1"/>
  <c r="H4356" i="1"/>
  <c r="Q4356" i="1"/>
  <c r="L4212" i="1"/>
  <c r="O4212" i="1" s="1"/>
  <c r="P4212" i="1" s="1"/>
  <c r="X4212" i="1"/>
  <c r="B4212" i="1"/>
  <c r="E4214" i="1"/>
  <c r="U4214" i="1"/>
  <c r="W4214" i="1" s="1"/>
  <c r="D4213" i="1"/>
  <c r="F4213" i="1" s="1"/>
  <c r="N4215" i="1"/>
  <c r="M4215" i="1"/>
  <c r="J4215" i="1"/>
  <c r="K4215" i="1" s="1"/>
  <c r="I4216" i="1"/>
  <c r="G4212" i="1"/>
  <c r="A4358" i="1" l="1"/>
  <c r="Q4357" i="1"/>
  <c r="H4357" i="1"/>
  <c r="C4357" i="1"/>
  <c r="Y4356" i="1"/>
  <c r="AA4357" i="1"/>
  <c r="Z4357" i="1"/>
  <c r="R4356" i="1"/>
  <c r="S4356" i="1" s="1"/>
  <c r="L4213" i="1"/>
  <c r="O4213" i="1" s="1"/>
  <c r="P4213" i="1" s="1"/>
  <c r="X4213" i="1" s="1"/>
  <c r="B4213" i="1" s="1"/>
  <c r="G4213" i="1"/>
  <c r="D4214" i="1"/>
  <c r="F4214" i="1" s="1"/>
  <c r="E4215" i="1"/>
  <c r="U4215" i="1"/>
  <c r="W4215" i="1" s="1"/>
  <c r="M4216" i="1"/>
  <c r="N4216" i="1"/>
  <c r="J4216" i="1"/>
  <c r="K4216" i="1" s="1"/>
  <c r="I4217" i="1"/>
  <c r="AA4358" i="1" l="1"/>
  <c r="Z4358" i="1"/>
  <c r="R4357" i="1"/>
  <c r="S4357" i="1" s="1"/>
  <c r="C4358" i="1"/>
  <c r="Y4357" i="1"/>
  <c r="A4359" i="1"/>
  <c r="Q4358" i="1"/>
  <c r="H4358" i="1"/>
  <c r="L4214" i="1"/>
  <c r="O4214" i="1" s="1"/>
  <c r="P4214" i="1" s="1"/>
  <c r="X4214" i="1" s="1"/>
  <c r="B4214" i="1" s="1"/>
  <c r="G4214" i="1"/>
  <c r="E4216" i="1"/>
  <c r="U4216" i="1"/>
  <c r="W4216" i="1" s="1"/>
  <c r="D4215" i="1"/>
  <c r="F4215" i="1" s="1"/>
  <c r="L4215" i="1"/>
  <c r="O4215" i="1" s="1"/>
  <c r="P4215" i="1" s="1"/>
  <c r="J4217" i="1"/>
  <c r="K4217" i="1" s="1"/>
  <c r="I4218" i="1"/>
  <c r="R4358" i="1" l="1"/>
  <c r="S4358" i="1" s="1"/>
  <c r="Y4358" i="1"/>
  <c r="AA4359" i="1"/>
  <c r="Z4359" i="1"/>
  <c r="C4359" i="1"/>
  <c r="Q4359" i="1"/>
  <c r="A4360" i="1"/>
  <c r="H4359" i="1"/>
  <c r="G4215" i="1"/>
  <c r="E4217" i="1"/>
  <c r="U4217" i="1"/>
  <c r="W4217" i="1" s="1"/>
  <c r="X4215" i="1"/>
  <c r="B4215" i="1" s="1"/>
  <c r="J4218" i="1"/>
  <c r="K4218" i="1" s="1"/>
  <c r="I4219" i="1"/>
  <c r="D4216" i="1"/>
  <c r="F4216" i="1" s="1"/>
  <c r="H4360" i="1" l="1"/>
  <c r="A4361" i="1"/>
  <c r="Q4360" i="1"/>
  <c r="Y4359" i="1"/>
  <c r="C4360" i="1"/>
  <c r="Z4360" i="1"/>
  <c r="AA4360" i="1"/>
  <c r="R4359" i="1"/>
  <c r="S4359" i="1" s="1"/>
  <c r="J4219" i="1"/>
  <c r="K4219" i="1" s="1"/>
  <c r="I4220" i="1"/>
  <c r="E4218" i="1"/>
  <c r="U4218" i="1"/>
  <c r="W4218" i="1" s="1"/>
  <c r="L4216" i="1"/>
  <c r="G4216" i="1"/>
  <c r="D4217" i="1"/>
  <c r="F4217" i="1" s="1"/>
  <c r="Y4360" i="1" l="1"/>
  <c r="C4361" i="1"/>
  <c r="AA4361" i="1"/>
  <c r="Z4361" i="1"/>
  <c r="R4360" i="1"/>
  <c r="S4360" i="1" s="1"/>
  <c r="A4362" i="1"/>
  <c r="Q4361" i="1"/>
  <c r="H4361" i="1"/>
  <c r="L4217" i="1"/>
  <c r="G4217" i="1"/>
  <c r="O4216" i="1"/>
  <c r="P4216" i="1" s="1"/>
  <c r="X4216" i="1" s="1"/>
  <c r="B4216" i="1" s="1"/>
  <c r="M4217" i="1"/>
  <c r="D4218" i="1"/>
  <c r="F4218" i="1" s="1"/>
  <c r="I4221" i="1"/>
  <c r="J4220" i="1"/>
  <c r="K4220" i="1" s="1"/>
  <c r="E4219" i="1"/>
  <c r="U4219" i="1"/>
  <c r="W4219" i="1" s="1"/>
  <c r="Z4362" i="1" l="1"/>
  <c r="AA4362" i="1"/>
  <c r="Y4361" i="1"/>
  <c r="R4361" i="1"/>
  <c r="S4361" i="1" s="1"/>
  <c r="C4362" i="1"/>
  <c r="A4363" i="1"/>
  <c r="Q4362" i="1"/>
  <c r="H4362" i="1"/>
  <c r="G4218" i="1"/>
  <c r="L4218" i="1"/>
  <c r="J4221" i="1"/>
  <c r="K4221" i="1" s="1"/>
  <c r="I4222" i="1"/>
  <c r="N4217" i="1"/>
  <c r="M4218" i="1"/>
  <c r="M4219" i="1" s="1"/>
  <c r="M4220" i="1" s="1"/>
  <c r="M4221" i="1" s="1"/>
  <c r="D4219" i="1"/>
  <c r="F4219" i="1" s="1"/>
  <c r="E4220" i="1"/>
  <c r="U4220" i="1"/>
  <c r="W4220" i="1" s="1"/>
  <c r="AA4363" i="1" l="1"/>
  <c r="Z4363" i="1"/>
  <c r="Y4362" i="1"/>
  <c r="C4363" i="1"/>
  <c r="R4362" i="1"/>
  <c r="S4362" i="1" s="1"/>
  <c r="H4363" i="1"/>
  <c r="A4364" i="1"/>
  <c r="Q4363" i="1"/>
  <c r="L4219" i="1"/>
  <c r="G4219" i="1"/>
  <c r="E4221" i="1"/>
  <c r="U4221" i="1"/>
  <c r="W4221" i="1" s="1"/>
  <c r="N4218" i="1"/>
  <c r="N4219" i="1" s="1"/>
  <c r="N4220" i="1" s="1"/>
  <c r="N4221" i="1" s="1"/>
  <c r="O4217" i="1"/>
  <c r="P4217" i="1" s="1"/>
  <c r="X4217" i="1" s="1"/>
  <c r="B4217" i="1" s="1"/>
  <c r="N4222" i="1"/>
  <c r="I4223" i="1"/>
  <c r="J4222" i="1"/>
  <c r="K4222" i="1" s="1"/>
  <c r="M4222" i="1"/>
  <c r="D4220" i="1"/>
  <c r="F4220" i="1" s="1"/>
  <c r="G4220" i="1"/>
  <c r="Y4363" i="1" l="1"/>
  <c r="R4363" i="1"/>
  <c r="S4363" i="1" s="1"/>
  <c r="C4364" i="1"/>
  <c r="AA4364" i="1"/>
  <c r="Z4364" i="1"/>
  <c r="H4364" i="1"/>
  <c r="Q4364" i="1"/>
  <c r="A4365" i="1"/>
  <c r="O4218" i="1"/>
  <c r="P4218" i="1" s="1"/>
  <c r="X4218" i="1" s="1"/>
  <c r="B4218" i="1" s="1"/>
  <c r="E4222" i="1"/>
  <c r="U4222" i="1"/>
  <c r="W4222" i="1" s="1"/>
  <c r="O4219" i="1"/>
  <c r="P4219" i="1" s="1"/>
  <c r="M4223" i="1"/>
  <c r="J4223" i="1"/>
  <c r="K4223" i="1" s="1"/>
  <c r="I4224" i="1"/>
  <c r="N4223" i="1"/>
  <c r="L4220" i="1"/>
  <c r="O4220" i="1" s="1"/>
  <c r="P4220" i="1" s="1"/>
  <c r="D4221" i="1"/>
  <c r="F4221" i="1" s="1"/>
  <c r="L4221" i="1"/>
  <c r="O4221" i="1" s="1"/>
  <c r="P4221" i="1" s="1"/>
  <c r="A4366" i="1" l="1"/>
  <c r="H4365" i="1"/>
  <c r="Q4365" i="1"/>
  <c r="C4365" i="1"/>
  <c r="Y4364" i="1"/>
  <c r="AA4365" i="1"/>
  <c r="Z4365" i="1"/>
  <c r="R4364" i="1"/>
  <c r="S4364" i="1" s="1"/>
  <c r="X4219" i="1"/>
  <c r="B4219" i="1" s="1"/>
  <c r="U4223" i="1"/>
  <c r="W4223" i="1" s="1"/>
  <c r="E4223" i="1"/>
  <c r="X4221" i="1"/>
  <c r="B4221" i="1" s="1"/>
  <c r="G4221" i="1"/>
  <c r="D4222" i="1"/>
  <c r="F4222" i="1" s="1"/>
  <c r="N4224" i="1"/>
  <c r="M4224" i="1"/>
  <c r="J4224" i="1"/>
  <c r="K4224" i="1" s="1"/>
  <c r="I4225" i="1"/>
  <c r="X4220" i="1"/>
  <c r="B4220" i="1" s="1"/>
  <c r="C4366" i="1" l="1"/>
  <c r="AA4366" i="1"/>
  <c r="Z4366" i="1"/>
  <c r="R4365" i="1"/>
  <c r="S4365" i="1" s="1"/>
  <c r="Y4365" i="1"/>
  <c r="H4366" i="1"/>
  <c r="A4367" i="1"/>
  <c r="Q4366" i="1"/>
  <c r="M4225" i="1"/>
  <c r="J4225" i="1"/>
  <c r="K4225" i="1" s="1"/>
  <c r="N4225" i="1"/>
  <c r="I4226" i="1"/>
  <c r="D4223" i="1"/>
  <c r="F4223" i="1" s="1"/>
  <c r="G4223" i="1"/>
  <c r="L4222" i="1"/>
  <c r="O4222" i="1" s="1"/>
  <c r="P4222" i="1" s="1"/>
  <c r="E4224" i="1"/>
  <c r="U4224" i="1"/>
  <c r="W4224" i="1" s="1"/>
  <c r="G4222" i="1"/>
  <c r="AA4367" i="1" l="1"/>
  <c r="Z4367" i="1"/>
  <c r="R4366" i="1"/>
  <c r="S4366" i="1" s="1"/>
  <c r="C4367" i="1"/>
  <c r="Y4366" i="1"/>
  <c r="A4368" i="1"/>
  <c r="Q4367" i="1"/>
  <c r="H4367" i="1"/>
  <c r="L4223" i="1"/>
  <c r="O4223" i="1" s="1"/>
  <c r="P4223" i="1" s="1"/>
  <c r="X4222" i="1"/>
  <c r="B4222" i="1" s="1"/>
  <c r="X4223" i="1"/>
  <c r="B4223" i="1" s="1"/>
  <c r="J4226" i="1"/>
  <c r="K4226" i="1" s="1"/>
  <c r="M4226" i="1"/>
  <c r="N4226" i="1"/>
  <c r="I4227" i="1"/>
  <c r="E4225" i="1"/>
  <c r="U4225" i="1"/>
  <c r="W4225" i="1" s="1"/>
  <c r="D4224" i="1"/>
  <c r="F4224" i="1" s="1"/>
  <c r="G4224" i="1"/>
  <c r="C4368" i="1" l="1"/>
  <c r="Z4368" i="1"/>
  <c r="AA4368" i="1"/>
  <c r="R4367" i="1"/>
  <c r="S4367" i="1" s="1"/>
  <c r="Y4367" i="1"/>
  <c r="H4368" i="1"/>
  <c r="Q4368" i="1"/>
  <c r="A4369" i="1"/>
  <c r="L4224" i="1"/>
  <c r="O4224" i="1" s="1"/>
  <c r="P4224" i="1" s="1"/>
  <c r="X4224" i="1" s="1"/>
  <c r="B4224" i="1" s="1"/>
  <c r="N4227" i="1"/>
  <c r="I4228" i="1"/>
  <c r="M4227" i="1"/>
  <c r="J4227" i="1"/>
  <c r="K4227" i="1" s="1"/>
  <c r="E4226" i="1"/>
  <c r="U4226" i="1"/>
  <c r="W4226" i="1" s="1"/>
  <c r="D4225" i="1"/>
  <c r="F4225" i="1" s="1"/>
  <c r="Y4368" i="1" l="1"/>
  <c r="C4369" i="1"/>
  <c r="R4368" i="1"/>
  <c r="S4368" i="1" s="1"/>
  <c r="Z4369" i="1"/>
  <c r="AA4369" i="1"/>
  <c r="H4369" i="1"/>
  <c r="A4370" i="1"/>
  <c r="Q4369" i="1"/>
  <c r="L4225" i="1"/>
  <c r="O4225" i="1" s="1"/>
  <c r="P4225" i="1" s="1"/>
  <c r="X4225" i="1" s="1"/>
  <c r="B4225" i="1" s="1"/>
  <c r="G4225" i="1"/>
  <c r="D4226" i="1"/>
  <c r="F4226" i="1" s="1"/>
  <c r="L4226" i="1"/>
  <c r="O4226" i="1" s="1"/>
  <c r="P4226" i="1" s="1"/>
  <c r="X4226" i="1" s="1"/>
  <c r="B4226" i="1" s="1"/>
  <c r="G4226" i="1"/>
  <c r="E4227" i="1"/>
  <c r="U4227" i="1"/>
  <c r="W4227" i="1" s="1"/>
  <c r="I4229" i="1"/>
  <c r="N4228" i="1"/>
  <c r="M4228" i="1"/>
  <c r="J4228" i="1"/>
  <c r="K4228" i="1" s="1"/>
  <c r="Q4370" i="1" l="1"/>
  <c r="A4371" i="1"/>
  <c r="H4370" i="1"/>
  <c r="C4370" i="1"/>
  <c r="AA4370" i="1"/>
  <c r="Z4370" i="1"/>
  <c r="Y4369" i="1"/>
  <c r="R4369" i="1"/>
  <c r="S4369" i="1" s="1"/>
  <c r="D4227" i="1"/>
  <c r="F4227" i="1" s="1"/>
  <c r="J4229" i="1"/>
  <c r="K4229" i="1" s="1"/>
  <c r="N4229" i="1"/>
  <c r="I4230" i="1"/>
  <c r="M4229" i="1"/>
  <c r="E4228" i="1"/>
  <c r="U4228" i="1"/>
  <c r="W4228" i="1" s="1"/>
  <c r="G4227" i="1" l="1"/>
  <c r="A4372" i="1"/>
  <c r="Q4371" i="1"/>
  <c r="H4371" i="1"/>
  <c r="AA4371" i="1"/>
  <c r="Z4371" i="1"/>
  <c r="R4370" i="1"/>
  <c r="S4370" i="1" s="1"/>
  <c r="Y4370" i="1"/>
  <c r="C4371" i="1"/>
  <c r="L4227" i="1"/>
  <c r="O4227" i="1" s="1"/>
  <c r="P4227" i="1" s="1"/>
  <c r="X4227" i="1" s="1"/>
  <c r="D4228" i="1"/>
  <c r="F4228" i="1" s="1"/>
  <c r="L4228" i="1"/>
  <c r="O4228" i="1" s="1"/>
  <c r="P4228" i="1" s="1"/>
  <c r="G4228" i="1"/>
  <c r="N4230" i="1"/>
  <c r="I4231" i="1"/>
  <c r="J4230" i="1"/>
  <c r="K4230" i="1" s="1"/>
  <c r="M4230" i="1"/>
  <c r="E4229" i="1"/>
  <c r="U4229" i="1"/>
  <c r="W4229" i="1" s="1"/>
  <c r="R4371" i="1" l="1"/>
  <c r="S4371" i="1" s="1"/>
  <c r="Z4372" i="1"/>
  <c r="Y4371" i="1"/>
  <c r="C4372" i="1"/>
  <c r="AA4372" i="1"/>
  <c r="Q4372" i="1"/>
  <c r="H4372" i="1"/>
  <c r="A4373" i="1"/>
  <c r="B4227" i="1"/>
  <c r="N4231" i="1"/>
  <c r="M4231" i="1"/>
  <c r="I4232" i="1"/>
  <c r="J4231" i="1"/>
  <c r="K4231" i="1" s="1"/>
  <c r="E4230" i="1"/>
  <c r="U4230" i="1"/>
  <c r="W4230" i="1" s="1"/>
  <c r="X4228" i="1"/>
  <c r="B4228" i="1" s="1"/>
  <c r="D4229" i="1"/>
  <c r="F4229" i="1" s="1"/>
  <c r="H4373" i="1" l="1"/>
  <c r="A4374" i="1"/>
  <c r="Q4373" i="1"/>
  <c r="R4372" i="1"/>
  <c r="S4372" i="1" s="1"/>
  <c r="Y4372" i="1"/>
  <c r="C4373" i="1"/>
  <c r="AA4373" i="1"/>
  <c r="Z4373" i="1"/>
  <c r="G4229" i="1"/>
  <c r="L4229" i="1"/>
  <c r="O4229" i="1" s="1"/>
  <c r="P4229" i="1" s="1"/>
  <c r="X4229" i="1" s="1"/>
  <c r="B4229" i="1" s="1"/>
  <c r="D4230" i="1"/>
  <c r="F4230" i="1" s="1"/>
  <c r="E4231" i="1"/>
  <c r="U4231" i="1"/>
  <c r="W4231" i="1" s="1"/>
  <c r="M4232" i="1"/>
  <c r="I4233" i="1"/>
  <c r="J4232" i="1"/>
  <c r="K4232" i="1" s="1"/>
  <c r="N4232" i="1"/>
  <c r="C4374" i="1" l="1"/>
  <c r="AA4374" i="1"/>
  <c r="Z4374" i="1"/>
  <c r="R4373" i="1"/>
  <c r="S4373" i="1" s="1"/>
  <c r="Y4373" i="1"/>
  <c r="A4375" i="1"/>
  <c r="Q4374" i="1"/>
  <c r="H4374" i="1"/>
  <c r="I4234" i="1"/>
  <c r="N4233" i="1"/>
  <c r="J4233" i="1"/>
  <c r="K4233" i="1" s="1"/>
  <c r="M4233" i="1"/>
  <c r="L4230" i="1"/>
  <c r="O4230" i="1" s="1"/>
  <c r="P4230" i="1" s="1"/>
  <c r="X4230" i="1" s="1"/>
  <c r="B4230" i="1" s="1"/>
  <c r="E4232" i="1"/>
  <c r="U4232" i="1"/>
  <c r="W4232" i="1" s="1"/>
  <c r="D4231" i="1"/>
  <c r="F4231" i="1" s="1"/>
  <c r="G4230" i="1"/>
  <c r="C4375" i="1" l="1"/>
  <c r="R4374" i="1"/>
  <c r="S4374" i="1" s="1"/>
  <c r="AA4375" i="1"/>
  <c r="Z4375" i="1"/>
  <c r="Y4374" i="1"/>
  <c r="Q4375" i="1"/>
  <c r="H4375" i="1"/>
  <c r="A4376" i="1"/>
  <c r="D4232" i="1"/>
  <c r="F4232" i="1" s="1"/>
  <c r="L4232" i="1"/>
  <c r="O4232" i="1" s="1"/>
  <c r="P4232" i="1" s="1"/>
  <c r="L4231" i="1"/>
  <c r="O4231" i="1" s="1"/>
  <c r="P4231" i="1" s="1"/>
  <c r="U4233" i="1"/>
  <c r="W4233" i="1" s="1"/>
  <c r="E4233" i="1"/>
  <c r="G4231" i="1"/>
  <c r="J4234" i="1"/>
  <c r="K4234" i="1" s="1"/>
  <c r="N4234" i="1"/>
  <c r="M4234" i="1"/>
  <c r="I4235" i="1"/>
  <c r="H4376" i="1" l="1"/>
  <c r="A4377" i="1"/>
  <c r="Q4376" i="1"/>
  <c r="Z4376" i="1"/>
  <c r="R4375" i="1"/>
  <c r="S4375" i="1" s="1"/>
  <c r="Y4375" i="1"/>
  <c r="C4376" i="1"/>
  <c r="AA4376" i="1"/>
  <c r="G4232" i="1"/>
  <c r="D4233" i="1"/>
  <c r="F4233" i="1" s="1"/>
  <c r="E4234" i="1"/>
  <c r="U4234" i="1"/>
  <c r="W4234" i="1" s="1"/>
  <c r="X4231" i="1"/>
  <c r="B4231" i="1" s="1"/>
  <c r="X4232" i="1"/>
  <c r="B4232" i="1" s="1"/>
  <c r="J4235" i="1"/>
  <c r="K4235" i="1" s="1"/>
  <c r="I4236" i="1"/>
  <c r="N4235" i="1"/>
  <c r="M4235" i="1"/>
  <c r="Y4376" i="1" l="1"/>
  <c r="AA4377" i="1"/>
  <c r="Z4377" i="1"/>
  <c r="R4376" i="1"/>
  <c r="S4376" i="1" s="1"/>
  <c r="C4377" i="1"/>
  <c r="H4377" i="1"/>
  <c r="Q4377" i="1"/>
  <c r="A4378" i="1"/>
  <c r="L4233" i="1"/>
  <c r="O4233" i="1" s="1"/>
  <c r="P4233" i="1" s="1"/>
  <c r="X4233" i="1" s="1"/>
  <c r="B4233" i="1" s="1"/>
  <c r="G4233" i="1"/>
  <c r="I4237" i="1"/>
  <c r="N4236" i="1"/>
  <c r="M4236" i="1"/>
  <c r="J4236" i="1"/>
  <c r="K4236" i="1" s="1"/>
  <c r="U4235" i="1"/>
  <c r="W4235" i="1" s="1"/>
  <c r="E4235" i="1"/>
  <c r="D4234" i="1"/>
  <c r="F4234" i="1" s="1"/>
  <c r="C4378" i="1" l="1"/>
  <c r="AA4378" i="1"/>
  <c r="Z4378" i="1"/>
  <c r="Y4377" i="1"/>
  <c r="R4377" i="1"/>
  <c r="S4377" i="1" s="1"/>
  <c r="H4378" i="1"/>
  <c r="A4379" i="1"/>
  <c r="Q4378" i="1"/>
  <c r="G4234" i="1"/>
  <c r="D4235" i="1"/>
  <c r="F4235" i="1" s="1"/>
  <c r="G4235" i="1"/>
  <c r="U4236" i="1"/>
  <c r="W4236" i="1" s="1"/>
  <c r="E4236" i="1"/>
  <c r="L4234" i="1"/>
  <c r="O4234" i="1" s="1"/>
  <c r="P4234" i="1" s="1"/>
  <c r="X4234" i="1" s="1"/>
  <c r="B4234" i="1" s="1"/>
  <c r="N4237" i="1"/>
  <c r="M4237" i="1"/>
  <c r="I4238" i="1"/>
  <c r="J4237" i="1"/>
  <c r="K4237" i="1" s="1"/>
  <c r="R4378" i="1" l="1"/>
  <c r="S4378" i="1" s="1"/>
  <c r="AA4379" i="1"/>
  <c r="Z4379" i="1"/>
  <c r="C4379" i="1"/>
  <c r="Y4378" i="1"/>
  <c r="A4380" i="1"/>
  <c r="H4379" i="1"/>
  <c r="Q4379" i="1"/>
  <c r="D4236" i="1"/>
  <c r="F4236" i="1" s="1"/>
  <c r="E4237" i="1"/>
  <c r="U4237" i="1"/>
  <c r="W4237" i="1" s="1"/>
  <c r="J4238" i="1"/>
  <c r="K4238" i="1" s="1"/>
  <c r="M4238" i="1"/>
  <c r="N4238" i="1"/>
  <c r="I4239" i="1"/>
  <c r="L4235" i="1"/>
  <c r="O4235" i="1" s="1"/>
  <c r="P4235" i="1" s="1"/>
  <c r="R4379" i="1" l="1"/>
  <c r="S4379" i="1" s="1"/>
  <c r="Y4379" i="1"/>
  <c r="AA4380" i="1"/>
  <c r="C4380" i="1"/>
  <c r="Z4380" i="1"/>
  <c r="Q4380" i="1"/>
  <c r="H4380" i="1"/>
  <c r="A4381" i="1"/>
  <c r="E4238" i="1"/>
  <c r="U4238" i="1"/>
  <c r="W4238" i="1" s="1"/>
  <c r="D4237" i="1"/>
  <c r="F4237" i="1" s="1"/>
  <c r="X4235" i="1"/>
  <c r="B4235" i="1" s="1"/>
  <c r="L4236" i="1"/>
  <c r="O4236" i="1" s="1"/>
  <c r="P4236" i="1" s="1"/>
  <c r="N4239" i="1"/>
  <c r="M4239" i="1"/>
  <c r="I4240" i="1"/>
  <c r="J4239" i="1"/>
  <c r="K4239" i="1" s="1"/>
  <c r="G4236" i="1"/>
  <c r="Y4380" i="1" l="1"/>
  <c r="AA4381" i="1"/>
  <c r="C4381" i="1"/>
  <c r="Z4381" i="1"/>
  <c r="R4380" i="1"/>
  <c r="S4380" i="1" s="1"/>
  <c r="A4382" i="1"/>
  <c r="Q4381" i="1"/>
  <c r="H4381" i="1"/>
  <c r="L4237" i="1"/>
  <c r="O4237" i="1" s="1"/>
  <c r="P4237" i="1" s="1"/>
  <c r="X4237" i="1" s="1"/>
  <c r="B4237" i="1" s="1"/>
  <c r="G4237" i="1"/>
  <c r="X4236" i="1"/>
  <c r="B4236" i="1" s="1"/>
  <c r="N4240" i="1"/>
  <c r="J4240" i="1"/>
  <c r="K4240" i="1" s="1"/>
  <c r="M4240" i="1"/>
  <c r="I4241" i="1"/>
  <c r="E4239" i="1"/>
  <c r="U4239" i="1"/>
  <c r="W4239" i="1" s="1"/>
  <c r="D4238" i="1"/>
  <c r="F4238" i="1" s="1"/>
  <c r="C4382" i="1" l="1"/>
  <c r="AA4382" i="1"/>
  <c r="Z4382" i="1"/>
  <c r="R4381" i="1"/>
  <c r="S4381" i="1" s="1"/>
  <c r="Y4381" i="1"/>
  <c r="H4382" i="1"/>
  <c r="A4383" i="1"/>
  <c r="Q4382" i="1"/>
  <c r="L4238" i="1"/>
  <c r="O4238" i="1" s="1"/>
  <c r="P4238" i="1" s="1"/>
  <c r="X4238" i="1" s="1"/>
  <c r="B4238" i="1" s="1"/>
  <c r="E4240" i="1"/>
  <c r="U4240" i="1"/>
  <c r="W4240" i="1" s="1"/>
  <c r="I4242" i="1"/>
  <c r="N4241" i="1"/>
  <c r="M4241" i="1"/>
  <c r="J4241" i="1"/>
  <c r="K4241" i="1" s="1"/>
  <c r="D4239" i="1"/>
  <c r="F4239" i="1" s="1"/>
  <c r="G4238" i="1"/>
  <c r="Q4383" i="1" l="1"/>
  <c r="H4383" i="1"/>
  <c r="A4384" i="1"/>
  <c r="C4383" i="1"/>
  <c r="Z4383" i="1"/>
  <c r="R4382" i="1"/>
  <c r="S4382" i="1" s="1"/>
  <c r="Y4382" i="1"/>
  <c r="AA4383" i="1"/>
  <c r="G4239" i="1"/>
  <c r="E4241" i="1"/>
  <c r="U4241" i="1"/>
  <c r="W4241" i="1" s="1"/>
  <c r="M4242" i="1"/>
  <c r="J4242" i="1"/>
  <c r="K4242" i="1" s="1"/>
  <c r="I4243" i="1"/>
  <c r="N4242" i="1"/>
  <c r="L4239" i="1"/>
  <c r="O4239" i="1" s="1"/>
  <c r="P4239" i="1" s="1"/>
  <c r="D4240" i="1"/>
  <c r="F4240" i="1" s="1"/>
  <c r="Q4384" i="1" l="1"/>
  <c r="H4384" i="1"/>
  <c r="A4385" i="1"/>
  <c r="R4383" i="1"/>
  <c r="S4383" i="1" s="1"/>
  <c r="Y4383" i="1"/>
  <c r="C4384" i="1"/>
  <c r="AA4384" i="1"/>
  <c r="Z4384" i="1"/>
  <c r="X4239" i="1"/>
  <c r="B4239" i="1" s="1"/>
  <c r="N4243" i="1"/>
  <c r="M4243" i="1"/>
  <c r="J4243" i="1"/>
  <c r="K4243" i="1" s="1"/>
  <c r="I4244" i="1"/>
  <c r="E4242" i="1"/>
  <c r="U4242" i="1"/>
  <c r="W4242" i="1" s="1"/>
  <c r="L4240" i="1"/>
  <c r="O4240" i="1" s="1"/>
  <c r="P4240" i="1" s="1"/>
  <c r="G4240" i="1"/>
  <c r="D4241" i="1"/>
  <c r="F4241" i="1" s="1"/>
  <c r="G4241" i="1"/>
  <c r="L4241" i="1"/>
  <c r="O4241" i="1" s="1"/>
  <c r="P4241" i="1" s="1"/>
  <c r="A4386" i="1" l="1"/>
  <c r="H4385" i="1"/>
  <c r="Q4385" i="1"/>
  <c r="Y4384" i="1"/>
  <c r="C4385" i="1"/>
  <c r="AA4385" i="1"/>
  <c r="Z4385" i="1"/>
  <c r="R4384" i="1"/>
  <c r="S4384" i="1" s="1"/>
  <c r="E4243" i="1"/>
  <c r="U4243" i="1"/>
  <c r="W4243" i="1" s="1"/>
  <c r="D4242" i="1"/>
  <c r="F4242" i="1" s="1"/>
  <c r="G4242" i="1"/>
  <c r="L4242" i="1"/>
  <c r="O4242" i="1" s="1"/>
  <c r="P4242" i="1" s="1"/>
  <c r="X4242" i="1" s="1"/>
  <c r="B4242" i="1" s="1"/>
  <c r="N4244" i="1"/>
  <c r="J4244" i="1"/>
  <c r="K4244" i="1" s="1"/>
  <c r="I4245" i="1"/>
  <c r="M4244" i="1"/>
  <c r="X4241" i="1"/>
  <c r="B4241" i="1" s="1"/>
  <c r="X4240" i="1"/>
  <c r="B4240" i="1" s="1"/>
  <c r="C4386" i="1" l="1"/>
  <c r="Z4386" i="1"/>
  <c r="R4385" i="1"/>
  <c r="S4385" i="1" s="1"/>
  <c r="Y4385" i="1"/>
  <c r="AA4386" i="1"/>
  <c r="A4387" i="1"/>
  <c r="Q4386" i="1"/>
  <c r="H4386" i="1"/>
  <c r="N4245" i="1"/>
  <c r="J4245" i="1"/>
  <c r="K4245" i="1" s="1"/>
  <c r="M4245" i="1"/>
  <c r="I4246" i="1"/>
  <c r="E4244" i="1"/>
  <c r="U4244" i="1"/>
  <c r="W4244" i="1" s="1"/>
  <c r="D4243" i="1"/>
  <c r="F4243" i="1" s="1"/>
  <c r="AA4387" i="1" l="1"/>
  <c r="Z4387" i="1"/>
  <c r="R4386" i="1"/>
  <c r="S4386" i="1" s="1"/>
  <c r="C4387" i="1"/>
  <c r="Y4386" i="1"/>
  <c r="Q4387" i="1"/>
  <c r="A4388" i="1"/>
  <c r="H4387" i="1"/>
  <c r="L4243" i="1"/>
  <c r="O4243" i="1" s="1"/>
  <c r="P4243" i="1" s="1"/>
  <c r="X4243" i="1" s="1"/>
  <c r="B4243" i="1" s="1"/>
  <c r="D4244" i="1"/>
  <c r="F4244" i="1" s="1"/>
  <c r="N4246" i="1"/>
  <c r="I4247" i="1"/>
  <c r="M4246" i="1"/>
  <c r="J4246" i="1"/>
  <c r="K4246" i="1" s="1"/>
  <c r="E4245" i="1"/>
  <c r="U4245" i="1"/>
  <c r="W4245" i="1" s="1"/>
  <c r="G4243" i="1"/>
  <c r="Q4388" i="1" l="1"/>
  <c r="H4388" i="1"/>
  <c r="A4389" i="1"/>
  <c r="R4387" i="1"/>
  <c r="S4387" i="1" s="1"/>
  <c r="AA4388" i="1"/>
  <c r="Y4387" i="1"/>
  <c r="C4388" i="1"/>
  <c r="Z4388" i="1"/>
  <c r="G4244" i="1"/>
  <c r="L4244" i="1"/>
  <c r="O4244" i="1" s="1"/>
  <c r="P4244" i="1" s="1"/>
  <c r="X4244" i="1" s="1"/>
  <c r="B4244" i="1" s="1"/>
  <c r="E4246" i="1"/>
  <c r="U4246" i="1"/>
  <c r="W4246" i="1" s="1"/>
  <c r="J4247" i="1"/>
  <c r="K4247" i="1" s="1"/>
  <c r="N4247" i="1"/>
  <c r="M4247" i="1"/>
  <c r="I4248" i="1"/>
  <c r="D4245" i="1"/>
  <c r="F4245" i="1" s="1"/>
  <c r="H4389" i="1" l="1"/>
  <c r="Q4389" i="1"/>
  <c r="A4390" i="1"/>
  <c r="Y4388" i="1"/>
  <c r="C4389" i="1"/>
  <c r="AA4389" i="1"/>
  <c r="Z4389" i="1"/>
  <c r="R4388" i="1"/>
  <c r="S4388" i="1" s="1"/>
  <c r="G4245" i="1"/>
  <c r="M4248" i="1"/>
  <c r="N4248" i="1"/>
  <c r="J4248" i="1"/>
  <c r="K4248" i="1" s="1"/>
  <c r="I4249" i="1"/>
  <c r="U4247" i="1"/>
  <c r="W4247" i="1" s="1"/>
  <c r="E4247" i="1"/>
  <c r="L4245" i="1"/>
  <c r="O4245" i="1" s="1"/>
  <c r="P4245" i="1" s="1"/>
  <c r="D4246" i="1"/>
  <c r="F4246" i="1" s="1"/>
  <c r="Y4389" i="1" l="1"/>
  <c r="AA4390" i="1"/>
  <c r="C4390" i="1"/>
  <c r="Z4390" i="1"/>
  <c r="R4389" i="1"/>
  <c r="S4389" i="1" s="1"/>
  <c r="Q4390" i="1"/>
  <c r="H4390" i="1"/>
  <c r="A4391" i="1"/>
  <c r="X4245" i="1"/>
  <c r="B4245" i="1" s="1"/>
  <c r="D4247" i="1"/>
  <c r="F4247" i="1" s="1"/>
  <c r="J4249" i="1"/>
  <c r="K4249" i="1" s="1"/>
  <c r="I4250" i="1"/>
  <c r="L4246" i="1"/>
  <c r="O4246" i="1" s="1"/>
  <c r="P4246" i="1" s="1"/>
  <c r="X4246" i="1" s="1"/>
  <c r="B4246" i="1" s="1"/>
  <c r="E4248" i="1"/>
  <c r="U4248" i="1"/>
  <c r="W4248" i="1" s="1"/>
  <c r="G4246" i="1"/>
  <c r="G4247" i="1" l="1"/>
  <c r="H4391" i="1"/>
  <c r="Q4391" i="1"/>
  <c r="A4392" i="1"/>
  <c r="AA4391" i="1"/>
  <c r="R4390" i="1"/>
  <c r="S4390" i="1" s="1"/>
  <c r="Y4390" i="1"/>
  <c r="C4391" i="1"/>
  <c r="Z4391" i="1"/>
  <c r="L4247" i="1"/>
  <c r="O4247" i="1" s="1"/>
  <c r="P4247" i="1" s="1"/>
  <c r="X4247" i="1" s="1"/>
  <c r="B4247" i="1" s="1"/>
  <c r="E4249" i="1"/>
  <c r="U4249" i="1"/>
  <c r="W4249" i="1" s="1"/>
  <c r="I4251" i="1"/>
  <c r="J4250" i="1"/>
  <c r="K4250" i="1" s="1"/>
  <c r="D4248" i="1"/>
  <c r="F4248" i="1" s="1"/>
  <c r="Q4392" i="1" l="1"/>
  <c r="A4393" i="1"/>
  <c r="H4392" i="1"/>
  <c r="R4391" i="1"/>
  <c r="S4391" i="1" s="1"/>
  <c r="Y4391" i="1"/>
  <c r="Z4392" i="1"/>
  <c r="C4392" i="1"/>
  <c r="AA4392" i="1"/>
  <c r="U4250" i="1"/>
  <c r="W4250" i="1" s="1"/>
  <c r="E4250" i="1"/>
  <c r="J4251" i="1"/>
  <c r="K4251" i="1" s="1"/>
  <c r="I4252" i="1"/>
  <c r="G4248" i="1"/>
  <c r="L4248" i="1"/>
  <c r="D4249" i="1"/>
  <c r="F4249" i="1" s="1"/>
  <c r="H4393" i="1" l="1"/>
  <c r="Q4393" i="1"/>
  <c r="A4394" i="1"/>
  <c r="Y4392" i="1"/>
  <c r="C4393" i="1"/>
  <c r="AA4393" i="1"/>
  <c r="R4392" i="1"/>
  <c r="S4392" i="1" s="1"/>
  <c r="Z4393" i="1"/>
  <c r="L4249" i="1"/>
  <c r="O4248" i="1"/>
  <c r="P4248" i="1" s="1"/>
  <c r="M4249" i="1"/>
  <c r="U4251" i="1"/>
  <c r="W4251" i="1" s="1"/>
  <c r="E4251" i="1"/>
  <c r="D4250" i="1"/>
  <c r="F4250" i="1" s="1"/>
  <c r="I4253" i="1"/>
  <c r="J4252" i="1"/>
  <c r="K4252" i="1" s="1"/>
  <c r="G4249" i="1"/>
  <c r="H4394" i="1" l="1"/>
  <c r="A4395" i="1"/>
  <c r="Q4394" i="1"/>
  <c r="C4394" i="1"/>
  <c r="AA4394" i="1"/>
  <c r="Z4394" i="1"/>
  <c r="R4393" i="1"/>
  <c r="S4393" i="1" s="1"/>
  <c r="Y4393" i="1"/>
  <c r="L4250" i="1"/>
  <c r="G4250" i="1"/>
  <c r="E4252" i="1"/>
  <c r="U4252" i="1"/>
  <c r="W4252" i="1" s="1"/>
  <c r="N4249" i="1"/>
  <c r="M4250" i="1"/>
  <c r="M4251" i="1" s="1"/>
  <c r="M4252" i="1" s="1"/>
  <c r="M4253" i="1" s="1"/>
  <c r="D4251" i="1"/>
  <c r="F4251" i="1" s="1"/>
  <c r="J4253" i="1"/>
  <c r="K4253" i="1" s="1"/>
  <c r="I4254" i="1"/>
  <c r="X4248" i="1"/>
  <c r="B4248" i="1" s="1"/>
  <c r="Q4395" i="1" l="1"/>
  <c r="A4396" i="1"/>
  <c r="H4395" i="1"/>
  <c r="C4395" i="1"/>
  <c r="Z4395" i="1"/>
  <c r="Y4394" i="1"/>
  <c r="AA4395" i="1"/>
  <c r="R4394" i="1"/>
  <c r="S4394" i="1" s="1"/>
  <c r="L4251" i="1"/>
  <c r="E4253" i="1"/>
  <c r="U4253" i="1"/>
  <c r="W4253" i="1" s="1"/>
  <c r="D4252" i="1"/>
  <c r="F4252" i="1" s="1"/>
  <c r="N4250" i="1"/>
  <c r="O4249" i="1"/>
  <c r="P4249" i="1" s="1"/>
  <c r="M4254" i="1"/>
  <c r="J4254" i="1"/>
  <c r="K4254" i="1" s="1"/>
  <c r="I4255" i="1"/>
  <c r="G4251" i="1"/>
  <c r="H4396" i="1" l="1"/>
  <c r="A4397" i="1"/>
  <c r="Q4396" i="1"/>
  <c r="R4395" i="1"/>
  <c r="S4395" i="1" s="1"/>
  <c r="Y4395" i="1"/>
  <c r="C4396" i="1"/>
  <c r="AA4396" i="1"/>
  <c r="Z4396" i="1"/>
  <c r="N4251" i="1"/>
  <c r="O4250" i="1"/>
  <c r="P4250" i="1" s="1"/>
  <c r="X4250" i="1" s="1"/>
  <c r="B4250" i="1" s="1"/>
  <c r="L4252" i="1"/>
  <c r="M4255" i="1"/>
  <c r="I4256" i="1"/>
  <c r="J4255" i="1"/>
  <c r="K4255" i="1" s="1"/>
  <c r="X4249" i="1"/>
  <c r="B4249" i="1" s="1"/>
  <c r="G4252" i="1"/>
  <c r="D4253" i="1"/>
  <c r="F4253" i="1" s="1"/>
  <c r="L4253" i="1"/>
  <c r="G4253" i="1"/>
  <c r="E4254" i="1"/>
  <c r="U4254" i="1"/>
  <c r="W4254" i="1" s="1"/>
  <c r="R4396" i="1" l="1"/>
  <c r="S4396" i="1" s="1"/>
  <c r="Y4396" i="1"/>
  <c r="AA4397" i="1"/>
  <c r="C4397" i="1"/>
  <c r="Z4397" i="1"/>
  <c r="A4398" i="1"/>
  <c r="Q4397" i="1"/>
  <c r="H4397" i="1"/>
  <c r="D4254" i="1"/>
  <c r="F4254" i="1" s="1"/>
  <c r="J4256" i="1"/>
  <c r="K4256" i="1" s="1"/>
  <c r="I4257" i="1"/>
  <c r="M4256" i="1"/>
  <c r="E4255" i="1"/>
  <c r="U4255" i="1"/>
  <c r="W4255" i="1" s="1"/>
  <c r="N4252" i="1"/>
  <c r="N4253" i="1" s="1"/>
  <c r="N4254" i="1" s="1"/>
  <c r="N4255" i="1" s="1"/>
  <c r="N4256" i="1" s="1"/>
  <c r="O4251" i="1"/>
  <c r="P4251" i="1" s="1"/>
  <c r="X4251" i="1" s="1"/>
  <c r="B4251" i="1" s="1"/>
  <c r="Q4398" i="1" l="1"/>
  <c r="H4398" i="1"/>
  <c r="A4399" i="1"/>
  <c r="AA4398" i="1"/>
  <c r="Z4398" i="1"/>
  <c r="C4398" i="1"/>
  <c r="R4397" i="1"/>
  <c r="S4397" i="1" s="1"/>
  <c r="Y4397" i="1"/>
  <c r="L4254" i="1"/>
  <c r="G4254" i="1"/>
  <c r="J4257" i="1"/>
  <c r="K4257" i="1" s="1"/>
  <c r="I4258" i="1"/>
  <c r="M4257" i="1"/>
  <c r="N4257" i="1"/>
  <c r="E4256" i="1"/>
  <c r="U4256" i="1"/>
  <c r="W4256" i="1" s="1"/>
  <c r="O4252" i="1"/>
  <c r="P4252" i="1" s="1"/>
  <c r="O4253" i="1"/>
  <c r="P4253" i="1" s="1"/>
  <c r="O4254" i="1"/>
  <c r="P4254" i="1" s="1"/>
  <c r="D4255" i="1"/>
  <c r="F4255" i="1" s="1"/>
  <c r="A4400" i="1" l="1"/>
  <c r="Q4399" i="1"/>
  <c r="H4399" i="1"/>
  <c r="Z4399" i="1"/>
  <c r="Y4398" i="1"/>
  <c r="AA4399" i="1"/>
  <c r="R4398" i="1"/>
  <c r="S4398" i="1" s="1"/>
  <c r="C4399" i="1"/>
  <c r="G4255" i="1"/>
  <c r="L4255" i="1"/>
  <c r="O4255" i="1" s="1"/>
  <c r="P4255" i="1" s="1"/>
  <c r="X4255" i="1" s="1"/>
  <c r="B4255" i="1" s="1"/>
  <c r="X4253" i="1"/>
  <c r="B4253" i="1" s="1"/>
  <c r="X4254" i="1"/>
  <c r="B4254" i="1" s="1"/>
  <c r="D4256" i="1"/>
  <c r="F4256" i="1" s="1"/>
  <c r="L4256" i="1"/>
  <c r="O4256" i="1" s="1"/>
  <c r="P4256" i="1" s="1"/>
  <c r="X4252" i="1"/>
  <c r="B4252" i="1" s="1"/>
  <c r="I4259" i="1"/>
  <c r="M4258" i="1"/>
  <c r="J4258" i="1"/>
  <c r="K4258" i="1" s="1"/>
  <c r="N4258" i="1"/>
  <c r="E4257" i="1"/>
  <c r="U4257" i="1"/>
  <c r="W4257" i="1" s="1"/>
  <c r="G4256" i="1" l="1"/>
  <c r="Z4400" i="1"/>
  <c r="Y4399" i="1"/>
  <c r="C4400" i="1"/>
  <c r="R4399" i="1"/>
  <c r="S4399" i="1" s="1"/>
  <c r="AA4400" i="1"/>
  <c r="H4400" i="1"/>
  <c r="A4401" i="1"/>
  <c r="Q4400" i="1"/>
  <c r="D4257" i="1"/>
  <c r="F4257" i="1" s="1"/>
  <c r="G4257" i="1"/>
  <c r="E4258" i="1"/>
  <c r="U4258" i="1"/>
  <c r="W4258" i="1" s="1"/>
  <c r="X4256" i="1"/>
  <c r="B4256" i="1" s="1"/>
  <c r="N4259" i="1"/>
  <c r="M4259" i="1"/>
  <c r="I4260" i="1"/>
  <c r="J4259" i="1"/>
  <c r="K4259" i="1" s="1"/>
  <c r="H4401" i="1" l="1"/>
  <c r="A4402" i="1"/>
  <c r="Q4401" i="1"/>
  <c r="Y4400" i="1"/>
  <c r="C4401" i="1"/>
  <c r="AA4401" i="1"/>
  <c r="Z4401" i="1"/>
  <c r="R4400" i="1"/>
  <c r="S4400" i="1" s="1"/>
  <c r="L4257" i="1"/>
  <c r="O4257" i="1" s="1"/>
  <c r="P4257" i="1" s="1"/>
  <c r="E4259" i="1"/>
  <c r="U4259" i="1"/>
  <c r="W4259" i="1" s="1"/>
  <c r="D4258" i="1"/>
  <c r="F4258" i="1" s="1"/>
  <c r="M4260" i="1"/>
  <c r="N4260" i="1"/>
  <c r="I4261" i="1"/>
  <c r="J4260" i="1"/>
  <c r="K4260" i="1" s="1"/>
  <c r="X4257" i="1"/>
  <c r="B4257" i="1" l="1"/>
  <c r="R4401" i="1"/>
  <c r="S4401" i="1" s="1"/>
  <c r="Y4401" i="1"/>
  <c r="C4402" i="1"/>
  <c r="AA4402" i="1"/>
  <c r="Z4402" i="1"/>
  <c r="A4403" i="1"/>
  <c r="Q4402" i="1"/>
  <c r="H4402" i="1"/>
  <c r="G4258" i="1"/>
  <c r="L4258" i="1"/>
  <c r="O4258" i="1" s="1"/>
  <c r="P4258" i="1" s="1"/>
  <c r="X4258" i="1" s="1"/>
  <c r="B4258" i="1" s="1"/>
  <c r="M4261" i="1"/>
  <c r="J4261" i="1"/>
  <c r="K4261" i="1" s="1"/>
  <c r="I4262" i="1"/>
  <c r="N4261" i="1"/>
  <c r="E4260" i="1"/>
  <c r="U4260" i="1"/>
  <c r="W4260" i="1" s="1"/>
  <c r="D4259" i="1"/>
  <c r="F4259" i="1" s="1"/>
  <c r="L4259" i="1"/>
  <c r="O4259" i="1" s="1"/>
  <c r="P4259" i="1" s="1"/>
  <c r="X4259" i="1" s="1"/>
  <c r="B4259" i="1" s="1"/>
  <c r="C4403" i="1" l="1"/>
  <c r="Y4402" i="1"/>
  <c r="AA4403" i="1"/>
  <c r="Z4403" i="1"/>
  <c r="R4402" i="1"/>
  <c r="S4402" i="1" s="1"/>
  <c r="Q4403" i="1"/>
  <c r="H4403" i="1"/>
  <c r="A4404" i="1"/>
  <c r="I4263" i="1"/>
  <c r="M4262" i="1"/>
  <c r="J4262" i="1"/>
  <c r="K4262" i="1" s="1"/>
  <c r="N4262" i="1"/>
  <c r="D4260" i="1"/>
  <c r="F4260" i="1" s="1"/>
  <c r="E4261" i="1"/>
  <c r="U4261" i="1"/>
  <c r="W4261" i="1" s="1"/>
  <c r="G4259" i="1"/>
  <c r="Q4404" i="1" l="1"/>
  <c r="H4404" i="1"/>
  <c r="A4405" i="1"/>
  <c r="R4403" i="1"/>
  <c r="S4403" i="1" s="1"/>
  <c r="Y4403" i="1"/>
  <c r="Z4404" i="1"/>
  <c r="C4404" i="1"/>
  <c r="AA4404" i="1"/>
  <c r="G4260" i="1"/>
  <c r="L4260" i="1"/>
  <c r="O4260" i="1" s="1"/>
  <c r="P4260" i="1" s="1"/>
  <c r="X4260" i="1" s="1"/>
  <c r="B4260" i="1" s="1"/>
  <c r="E4262" i="1"/>
  <c r="U4262" i="1"/>
  <c r="W4262" i="1" s="1"/>
  <c r="D4261" i="1"/>
  <c r="F4261" i="1" s="1"/>
  <c r="J4263" i="1"/>
  <c r="K4263" i="1" s="1"/>
  <c r="N4263" i="1"/>
  <c r="M4263" i="1"/>
  <c r="I4264" i="1"/>
  <c r="A4406" i="1" l="1"/>
  <c r="Q4405" i="1"/>
  <c r="H4405" i="1"/>
  <c r="R4404" i="1"/>
  <c r="S4404" i="1" s="1"/>
  <c r="Y4404" i="1"/>
  <c r="C4405" i="1"/>
  <c r="AA4405" i="1"/>
  <c r="Z4405" i="1"/>
  <c r="G4261" i="1"/>
  <c r="L4261" i="1"/>
  <c r="O4261" i="1" s="1"/>
  <c r="P4261" i="1" s="1"/>
  <c r="D4262" i="1"/>
  <c r="F4262" i="1" s="1"/>
  <c r="E4263" i="1"/>
  <c r="U4263" i="1"/>
  <c r="W4263" i="1" s="1"/>
  <c r="M4264" i="1"/>
  <c r="J4264" i="1"/>
  <c r="K4264" i="1" s="1"/>
  <c r="I4265" i="1"/>
  <c r="N4264" i="1"/>
  <c r="C4406" i="1" l="1"/>
  <c r="Y4405" i="1"/>
  <c r="AA4406" i="1"/>
  <c r="Z4406" i="1"/>
  <c r="R4405" i="1"/>
  <c r="S4405" i="1" s="1"/>
  <c r="A4407" i="1"/>
  <c r="Q4406" i="1"/>
  <c r="H4406" i="1"/>
  <c r="X4261" i="1"/>
  <c r="B4261" i="1" s="1"/>
  <c r="L4262" i="1"/>
  <c r="O4262" i="1" s="1"/>
  <c r="P4262" i="1" s="1"/>
  <c r="X4262" i="1" s="1"/>
  <c r="B4262" i="1" s="1"/>
  <c r="G4262" i="1"/>
  <c r="D4263" i="1"/>
  <c r="F4263" i="1" s="1"/>
  <c r="N4265" i="1"/>
  <c r="M4265" i="1"/>
  <c r="J4265" i="1"/>
  <c r="K4265" i="1" s="1"/>
  <c r="I4266" i="1"/>
  <c r="E4264" i="1"/>
  <c r="U4264" i="1"/>
  <c r="W4264" i="1" s="1"/>
  <c r="A4408" i="1" l="1"/>
  <c r="H4407" i="1"/>
  <c r="Q4407" i="1"/>
  <c r="AA4407" i="1"/>
  <c r="Z4407" i="1"/>
  <c r="R4406" i="1"/>
  <c r="S4406" i="1" s="1"/>
  <c r="Y4406" i="1"/>
  <c r="C4407" i="1"/>
  <c r="L4263" i="1"/>
  <c r="O4263" i="1" s="1"/>
  <c r="P4263" i="1" s="1"/>
  <c r="E4265" i="1"/>
  <c r="U4265" i="1"/>
  <c r="W4265" i="1" s="1"/>
  <c r="D4264" i="1"/>
  <c r="F4264" i="1" s="1"/>
  <c r="M4266" i="1"/>
  <c r="N4266" i="1"/>
  <c r="J4266" i="1"/>
  <c r="K4266" i="1" s="1"/>
  <c r="I4267" i="1"/>
  <c r="X4263" i="1"/>
  <c r="B4263" i="1" s="1"/>
  <c r="G4263" i="1"/>
  <c r="R4407" i="1" l="1"/>
  <c r="S4407" i="1" s="1"/>
  <c r="Y4407" i="1"/>
  <c r="C4408" i="1"/>
  <c r="AA4408" i="1"/>
  <c r="Z4408" i="1"/>
  <c r="Q4408" i="1"/>
  <c r="H4408" i="1"/>
  <c r="A4409" i="1"/>
  <c r="G4264" i="1"/>
  <c r="L4264" i="1"/>
  <c r="O4264" i="1" s="1"/>
  <c r="P4264" i="1" s="1"/>
  <c r="E4266" i="1"/>
  <c r="U4266" i="1"/>
  <c r="W4266" i="1" s="1"/>
  <c r="X4264" i="1"/>
  <c r="B4264" i="1" s="1"/>
  <c r="J4267" i="1"/>
  <c r="K4267" i="1" s="1"/>
  <c r="N4267" i="1"/>
  <c r="M4267" i="1"/>
  <c r="I4268" i="1"/>
  <c r="D4265" i="1"/>
  <c r="F4265" i="1" s="1"/>
  <c r="Y4408" i="1" l="1"/>
  <c r="R4408" i="1"/>
  <c r="S4408" i="1" s="1"/>
  <c r="C4409" i="1"/>
  <c r="AA4409" i="1"/>
  <c r="Z4409" i="1"/>
  <c r="H4409" i="1"/>
  <c r="A4410" i="1"/>
  <c r="Q4409" i="1"/>
  <c r="E4267" i="1"/>
  <c r="U4267" i="1"/>
  <c r="W4267" i="1" s="1"/>
  <c r="N4268" i="1"/>
  <c r="M4268" i="1"/>
  <c r="J4268" i="1"/>
  <c r="K4268" i="1" s="1"/>
  <c r="I4269" i="1"/>
  <c r="L4265" i="1"/>
  <c r="O4265" i="1" s="1"/>
  <c r="P4265" i="1" s="1"/>
  <c r="G4265" i="1"/>
  <c r="D4266" i="1"/>
  <c r="F4266" i="1" s="1"/>
  <c r="R4409" i="1" l="1"/>
  <c r="S4409" i="1" s="1"/>
  <c r="C4410" i="1"/>
  <c r="AA4410" i="1"/>
  <c r="Y4409" i="1"/>
  <c r="Z4410" i="1"/>
  <c r="H4410" i="1"/>
  <c r="A4411" i="1"/>
  <c r="Q4410" i="1"/>
  <c r="G4266" i="1"/>
  <c r="L4266" i="1"/>
  <c r="O4266" i="1" s="1"/>
  <c r="P4266" i="1" s="1"/>
  <c r="X4266" i="1" s="1"/>
  <c r="B4266" i="1" s="1"/>
  <c r="X4265" i="1"/>
  <c r="B4265" i="1" s="1"/>
  <c r="U4268" i="1"/>
  <c r="W4268" i="1" s="1"/>
  <c r="E4268" i="1"/>
  <c r="N4269" i="1"/>
  <c r="M4269" i="1"/>
  <c r="J4269" i="1"/>
  <c r="K4269" i="1" s="1"/>
  <c r="I4270" i="1"/>
  <c r="D4267" i="1"/>
  <c r="F4267" i="1" s="1"/>
  <c r="AA4411" i="1" l="1"/>
  <c r="Z4411" i="1"/>
  <c r="Y4410" i="1"/>
  <c r="C4411" i="1"/>
  <c r="R4410" i="1"/>
  <c r="S4410" i="1" s="1"/>
  <c r="Q4411" i="1"/>
  <c r="A4412" i="1"/>
  <c r="H4411" i="1"/>
  <c r="G4267" i="1"/>
  <c r="L4267" i="1"/>
  <c r="O4267" i="1" s="1"/>
  <c r="P4267" i="1" s="1"/>
  <c r="X4267" i="1" s="1"/>
  <c r="B4267" i="1" s="1"/>
  <c r="E4269" i="1"/>
  <c r="U4269" i="1"/>
  <c r="W4269" i="1" s="1"/>
  <c r="M4270" i="1"/>
  <c r="J4270" i="1"/>
  <c r="K4270" i="1" s="1"/>
  <c r="N4270" i="1"/>
  <c r="I4271" i="1"/>
  <c r="D4268" i="1"/>
  <c r="F4268" i="1" s="1"/>
  <c r="H4412" i="1" l="1"/>
  <c r="Q4412" i="1"/>
  <c r="A4413" i="1"/>
  <c r="Z4412" i="1"/>
  <c r="R4411" i="1"/>
  <c r="S4411" i="1" s="1"/>
  <c r="AA4412" i="1"/>
  <c r="C4412" i="1"/>
  <c r="Y4411" i="1"/>
  <c r="U4270" i="1"/>
  <c r="W4270" i="1" s="1"/>
  <c r="E4270" i="1"/>
  <c r="L4268" i="1"/>
  <c r="O4268" i="1" s="1"/>
  <c r="P4268" i="1" s="1"/>
  <c r="J4271" i="1"/>
  <c r="K4271" i="1" s="1"/>
  <c r="N4271" i="1"/>
  <c r="M4271" i="1"/>
  <c r="I4272" i="1"/>
  <c r="G4268" i="1"/>
  <c r="D4269" i="1"/>
  <c r="F4269" i="1" s="1"/>
  <c r="L4269" i="1"/>
  <c r="O4269" i="1" s="1"/>
  <c r="P4269" i="1" s="1"/>
  <c r="Q4413" i="1" l="1"/>
  <c r="A4414" i="1"/>
  <c r="H4413" i="1"/>
  <c r="Y4412" i="1"/>
  <c r="C4413" i="1"/>
  <c r="AA4413" i="1"/>
  <c r="Z4413" i="1"/>
  <c r="R4412" i="1"/>
  <c r="S4412" i="1" s="1"/>
  <c r="G4269" i="1"/>
  <c r="I4273" i="1"/>
  <c r="N4272" i="1"/>
  <c r="M4272" i="1"/>
  <c r="J4272" i="1"/>
  <c r="K4272" i="1" s="1"/>
  <c r="X4268" i="1"/>
  <c r="B4268" i="1" s="1"/>
  <c r="E4271" i="1"/>
  <c r="U4271" i="1"/>
  <c r="W4271" i="1" s="1"/>
  <c r="X4269" i="1"/>
  <c r="B4269" i="1" s="1"/>
  <c r="D4270" i="1"/>
  <c r="F4270" i="1" s="1"/>
  <c r="H4414" i="1" l="1"/>
  <c r="A4415" i="1"/>
  <c r="Q4414" i="1"/>
  <c r="C4414" i="1"/>
  <c r="Z4414" i="1"/>
  <c r="Y4413" i="1"/>
  <c r="AA4414" i="1"/>
  <c r="R4413" i="1"/>
  <c r="S4413" i="1" s="1"/>
  <c r="L4270" i="1"/>
  <c r="O4270" i="1" s="1"/>
  <c r="P4270" i="1" s="1"/>
  <c r="X4270" i="1" s="1"/>
  <c r="B4270" i="1" s="1"/>
  <c r="G4270" i="1"/>
  <c r="D4271" i="1"/>
  <c r="F4271" i="1" s="1"/>
  <c r="L4271" i="1"/>
  <c r="O4271" i="1" s="1"/>
  <c r="P4271" i="1" s="1"/>
  <c r="X4271" i="1" s="1"/>
  <c r="B4271" i="1" s="1"/>
  <c r="G4271" i="1"/>
  <c r="E4272" i="1"/>
  <c r="U4272" i="1"/>
  <c r="W4272" i="1" s="1"/>
  <c r="N4273" i="1"/>
  <c r="M4273" i="1"/>
  <c r="J4273" i="1"/>
  <c r="K4273" i="1" s="1"/>
  <c r="I4274" i="1"/>
  <c r="AA4415" i="1" l="1"/>
  <c r="Y4414" i="1"/>
  <c r="C4415" i="1"/>
  <c r="Z4415" i="1"/>
  <c r="R4414" i="1"/>
  <c r="S4414" i="1" s="1"/>
  <c r="Q4415" i="1"/>
  <c r="H4415" i="1"/>
  <c r="A4416" i="1"/>
  <c r="E4273" i="1"/>
  <c r="U4273" i="1"/>
  <c r="W4273" i="1" s="1"/>
  <c r="D4272" i="1"/>
  <c r="F4272" i="1" s="1"/>
  <c r="G4272" i="1"/>
  <c r="M4274" i="1"/>
  <c r="J4274" i="1"/>
  <c r="K4274" i="1" s="1"/>
  <c r="I4275" i="1"/>
  <c r="N4274" i="1"/>
  <c r="H4416" i="1" l="1"/>
  <c r="A4417" i="1"/>
  <c r="Q4416" i="1"/>
  <c r="Z4416" i="1"/>
  <c r="AA4416" i="1"/>
  <c r="R4415" i="1"/>
  <c r="S4415" i="1" s="1"/>
  <c r="Y4415" i="1"/>
  <c r="C4416" i="1"/>
  <c r="L4272" i="1"/>
  <c r="O4272" i="1" s="1"/>
  <c r="P4272" i="1" s="1"/>
  <c r="E4274" i="1"/>
  <c r="U4274" i="1"/>
  <c r="W4274" i="1" s="1"/>
  <c r="X4272" i="1"/>
  <c r="B4272" i="1" s="1"/>
  <c r="N4275" i="1"/>
  <c r="M4275" i="1"/>
  <c r="I4276" i="1"/>
  <c r="J4275" i="1"/>
  <c r="K4275" i="1" s="1"/>
  <c r="D4273" i="1"/>
  <c r="F4273" i="1" s="1"/>
  <c r="Q4417" i="1" l="1"/>
  <c r="H4417" i="1"/>
  <c r="A4418" i="1"/>
  <c r="Y4416" i="1"/>
  <c r="C4417" i="1"/>
  <c r="AA4417" i="1"/>
  <c r="R4416" i="1"/>
  <c r="S4416" i="1" s="1"/>
  <c r="Z4417" i="1"/>
  <c r="I4277" i="1"/>
  <c r="N4276" i="1"/>
  <c r="M4276" i="1"/>
  <c r="J4276" i="1"/>
  <c r="K4276" i="1" s="1"/>
  <c r="E4275" i="1"/>
  <c r="U4275" i="1"/>
  <c r="W4275" i="1" s="1"/>
  <c r="L4273" i="1"/>
  <c r="O4273" i="1" s="1"/>
  <c r="P4273" i="1" s="1"/>
  <c r="G4273" i="1"/>
  <c r="D4274" i="1"/>
  <c r="F4274" i="1" s="1"/>
  <c r="H4418" i="1" l="1"/>
  <c r="A4419" i="1"/>
  <c r="Q4418" i="1"/>
  <c r="AA4418" i="1"/>
  <c r="C4418" i="1"/>
  <c r="R4417" i="1"/>
  <c r="S4417" i="1" s="1"/>
  <c r="Z4418" i="1"/>
  <c r="Y4417" i="1"/>
  <c r="L4274" i="1"/>
  <c r="O4274" i="1" s="1"/>
  <c r="P4274" i="1" s="1"/>
  <c r="X4274" i="1" s="1"/>
  <c r="B4274" i="1" s="1"/>
  <c r="G4274" i="1"/>
  <c r="X4273" i="1"/>
  <c r="B4273" i="1"/>
  <c r="E4276" i="1"/>
  <c r="U4276" i="1"/>
  <c r="W4276" i="1" s="1"/>
  <c r="D4275" i="1"/>
  <c r="F4275" i="1" s="1"/>
  <c r="N4277" i="1"/>
  <c r="M4277" i="1"/>
  <c r="I4278" i="1"/>
  <c r="J4277" i="1"/>
  <c r="K4277" i="1" s="1"/>
  <c r="AA4419" i="1" l="1"/>
  <c r="R4418" i="1"/>
  <c r="S4418" i="1" s="1"/>
  <c r="Y4418" i="1"/>
  <c r="C4419" i="1"/>
  <c r="Z4419" i="1"/>
  <c r="Q4419" i="1"/>
  <c r="H4419" i="1"/>
  <c r="A4420" i="1"/>
  <c r="L4275" i="1"/>
  <c r="O4275" i="1" s="1"/>
  <c r="P4275" i="1" s="1"/>
  <c r="X4275" i="1" s="1"/>
  <c r="B4275" i="1" s="1"/>
  <c r="G4275" i="1"/>
  <c r="E4277" i="1"/>
  <c r="U4277" i="1"/>
  <c r="W4277" i="1" s="1"/>
  <c r="D4276" i="1"/>
  <c r="F4276" i="1" s="1"/>
  <c r="G4276" i="1"/>
  <c r="L4276" i="1"/>
  <c r="O4276" i="1" s="1"/>
  <c r="P4276" i="1" s="1"/>
  <c r="J4278" i="1"/>
  <c r="K4278" i="1" s="1"/>
  <c r="I4279" i="1"/>
  <c r="A4421" i="1" l="1"/>
  <c r="Q4420" i="1"/>
  <c r="H4420" i="1"/>
  <c r="Z4420" i="1"/>
  <c r="Y4419" i="1"/>
  <c r="C4420" i="1"/>
  <c r="R4419" i="1"/>
  <c r="S4419" i="1" s="1"/>
  <c r="AA4420" i="1"/>
  <c r="J4279" i="1"/>
  <c r="K4279" i="1" s="1"/>
  <c r="I4280" i="1"/>
  <c r="X4276" i="1"/>
  <c r="B4276" i="1"/>
  <c r="E4278" i="1"/>
  <c r="U4278" i="1"/>
  <c r="W4278" i="1" s="1"/>
  <c r="D4277" i="1"/>
  <c r="F4277" i="1" s="1"/>
  <c r="Z4421" i="1" l="1"/>
  <c r="AA4421" i="1"/>
  <c r="Y4420" i="1"/>
  <c r="C4421" i="1"/>
  <c r="R4420" i="1"/>
  <c r="S4420" i="1" s="1"/>
  <c r="A4422" i="1"/>
  <c r="Q4421" i="1"/>
  <c r="H4421" i="1"/>
  <c r="L4277" i="1"/>
  <c r="O4277" i="1" s="1"/>
  <c r="P4277" i="1" s="1"/>
  <c r="D4278" i="1"/>
  <c r="F4278" i="1" s="1"/>
  <c r="G4277" i="1"/>
  <c r="I4281" i="1"/>
  <c r="J4280" i="1"/>
  <c r="K4280" i="1" s="1"/>
  <c r="U4279" i="1"/>
  <c r="W4279" i="1" s="1"/>
  <c r="E4279" i="1"/>
  <c r="AA4422" i="1" l="1"/>
  <c r="C4422" i="1"/>
  <c r="Z4422" i="1"/>
  <c r="R4421" i="1"/>
  <c r="S4421" i="1" s="1"/>
  <c r="Y4421" i="1"/>
  <c r="A4423" i="1"/>
  <c r="H4422" i="1"/>
  <c r="Q4422" i="1"/>
  <c r="L4278" i="1"/>
  <c r="M4278" i="1"/>
  <c r="N4278" i="1" s="1"/>
  <c r="N4279" i="1" s="1"/>
  <c r="N4280" i="1" s="1"/>
  <c r="N4281" i="1" s="1"/>
  <c r="G4278" i="1"/>
  <c r="U4280" i="1"/>
  <c r="W4280" i="1" s="1"/>
  <c r="E4280" i="1"/>
  <c r="I4282" i="1"/>
  <c r="J4281" i="1"/>
  <c r="K4281" i="1" s="1"/>
  <c r="D4279" i="1"/>
  <c r="F4279" i="1" s="1"/>
  <c r="X4277" i="1"/>
  <c r="B4277" i="1" s="1"/>
  <c r="Q4423" i="1" l="1"/>
  <c r="H4423" i="1"/>
  <c r="A4424" i="1"/>
  <c r="C4423" i="1"/>
  <c r="AA4423" i="1"/>
  <c r="R4422" i="1"/>
  <c r="S4422" i="1" s="1"/>
  <c r="Y4422" i="1"/>
  <c r="Z4423" i="1"/>
  <c r="L4279" i="1"/>
  <c r="O4279" i="1" s="1"/>
  <c r="P4279" i="1" s="1"/>
  <c r="X4279" i="1" s="1"/>
  <c r="B4279" i="1" s="1"/>
  <c r="M4279" i="1"/>
  <c r="M4280" i="1" s="1"/>
  <c r="M4281" i="1" s="1"/>
  <c r="U4281" i="1"/>
  <c r="W4281" i="1" s="1"/>
  <c r="E4281" i="1"/>
  <c r="M4282" i="1"/>
  <c r="I4283" i="1"/>
  <c r="J4282" i="1"/>
  <c r="K4282" i="1" s="1"/>
  <c r="N4282" i="1"/>
  <c r="O4278" i="1"/>
  <c r="P4278" i="1" s="1"/>
  <c r="X4278" i="1" s="1"/>
  <c r="B4278" i="1" s="1"/>
  <c r="D4280" i="1"/>
  <c r="F4280" i="1" s="1"/>
  <c r="G4279" i="1"/>
  <c r="Q4424" i="1" l="1"/>
  <c r="A4425" i="1"/>
  <c r="H4424" i="1"/>
  <c r="R4423" i="1"/>
  <c r="S4423" i="1" s="1"/>
  <c r="C4424" i="1"/>
  <c r="Z4424" i="1"/>
  <c r="Y4423" i="1"/>
  <c r="AA4424" i="1"/>
  <c r="J4283" i="1"/>
  <c r="K4283" i="1" s="1"/>
  <c r="N4283" i="1"/>
  <c r="M4283" i="1"/>
  <c r="I4284" i="1"/>
  <c r="L4280" i="1"/>
  <c r="O4280" i="1" s="1"/>
  <c r="P4280" i="1" s="1"/>
  <c r="D4281" i="1"/>
  <c r="F4281" i="1" s="1"/>
  <c r="G4281" i="1"/>
  <c r="L4281" i="1"/>
  <c r="O4281" i="1" s="1"/>
  <c r="P4281" i="1" s="1"/>
  <c r="E4282" i="1"/>
  <c r="U4282" i="1"/>
  <c r="W4282" i="1" s="1"/>
  <c r="G4280" i="1"/>
  <c r="H4425" i="1" l="1"/>
  <c r="Q4425" i="1"/>
  <c r="A4426" i="1"/>
  <c r="Y4424" i="1"/>
  <c r="Z4425" i="1"/>
  <c r="C4425" i="1"/>
  <c r="R4424" i="1"/>
  <c r="S4424" i="1" s="1"/>
  <c r="AA4425" i="1"/>
  <c r="D4282" i="1"/>
  <c r="F4282" i="1" s="1"/>
  <c r="L4282" i="1"/>
  <c r="O4282" i="1" s="1"/>
  <c r="P4282" i="1" s="1"/>
  <c r="X4282" i="1" s="1"/>
  <c r="B4282" i="1" s="1"/>
  <c r="X4281" i="1"/>
  <c r="B4281" i="1" s="1"/>
  <c r="X4280" i="1"/>
  <c r="B4280" i="1" s="1"/>
  <c r="N4284" i="1"/>
  <c r="I4285" i="1"/>
  <c r="J4284" i="1"/>
  <c r="K4284" i="1" s="1"/>
  <c r="M4284" i="1"/>
  <c r="E4283" i="1"/>
  <c r="U4283" i="1"/>
  <c r="W4283" i="1" s="1"/>
  <c r="Q4426" i="1" l="1"/>
  <c r="A4427" i="1"/>
  <c r="H4426" i="1"/>
  <c r="C4426" i="1"/>
  <c r="Y4425" i="1"/>
  <c r="AA4426" i="1"/>
  <c r="Z4426" i="1"/>
  <c r="R4425" i="1"/>
  <c r="S4425" i="1" s="1"/>
  <c r="D4283" i="1"/>
  <c r="F4283" i="1" s="1"/>
  <c r="E4284" i="1"/>
  <c r="U4284" i="1"/>
  <c r="W4284" i="1" s="1"/>
  <c r="N4285" i="1"/>
  <c r="M4285" i="1"/>
  <c r="J4285" i="1"/>
  <c r="K4285" i="1" s="1"/>
  <c r="I4286" i="1"/>
  <c r="G4282" i="1"/>
  <c r="L4283" i="1" l="1"/>
  <c r="O4283" i="1" s="1"/>
  <c r="P4283" i="1" s="1"/>
  <c r="X4283" i="1" s="1"/>
  <c r="B4283" i="1" s="1"/>
  <c r="A4428" i="1"/>
  <c r="Q4427" i="1"/>
  <c r="H4427" i="1"/>
  <c r="Y4426" i="1"/>
  <c r="C4427" i="1"/>
  <c r="AA4427" i="1"/>
  <c r="R4426" i="1"/>
  <c r="S4426" i="1" s="1"/>
  <c r="Z4427" i="1"/>
  <c r="G4283" i="1"/>
  <c r="E4285" i="1"/>
  <c r="U4285" i="1"/>
  <c r="W4285" i="1" s="1"/>
  <c r="D4284" i="1"/>
  <c r="F4284" i="1" s="1"/>
  <c r="M4286" i="1"/>
  <c r="I4287" i="1"/>
  <c r="J4286" i="1"/>
  <c r="K4286" i="1" s="1"/>
  <c r="N4286" i="1"/>
  <c r="Q4428" i="1" l="1"/>
  <c r="H4428" i="1"/>
  <c r="A4429" i="1"/>
  <c r="C4428" i="1"/>
  <c r="R4427" i="1"/>
  <c r="S4427" i="1" s="1"/>
  <c r="Y4427" i="1"/>
  <c r="Z4428" i="1"/>
  <c r="AA4428" i="1"/>
  <c r="L4284" i="1"/>
  <c r="O4284" i="1" s="1"/>
  <c r="P4284" i="1" s="1"/>
  <c r="G4284" i="1"/>
  <c r="J4287" i="1"/>
  <c r="K4287" i="1" s="1"/>
  <c r="M4287" i="1"/>
  <c r="N4287" i="1"/>
  <c r="I4288" i="1"/>
  <c r="X4284" i="1"/>
  <c r="B4284" i="1" s="1"/>
  <c r="E4286" i="1"/>
  <c r="U4286" i="1"/>
  <c r="W4286" i="1" s="1"/>
  <c r="D4285" i="1"/>
  <c r="F4285" i="1" s="1"/>
  <c r="A4430" i="1" l="1"/>
  <c r="H4429" i="1"/>
  <c r="Q4429" i="1"/>
  <c r="Y4428" i="1"/>
  <c r="C4429" i="1"/>
  <c r="AA4429" i="1"/>
  <c r="Z4429" i="1"/>
  <c r="R4428" i="1"/>
  <c r="S4428" i="1" s="1"/>
  <c r="G4285" i="1"/>
  <c r="D4286" i="1"/>
  <c r="F4286" i="1" s="1"/>
  <c r="J4288" i="1"/>
  <c r="K4288" i="1" s="1"/>
  <c r="I4289" i="1"/>
  <c r="N4288" i="1"/>
  <c r="M4288" i="1"/>
  <c r="L4285" i="1"/>
  <c r="O4285" i="1" s="1"/>
  <c r="P4285" i="1" s="1"/>
  <c r="E4287" i="1"/>
  <c r="U4287" i="1"/>
  <c r="W4287" i="1" s="1"/>
  <c r="C4430" i="1" l="1"/>
  <c r="AA4430" i="1"/>
  <c r="Z4430" i="1"/>
  <c r="Y4429" i="1"/>
  <c r="R4429" i="1"/>
  <c r="S4429" i="1" s="1"/>
  <c r="A4431" i="1"/>
  <c r="H4430" i="1"/>
  <c r="Q4430" i="1"/>
  <c r="L4286" i="1"/>
  <c r="O4286" i="1" s="1"/>
  <c r="P4286" i="1" s="1"/>
  <c r="X4286" i="1" s="1"/>
  <c r="B4286" i="1" s="1"/>
  <c r="G4286" i="1"/>
  <c r="U4288" i="1"/>
  <c r="W4288" i="1" s="1"/>
  <c r="E4288" i="1"/>
  <c r="N4289" i="1"/>
  <c r="J4289" i="1"/>
  <c r="K4289" i="1" s="1"/>
  <c r="I4290" i="1"/>
  <c r="M4289" i="1"/>
  <c r="X4285" i="1"/>
  <c r="B4285" i="1" s="1"/>
  <c r="D4287" i="1"/>
  <c r="F4287" i="1" s="1"/>
  <c r="L4287" i="1"/>
  <c r="O4287" i="1" s="1"/>
  <c r="P4287" i="1" s="1"/>
  <c r="X4287" i="1" s="1"/>
  <c r="B4287" i="1" s="1"/>
  <c r="G4287" i="1"/>
  <c r="C4431" i="1" l="1"/>
  <c r="AA4431" i="1"/>
  <c r="Z4431" i="1"/>
  <c r="R4430" i="1"/>
  <c r="S4430" i="1" s="1"/>
  <c r="Y4430" i="1"/>
  <c r="H4431" i="1"/>
  <c r="A4432" i="1"/>
  <c r="Q4431" i="1"/>
  <c r="M4290" i="1"/>
  <c r="I4291" i="1"/>
  <c r="N4290" i="1"/>
  <c r="J4290" i="1"/>
  <c r="K4290" i="1" s="1"/>
  <c r="E4289" i="1"/>
  <c r="U4289" i="1"/>
  <c r="W4289" i="1" s="1"/>
  <c r="D4288" i="1"/>
  <c r="F4288" i="1" s="1"/>
  <c r="Z4432" i="1" l="1"/>
  <c r="R4431" i="1"/>
  <c r="S4431" i="1" s="1"/>
  <c r="AA4432" i="1"/>
  <c r="Y4431" i="1"/>
  <c r="C4432" i="1"/>
  <c r="H4432" i="1"/>
  <c r="Q4432" i="1"/>
  <c r="A4433" i="1"/>
  <c r="G4288" i="1"/>
  <c r="E4290" i="1"/>
  <c r="U4290" i="1"/>
  <c r="W4290" i="1" s="1"/>
  <c r="J4291" i="1"/>
  <c r="K4291" i="1" s="1"/>
  <c r="N4291" i="1"/>
  <c r="I4292" i="1"/>
  <c r="M4291" i="1"/>
  <c r="D4289" i="1"/>
  <c r="F4289" i="1" s="1"/>
  <c r="L4288" i="1"/>
  <c r="O4288" i="1" s="1"/>
  <c r="P4288" i="1" s="1"/>
  <c r="A4434" i="1" l="1"/>
  <c r="H4433" i="1"/>
  <c r="Q4433" i="1"/>
  <c r="Z4433" i="1"/>
  <c r="Y4432" i="1"/>
  <c r="R4432" i="1"/>
  <c r="S4432" i="1" s="1"/>
  <c r="C4433" i="1"/>
  <c r="AA4433" i="1"/>
  <c r="L4289" i="1"/>
  <c r="O4289" i="1" s="1"/>
  <c r="P4289" i="1" s="1"/>
  <c r="X4289" i="1" s="1"/>
  <c r="G4289" i="1"/>
  <c r="E4291" i="1"/>
  <c r="U4291" i="1"/>
  <c r="W4291" i="1" s="1"/>
  <c r="M4292" i="1"/>
  <c r="J4292" i="1"/>
  <c r="K4292" i="1" s="1"/>
  <c r="I4293" i="1"/>
  <c r="N4292" i="1"/>
  <c r="X4288" i="1"/>
  <c r="B4288" i="1" s="1"/>
  <c r="D4290" i="1"/>
  <c r="F4290" i="1" s="1"/>
  <c r="G4290" i="1"/>
  <c r="C4434" i="1" l="1"/>
  <c r="AA4434" i="1"/>
  <c r="Z4434" i="1"/>
  <c r="R4433" i="1"/>
  <c r="S4433" i="1" s="1"/>
  <c r="Y4433" i="1"/>
  <c r="H4434" i="1"/>
  <c r="A4435" i="1"/>
  <c r="Q4434" i="1"/>
  <c r="L4290" i="1"/>
  <c r="O4290" i="1" s="1"/>
  <c r="P4290" i="1" s="1"/>
  <c r="X4290" i="1" s="1"/>
  <c r="B4290" i="1" s="1"/>
  <c r="B4289" i="1"/>
  <c r="N4293" i="1"/>
  <c r="M4293" i="1"/>
  <c r="I4294" i="1"/>
  <c r="J4293" i="1"/>
  <c r="K4293" i="1" s="1"/>
  <c r="E4292" i="1"/>
  <c r="U4292" i="1"/>
  <c r="W4292" i="1" s="1"/>
  <c r="D4291" i="1"/>
  <c r="F4291" i="1" s="1"/>
  <c r="H4435" i="1" l="1"/>
  <c r="A4436" i="1"/>
  <c r="Q4435" i="1"/>
  <c r="C4435" i="1"/>
  <c r="AA4435" i="1"/>
  <c r="Z4435" i="1"/>
  <c r="Y4434" i="1"/>
  <c r="R4434" i="1"/>
  <c r="S4434" i="1" s="1"/>
  <c r="L4291" i="1"/>
  <c r="O4291" i="1" s="1"/>
  <c r="P4291" i="1" s="1"/>
  <c r="X4291" i="1" s="1"/>
  <c r="B4291" i="1" s="1"/>
  <c r="D4292" i="1"/>
  <c r="F4292" i="1" s="1"/>
  <c r="E4293" i="1"/>
  <c r="U4293" i="1"/>
  <c r="W4293" i="1" s="1"/>
  <c r="J4294" i="1"/>
  <c r="K4294" i="1" s="1"/>
  <c r="M4294" i="1"/>
  <c r="N4294" i="1"/>
  <c r="I4295" i="1"/>
  <c r="G4291" i="1"/>
  <c r="R4435" i="1" l="1"/>
  <c r="S4435" i="1" s="1"/>
  <c r="Z4436" i="1"/>
  <c r="Y4435" i="1"/>
  <c r="AA4436" i="1"/>
  <c r="C4436" i="1"/>
  <c r="A4437" i="1"/>
  <c r="Q4436" i="1"/>
  <c r="H4436" i="1"/>
  <c r="E4294" i="1"/>
  <c r="U4294" i="1"/>
  <c r="W4294" i="1" s="1"/>
  <c r="L4292" i="1"/>
  <c r="O4292" i="1" s="1"/>
  <c r="P4292" i="1" s="1"/>
  <c r="D4293" i="1"/>
  <c r="F4293" i="1" s="1"/>
  <c r="I4296" i="1"/>
  <c r="N4295" i="1"/>
  <c r="M4295" i="1"/>
  <c r="J4295" i="1"/>
  <c r="K4295" i="1" s="1"/>
  <c r="G4292" i="1"/>
  <c r="Y4436" i="1" l="1"/>
  <c r="AA4437" i="1"/>
  <c r="R4436" i="1"/>
  <c r="S4436" i="1" s="1"/>
  <c r="Z4437" i="1"/>
  <c r="C4437" i="1"/>
  <c r="A4438" i="1"/>
  <c r="Q4437" i="1"/>
  <c r="H4437" i="1"/>
  <c r="G4293" i="1"/>
  <c r="L4293" i="1"/>
  <c r="O4293" i="1" s="1"/>
  <c r="P4293" i="1" s="1"/>
  <c r="X4293" i="1" s="1"/>
  <c r="B4293" i="1" s="1"/>
  <c r="I4297" i="1"/>
  <c r="N4296" i="1"/>
  <c r="M4296" i="1"/>
  <c r="J4296" i="1"/>
  <c r="K4296" i="1" s="1"/>
  <c r="X4292" i="1"/>
  <c r="B4292" i="1" s="1"/>
  <c r="E4295" i="1"/>
  <c r="U4295" i="1"/>
  <c r="W4295" i="1" s="1"/>
  <c r="D4294" i="1"/>
  <c r="F4294" i="1" s="1"/>
  <c r="G4294" i="1"/>
  <c r="L4294" i="1"/>
  <c r="O4294" i="1" s="1"/>
  <c r="P4294" i="1" s="1"/>
  <c r="X4294" i="1" s="1"/>
  <c r="B4294" i="1" s="1"/>
  <c r="C4438" i="1" l="1"/>
  <c r="R4437" i="1"/>
  <c r="S4437" i="1" s="1"/>
  <c r="Y4437" i="1"/>
  <c r="AA4438" i="1"/>
  <c r="Z4438" i="1"/>
  <c r="A4439" i="1"/>
  <c r="H4438" i="1"/>
  <c r="Q4438" i="1"/>
  <c r="D4295" i="1"/>
  <c r="F4295" i="1" s="1"/>
  <c r="E4296" i="1"/>
  <c r="U4296" i="1"/>
  <c r="W4296" i="1" s="1"/>
  <c r="J4297" i="1"/>
  <c r="K4297" i="1" s="1"/>
  <c r="I4298" i="1"/>
  <c r="N4297" i="1"/>
  <c r="M4297" i="1"/>
  <c r="C4439" i="1" l="1"/>
  <c r="Z4439" i="1"/>
  <c r="R4438" i="1"/>
  <c r="S4438" i="1" s="1"/>
  <c r="AA4439" i="1"/>
  <c r="Y4438" i="1"/>
  <c r="A4440" i="1"/>
  <c r="Q4439" i="1"/>
  <c r="H4439" i="1"/>
  <c r="L4295" i="1"/>
  <c r="O4295" i="1" s="1"/>
  <c r="P4295" i="1" s="1"/>
  <c r="X4295" i="1" s="1"/>
  <c r="B4295" i="1" s="1"/>
  <c r="G4295" i="1"/>
  <c r="N4298" i="1"/>
  <c r="J4298" i="1"/>
  <c r="K4298" i="1" s="1"/>
  <c r="I4299" i="1"/>
  <c r="M4298" i="1"/>
  <c r="U4297" i="1"/>
  <c r="W4297" i="1" s="1"/>
  <c r="E4297" i="1"/>
  <c r="D4296" i="1"/>
  <c r="F4296" i="1" s="1"/>
  <c r="Q4440" i="1" l="1"/>
  <c r="H4440" i="1"/>
  <c r="A4441" i="1"/>
  <c r="Z4440" i="1"/>
  <c r="AA4440" i="1"/>
  <c r="C4440" i="1"/>
  <c r="R4439" i="1"/>
  <c r="S4439" i="1" s="1"/>
  <c r="Y4439" i="1"/>
  <c r="L4296" i="1"/>
  <c r="O4296" i="1" s="1"/>
  <c r="P4296" i="1" s="1"/>
  <c r="X4296" i="1" s="1"/>
  <c r="B4296" i="1" s="1"/>
  <c r="D4297" i="1"/>
  <c r="F4297" i="1" s="1"/>
  <c r="J4299" i="1"/>
  <c r="K4299" i="1" s="1"/>
  <c r="I4300" i="1"/>
  <c r="N4299" i="1"/>
  <c r="M4299" i="1"/>
  <c r="E4298" i="1"/>
  <c r="U4298" i="1"/>
  <c r="W4298" i="1" s="1"/>
  <c r="G4296" i="1"/>
  <c r="A4442" i="1" l="1"/>
  <c r="H4441" i="1"/>
  <c r="Q4441" i="1"/>
  <c r="Y4440" i="1"/>
  <c r="AA4441" i="1"/>
  <c r="R4440" i="1"/>
  <c r="S4440" i="1" s="1"/>
  <c r="Z4441" i="1"/>
  <c r="C4441" i="1"/>
  <c r="G4297" i="1"/>
  <c r="L4297" i="1"/>
  <c r="O4297" i="1" s="1"/>
  <c r="P4297" i="1" s="1"/>
  <c r="D4298" i="1"/>
  <c r="F4298" i="1" s="1"/>
  <c r="G4298" i="1"/>
  <c r="L4298" i="1"/>
  <c r="O4298" i="1" s="1"/>
  <c r="P4298" i="1" s="1"/>
  <c r="N4300" i="1"/>
  <c r="M4300" i="1"/>
  <c r="J4300" i="1"/>
  <c r="K4300" i="1" s="1"/>
  <c r="I4301" i="1"/>
  <c r="E4299" i="1"/>
  <c r="U4299" i="1"/>
  <c r="W4299" i="1" s="1"/>
  <c r="X4297" i="1"/>
  <c r="B4297" i="1" s="1"/>
  <c r="C4442" i="1" l="1"/>
  <c r="AA4442" i="1"/>
  <c r="Z4442" i="1"/>
  <c r="R4441" i="1"/>
  <c r="S4441" i="1" s="1"/>
  <c r="Y4441" i="1"/>
  <c r="H4442" i="1"/>
  <c r="A4443" i="1"/>
  <c r="Q4442" i="1"/>
  <c r="D4299" i="1"/>
  <c r="F4299" i="1" s="1"/>
  <c r="N4301" i="1"/>
  <c r="M4301" i="1"/>
  <c r="J4301" i="1"/>
  <c r="K4301" i="1" s="1"/>
  <c r="I4302" i="1"/>
  <c r="E4300" i="1"/>
  <c r="U4300" i="1"/>
  <c r="W4300" i="1" s="1"/>
  <c r="X4298" i="1"/>
  <c r="B4298" i="1" s="1"/>
  <c r="Y4442" i="1" l="1"/>
  <c r="C4443" i="1"/>
  <c r="Z4443" i="1"/>
  <c r="R4442" i="1"/>
  <c r="S4442" i="1" s="1"/>
  <c r="AA4443" i="1"/>
  <c r="A4444" i="1"/>
  <c r="Q4443" i="1"/>
  <c r="H4443" i="1"/>
  <c r="G4299" i="1"/>
  <c r="L4299" i="1"/>
  <c r="O4299" i="1" s="1"/>
  <c r="P4299" i="1" s="1"/>
  <c r="E4301" i="1"/>
  <c r="U4301" i="1"/>
  <c r="W4301" i="1" s="1"/>
  <c r="D4300" i="1"/>
  <c r="F4300" i="1" s="1"/>
  <c r="L4300" i="1"/>
  <c r="O4300" i="1" s="1"/>
  <c r="P4300" i="1" s="1"/>
  <c r="X4300" i="1" s="1"/>
  <c r="B4300" i="1" s="1"/>
  <c r="I4303" i="1"/>
  <c r="J4302" i="1"/>
  <c r="K4302" i="1" s="1"/>
  <c r="N4302" i="1"/>
  <c r="M4302" i="1"/>
  <c r="Q4444" i="1" l="1"/>
  <c r="H4444" i="1"/>
  <c r="A4445" i="1"/>
  <c r="G4300" i="1"/>
  <c r="AA4444" i="1"/>
  <c r="Z4444" i="1"/>
  <c r="R4443" i="1"/>
  <c r="S4443" i="1" s="1"/>
  <c r="Y4443" i="1"/>
  <c r="C4444" i="1"/>
  <c r="X4299" i="1"/>
  <c r="B4299" i="1" s="1"/>
  <c r="N4303" i="1"/>
  <c r="I4304" i="1"/>
  <c r="M4303" i="1"/>
  <c r="J4303" i="1"/>
  <c r="K4303" i="1" s="1"/>
  <c r="E4302" i="1"/>
  <c r="U4302" i="1"/>
  <c r="W4302" i="1" s="1"/>
  <c r="D4301" i="1"/>
  <c r="F4301" i="1" s="1"/>
  <c r="H4445" i="1" l="1"/>
  <c r="Q4445" i="1"/>
  <c r="A4446" i="1"/>
  <c r="Y4444" i="1"/>
  <c r="C4445" i="1"/>
  <c r="Z4445" i="1"/>
  <c r="R4444" i="1"/>
  <c r="S4444" i="1" s="1"/>
  <c r="AA4445" i="1"/>
  <c r="G4301" i="1"/>
  <c r="D4302" i="1"/>
  <c r="F4302" i="1" s="1"/>
  <c r="E4303" i="1"/>
  <c r="U4303" i="1"/>
  <c r="W4303" i="1" s="1"/>
  <c r="N4304" i="1"/>
  <c r="I4305" i="1"/>
  <c r="M4304" i="1"/>
  <c r="J4304" i="1"/>
  <c r="K4304" i="1" s="1"/>
  <c r="L4301" i="1"/>
  <c r="O4301" i="1" s="1"/>
  <c r="P4301" i="1" s="1"/>
  <c r="X4301" i="1" s="1"/>
  <c r="B4301" i="1" s="1"/>
  <c r="H4446" i="1" l="1"/>
  <c r="A4447" i="1"/>
  <c r="Q4446" i="1"/>
  <c r="C4446" i="1"/>
  <c r="AA4446" i="1"/>
  <c r="R4445" i="1"/>
  <c r="S4445" i="1" s="1"/>
  <c r="Z4446" i="1"/>
  <c r="Y4445" i="1"/>
  <c r="G4302" i="1"/>
  <c r="L4302" i="1"/>
  <c r="O4302" i="1" s="1"/>
  <c r="P4302" i="1" s="1"/>
  <c r="X4302" i="1" s="1"/>
  <c r="B4302" i="1" s="1"/>
  <c r="M4305" i="1"/>
  <c r="J4305" i="1"/>
  <c r="K4305" i="1" s="1"/>
  <c r="I4306" i="1"/>
  <c r="N4305" i="1"/>
  <c r="D4303" i="1"/>
  <c r="F4303" i="1" s="1"/>
  <c r="E4304" i="1"/>
  <c r="U4304" i="1"/>
  <c r="W4304" i="1" s="1"/>
  <c r="C4447" i="1" l="1"/>
  <c r="Z4447" i="1"/>
  <c r="AA4447" i="1"/>
  <c r="R4446" i="1"/>
  <c r="S4446" i="1" s="1"/>
  <c r="Y4446" i="1"/>
  <c r="Q4447" i="1"/>
  <c r="A4448" i="1"/>
  <c r="H4447" i="1"/>
  <c r="L4303" i="1"/>
  <c r="O4303" i="1" s="1"/>
  <c r="P4303" i="1" s="1"/>
  <c r="X4303" i="1" s="1"/>
  <c r="B4303" i="1" s="1"/>
  <c r="G4303" i="1"/>
  <c r="N4306" i="1"/>
  <c r="M4306" i="1"/>
  <c r="I4307" i="1"/>
  <c r="J4306" i="1"/>
  <c r="K4306" i="1" s="1"/>
  <c r="E4305" i="1"/>
  <c r="U4305" i="1"/>
  <c r="W4305" i="1" s="1"/>
  <c r="D4304" i="1"/>
  <c r="F4304" i="1" s="1"/>
  <c r="Q4448" i="1" l="1"/>
  <c r="H4448" i="1"/>
  <c r="A4449" i="1"/>
  <c r="Z4448" i="1"/>
  <c r="AA4448" i="1"/>
  <c r="R4447" i="1"/>
  <c r="S4447" i="1" s="1"/>
  <c r="Y4447" i="1"/>
  <c r="C4448" i="1"/>
  <c r="L4304" i="1"/>
  <c r="O4304" i="1" s="1"/>
  <c r="P4304" i="1" s="1"/>
  <c r="X4304" i="1" s="1"/>
  <c r="B4304" i="1" s="1"/>
  <c r="G4304" i="1"/>
  <c r="D4305" i="1"/>
  <c r="F4305" i="1" s="1"/>
  <c r="N4307" i="1"/>
  <c r="M4307" i="1"/>
  <c r="J4307" i="1"/>
  <c r="K4307" i="1" s="1"/>
  <c r="I4308" i="1"/>
  <c r="U4306" i="1"/>
  <c r="W4306" i="1" s="1"/>
  <c r="E4306" i="1"/>
  <c r="A4450" i="1" l="1"/>
  <c r="Q4449" i="1"/>
  <c r="H4449" i="1"/>
  <c r="C4449" i="1"/>
  <c r="Y4448" i="1"/>
  <c r="AA4449" i="1"/>
  <c r="Z4449" i="1"/>
  <c r="R4448" i="1"/>
  <c r="S4448" i="1" s="1"/>
  <c r="L4305" i="1"/>
  <c r="O4305" i="1" s="1"/>
  <c r="P4305" i="1" s="1"/>
  <c r="X4305" i="1" s="1"/>
  <c r="B4305" i="1" s="1"/>
  <c r="G4305" i="1"/>
  <c r="N4308" i="1"/>
  <c r="M4308" i="1"/>
  <c r="J4308" i="1"/>
  <c r="K4308" i="1" s="1"/>
  <c r="I4309" i="1"/>
  <c r="E4307" i="1"/>
  <c r="U4307" i="1"/>
  <c r="W4307" i="1" s="1"/>
  <c r="D4306" i="1"/>
  <c r="F4306" i="1" s="1"/>
  <c r="AA4450" i="1" l="1"/>
  <c r="C4450" i="1"/>
  <c r="Z4450" i="1"/>
  <c r="R4449" i="1"/>
  <c r="S4449" i="1" s="1"/>
  <c r="Y4449" i="1"/>
  <c r="H4450" i="1"/>
  <c r="Q4450" i="1"/>
  <c r="A4451" i="1"/>
  <c r="G4306" i="1"/>
  <c r="E4308" i="1"/>
  <c r="U4308" i="1"/>
  <c r="W4308" i="1" s="1"/>
  <c r="J4309" i="1"/>
  <c r="K4309" i="1" s="1"/>
  <c r="E4309" i="1" s="1"/>
  <c r="I4310" i="1"/>
  <c r="D4307" i="1"/>
  <c r="F4307" i="1" s="1"/>
  <c r="L4306" i="1"/>
  <c r="O4306" i="1" s="1"/>
  <c r="P4306" i="1" s="1"/>
  <c r="X4306" i="1" s="1"/>
  <c r="B4306" i="1" s="1"/>
  <c r="H4451" i="1" l="1"/>
  <c r="A4452" i="1"/>
  <c r="Q4451" i="1"/>
  <c r="C4451" i="1"/>
  <c r="AA4451" i="1"/>
  <c r="R4450" i="1"/>
  <c r="S4450" i="1" s="1"/>
  <c r="Y4450" i="1"/>
  <c r="Z4451" i="1"/>
  <c r="L4307" i="1"/>
  <c r="O4307" i="1" s="1"/>
  <c r="P4307" i="1" s="1"/>
  <c r="X4307" i="1" s="1"/>
  <c r="G4307" i="1"/>
  <c r="I4311" i="1"/>
  <c r="J4310" i="1"/>
  <c r="K4310" i="1" s="1"/>
  <c r="D4308" i="1"/>
  <c r="F4308" i="1" s="1"/>
  <c r="G4308" i="1"/>
  <c r="Z4452" i="1" l="1"/>
  <c r="R4451" i="1"/>
  <c r="S4451" i="1" s="1"/>
  <c r="Y4451" i="1"/>
  <c r="C4452" i="1"/>
  <c r="AA4452" i="1"/>
  <c r="Q4452" i="1"/>
  <c r="A4453" i="1"/>
  <c r="H4452" i="1"/>
  <c r="D4309" i="1"/>
  <c r="B4307" i="1"/>
  <c r="L4308" i="1"/>
  <c r="L4309" i="1"/>
  <c r="E4310" i="1"/>
  <c r="U4310" i="1"/>
  <c r="W4310" i="1" s="1"/>
  <c r="O4308" i="1"/>
  <c r="P4308" i="1" s="1"/>
  <c r="M4309" i="1"/>
  <c r="J4311" i="1"/>
  <c r="K4311" i="1" s="1"/>
  <c r="I4312" i="1"/>
  <c r="Y4452" i="1" l="1"/>
  <c r="C4453" i="1"/>
  <c r="AA4453" i="1"/>
  <c r="R4452" i="1"/>
  <c r="S4452" i="1" s="1"/>
  <c r="Z4453" i="1"/>
  <c r="H4453" i="1"/>
  <c r="A4454" i="1"/>
  <c r="Q4453" i="1"/>
  <c r="F4309" i="1"/>
  <c r="G4309" i="1"/>
  <c r="J4312" i="1"/>
  <c r="K4312" i="1" s="1"/>
  <c r="I4313" i="1"/>
  <c r="N4309" i="1"/>
  <c r="M4310" i="1"/>
  <c r="M4311" i="1" s="1"/>
  <c r="M4312" i="1" s="1"/>
  <c r="M4313" i="1" s="1"/>
  <c r="D4310" i="1"/>
  <c r="L4310" i="1" s="1"/>
  <c r="U4311" i="1"/>
  <c r="W4311" i="1" s="1"/>
  <c r="E4311" i="1"/>
  <c r="X4308" i="1"/>
  <c r="Y4308" i="1" s="1"/>
  <c r="C4454" i="1" l="1"/>
  <c r="AA4454" i="1"/>
  <c r="Z4454" i="1"/>
  <c r="R4453" i="1"/>
  <c r="S4453" i="1" s="1"/>
  <c r="Y4453" i="1"/>
  <c r="H4454" i="1"/>
  <c r="A4455" i="1"/>
  <c r="Q4454" i="1"/>
  <c r="F4310" i="1"/>
  <c r="B4308" i="1"/>
  <c r="D4311" i="1"/>
  <c r="L4311" i="1"/>
  <c r="G4311" i="1"/>
  <c r="G4310" i="1"/>
  <c r="N4310" i="1"/>
  <c r="N4311" i="1" s="1"/>
  <c r="N4312" i="1" s="1"/>
  <c r="N4313" i="1" s="1"/>
  <c r="O4309" i="1"/>
  <c r="P4309" i="1" s="1"/>
  <c r="X4309" i="1" s="1"/>
  <c r="B4309" i="1" s="1"/>
  <c r="J4313" i="1"/>
  <c r="K4313" i="1" s="1"/>
  <c r="I4314" i="1"/>
  <c r="E4312" i="1"/>
  <c r="U4312" i="1"/>
  <c r="W4312" i="1" s="1"/>
  <c r="C4455" i="1" l="1"/>
  <c r="AA4455" i="1"/>
  <c r="Z4455" i="1"/>
  <c r="R4454" i="1"/>
  <c r="S4454" i="1" s="1"/>
  <c r="Y4454" i="1"/>
  <c r="H4455" i="1"/>
  <c r="A4456" i="1"/>
  <c r="Q4455" i="1"/>
  <c r="F4311" i="1"/>
  <c r="E4313" i="1"/>
  <c r="U4313" i="1"/>
  <c r="W4313" i="1" s="1"/>
  <c r="I4315" i="1"/>
  <c r="N4314" i="1"/>
  <c r="J4314" i="1"/>
  <c r="K4314" i="1" s="1"/>
  <c r="M4314" i="1"/>
  <c r="O4311" i="1"/>
  <c r="P4311" i="1" s="1"/>
  <c r="O4310" i="1"/>
  <c r="P4310" i="1" s="1"/>
  <c r="X4310" i="1" s="1"/>
  <c r="B4310" i="1" s="1"/>
  <c r="D4312" i="1"/>
  <c r="F4312" i="1" s="1"/>
  <c r="AA4456" i="1" l="1"/>
  <c r="Z4456" i="1"/>
  <c r="Y4455" i="1"/>
  <c r="C4456" i="1"/>
  <c r="R4455" i="1"/>
  <c r="S4455" i="1" s="1"/>
  <c r="Q4456" i="1"/>
  <c r="A4457" i="1"/>
  <c r="H4456" i="1"/>
  <c r="L4312" i="1"/>
  <c r="O4312" i="1" s="1"/>
  <c r="P4312" i="1" s="1"/>
  <c r="X4312" i="1" s="1"/>
  <c r="B4312" i="1" s="1"/>
  <c r="G4312" i="1"/>
  <c r="X4311" i="1"/>
  <c r="B4311" i="1"/>
  <c r="E4314" i="1"/>
  <c r="U4314" i="1"/>
  <c r="W4314" i="1" s="1"/>
  <c r="N4315" i="1"/>
  <c r="M4315" i="1"/>
  <c r="J4315" i="1"/>
  <c r="K4315" i="1" s="1"/>
  <c r="I4316" i="1"/>
  <c r="D4313" i="1"/>
  <c r="F4313" i="1" s="1"/>
  <c r="R4456" i="1" l="1"/>
  <c r="S4456" i="1" s="1"/>
  <c r="Z4457" i="1"/>
  <c r="Y4456" i="1"/>
  <c r="C4457" i="1"/>
  <c r="AA4457" i="1"/>
  <c r="A4458" i="1"/>
  <c r="H4457" i="1"/>
  <c r="Q4457" i="1"/>
  <c r="G4313" i="1"/>
  <c r="E4315" i="1"/>
  <c r="U4315" i="1"/>
  <c r="W4315" i="1" s="1"/>
  <c r="N4316" i="1"/>
  <c r="M4316" i="1"/>
  <c r="I4317" i="1"/>
  <c r="J4316" i="1"/>
  <c r="K4316" i="1" s="1"/>
  <c r="D4314" i="1"/>
  <c r="F4314" i="1" s="1"/>
  <c r="L4313" i="1"/>
  <c r="O4313" i="1" s="1"/>
  <c r="P4313" i="1" s="1"/>
  <c r="X4313" i="1" s="1"/>
  <c r="B4313" i="1" s="1"/>
  <c r="C4458" i="1" l="1"/>
  <c r="AA4458" i="1"/>
  <c r="R4457" i="1"/>
  <c r="S4457" i="1" s="1"/>
  <c r="Z4458" i="1"/>
  <c r="Y4457" i="1"/>
  <c r="H4458" i="1"/>
  <c r="A4459" i="1"/>
  <c r="Q4458" i="1"/>
  <c r="G4314" i="1"/>
  <c r="L4314" i="1"/>
  <c r="O4314" i="1" s="1"/>
  <c r="P4314" i="1" s="1"/>
  <c r="X4314" i="1" s="1"/>
  <c r="B4314" i="1" s="1"/>
  <c r="E4316" i="1"/>
  <c r="U4316" i="1"/>
  <c r="W4316" i="1" s="1"/>
  <c r="J4317" i="1"/>
  <c r="K4317" i="1" s="1"/>
  <c r="N4317" i="1"/>
  <c r="M4317" i="1"/>
  <c r="I4318" i="1"/>
  <c r="D4315" i="1"/>
  <c r="F4315" i="1" s="1"/>
  <c r="G4315" i="1"/>
  <c r="C4459" i="1" l="1"/>
  <c r="AA4459" i="1"/>
  <c r="Z4459" i="1"/>
  <c r="Y4458" i="1"/>
  <c r="R4458" i="1"/>
  <c r="S4458" i="1" s="1"/>
  <c r="H4459" i="1"/>
  <c r="A4460" i="1"/>
  <c r="Q4459" i="1"/>
  <c r="J4318" i="1"/>
  <c r="K4318" i="1" s="1"/>
  <c r="I4319" i="1"/>
  <c r="N4318" i="1"/>
  <c r="M4318" i="1"/>
  <c r="E4317" i="1"/>
  <c r="U4317" i="1"/>
  <c r="W4317" i="1" s="1"/>
  <c r="L4315" i="1"/>
  <c r="O4315" i="1" s="1"/>
  <c r="P4315" i="1" s="1"/>
  <c r="D4316" i="1"/>
  <c r="F4316" i="1" s="1"/>
  <c r="Z4460" i="1" l="1"/>
  <c r="C4460" i="1"/>
  <c r="R4459" i="1"/>
  <c r="S4459" i="1" s="1"/>
  <c r="Y4459" i="1"/>
  <c r="AA4460" i="1"/>
  <c r="Q4460" i="1"/>
  <c r="H4460" i="1"/>
  <c r="A4461" i="1"/>
  <c r="G4316" i="1"/>
  <c r="X4315" i="1"/>
  <c r="B4315" i="1" s="1"/>
  <c r="D4317" i="1"/>
  <c r="F4317" i="1" s="1"/>
  <c r="G4317" i="1"/>
  <c r="L4317" i="1"/>
  <c r="O4317" i="1" s="1"/>
  <c r="P4317" i="1" s="1"/>
  <c r="L4316" i="1"/>
  <c r="O4316" i="1" s="1"/>
  <c r="P4316" i="1" s="1"/>
  <c r="X4316" i="1" s="1"/>
  <c r="B4316" i="1" s="1"/>
  <c r="J4319" i="1"/>
  <c r="K4319" i="1" s="1"/>
  <c r="I4320" i="1"/>
  <c r="N4319" i="1"/>
  <c r="M4319" i="1"/>
  <c r="E4318" i="1"/>
  <c r="U4318" i="1"/>
  <c r="W4318" i="1" s="1"/>
  <c r="R4460" i="1" l="1"/>
  <c r="S4460" i="1" s="1"/>
  <c r="Y4460" i="1"/>
  <c r="Z4461" i="1"/>
  <c r="C4461" i="1"/>
  <c r="AA4461" i="1"/>
  <c r="A4462" i="1"/>
  <c r="Q4461" i="1"/>
  <c r="H4461" i="1"/>
  <c r="E4319" i="1"/>
  <c r="U4319" i="1"/>
  <c r="W4319" i="1" s="1"/>
  <c r="I4321" i="1"/>
  <c r="M4320" i="1"/>
  <c r="N4320" i="1"/>
  <c r="J4320" i="1"/>
  <c r="K4320" i="1" s="1"/>
  <c r="X4317" i="1"/>
  <c r="B4317" i="1" s="1"/>
  <c r="D4318" i="1"/>
  <c r="F4318" i="1" s="1"/>
  <c r="C4462" i="1" l="1"/>
  <c r="AA4462" i="1"/>
  <c r="Z4462" i="1"/>
  <c r="R4461" i="1"/>
  <c r="S4461" i="1" s="1"/>
  <c r="Y4461" i="1"/>
  <c r="H4462" i="1"/>
  <c r="A4463" i="1"/>
  <c r="Q4462" i="1"/>
  <c r="E4320" i="1"/>
  <c r="U4320" i="1"/>
  <c r="W4320" i="1" s="1"/>
  <c r="N4321" i="1"/>
  <c r="M4321" i="1"/>
  <c r="J4321" i="1"/>
  <c r="K4321" i="1" s="1"/>
  <c r="I4322" i="1"/>
  <c r="L4318" i="1"/>
  <c r="O4318" i="1" s="1"/>
  <c r="P4318" i="1" s="1"/>
  <c r="X4318" i="1" s="1"/>
  <c r="B4318" i="1" s="1"/>
  <c r="G4318" i="1"/>
  <c r="D4319" i="1"/>
  <c r="F4319" i="1" s="1"/>
  <c r="Y4462" i="1" l="1"/>
  <c r="C4463" i="1"/>
  <c r="AA4463" i="1"/>
  <c r="Z4463" i="1"/>
  <c r="R4462" i="1"/>
  <c r="S4462" i="1" s="1"/>
  <c r="A4464" i="1"/>
  <c r="Q4463" i="1"/>
  <c r="H4463" i="1"/>
  <c r="J4322" i="1"/>
  <c r="K4322" i="1" s="1"/>
  <c r="N4322" i="1"/>
  <c r="M4322" i="1"/>
  <c r="I4323" i="1"/>
  <c r="E4321" i="1"/>
  <c r="U4321" i="1"/>
  <c r="W4321" i="1" s="1"/>
  <c r="L4319" i="1"/>
  <c r="O4319" i="1" s="1"/>
  <c r="P4319" i="1" s="1"/>
  <c r="G4319" i="1"/>
  <c r="D4320" i="1"/>
  <c r="F4320" i="1" s="1"/>
  <c r="Z4464" i="1" l="1"/>
  <c r="R4463" i="1"/>
  <c r="S4463" i="1" s="1"/>
  <c r="Y4463" i="1"/>
  <c r="C4464" i="1"/>
  <c r="AA4464" i="1"/>
  <c r="Q4464" i="1"/>
  <c r="H4464" i="1"/>
  <c r="A4465" i="1"/>
  <c r="L4320" i="1"/>
  <c r="O4320" i="1" s="1"/>
  <c r="P4320" i="1" s="1"/>
  <c r="X4320" i="1" s="1"/>
  <c r="B4320" i="1" s="1"/>
  <c r="G4320" i="1"/>
  <c r="I4324" i="1"/>
  <c r="N4323" i="1"/>
  <c r="M4323" i="1"/>
  <c r="J4323" i="1"/>
  <c r="K4323" i="1" s="1"/>
  <c r="X4319" i="1"/>
  <c r="B4319" i="1" s="1"/>
  <c r="D4321" i="1"/>
  <c r="F4321" i="1" s="1"/>
  <c r="E4322" i="1"/>
  <c r="U4322" i="1"/>
  <c r="W4322" i="1" s="1"/>
  <c r="Y4464" i="1" l="1"/>
  <c r="C4465" i="1"/>
  <c r="AA4465" i="1"/>
  <c r="Z4465" i="1"/>
  <c r="R4464" i="1"/>
  <c r="S4464" i="1" s="1"/>
  <c r="A4466" i="1"/>
  <c r="Q4465" i="1"/>
  <c r="H4465" i="1"/>
  <c r="G4321" i="1"/>
  <c r="E4323" i="1"/>
  <c r="U4323" i="1"/>
  <c r="W4323" i="1" s="1"/>
  <c r="D4322" i="1"/>
  <c r="F4322" i="1" s="1"/>
  <c r="L4321" i="1"/>
  <c r="O4321" i="1" s="1"/>
  <c r="P4321" i="1" s="1"/>
  <c r="X4321" i="1" s="1"/>
  <c r="B4321" i="1" s="1"/>
  <c r="I4325" i="1"/>
  <c r="N4324" i="1"/>
  <c r="M4324" i="1"/>
  <c r="J4324" i="1"/>
  <c r="K4324" i="1" s="1"/>
  <c r="Y4465" i="1" l="1"/>
  <c r="AA4466" i="1"/>
  <c r="C4466" i="1"/>
  <c r="R4465" i="1"/>
  <c r="S4465" i="1" s="1"/>
  <c r="Z4466" i="1"/>
  <c r="A4467" i="1"/>
  <c r="Q4466" i="1"/>
  <c r="H4466" i="1"/>
  <c r="L4322" i="1"/>
  <c r="O4322" i="1" s="1"/>
  <c r="P4322" i="1" s="1"/>
  <c r="X4322" i="1" s="1"/>
  <c r="B4322" i="1" s="1"/>
  <c r="G4322" i="1"/>
  <c r="J4325" i="1"/>
  <c r="K4325" i="1" s="1"/>
  <c r="M4325" i="1"/>
  <c r="N4325" i="1"/>
  <c r="I4326" i="1"/>
  <c r="E4324" i="1"/>
  <c r="U4324" i="1"/>
  <c r="W4324" i="1" s="1"/>
  <c r="D4323" i="1"/>
  <c r="F4323" i="1" s="1"/>
  <c r="C4467" i="1" l="1"/>
  <c r="AA4467" i="1"/>
  <c r="Z4467" i="1"/>
  <c r="R4466" i="1"/>
  <c r="S4466" i="1" s="1"/>
  <c r="Y4466" i="1"/>
  <c r="H4467" i="1"/>
  <c r="Q4467" i="1"/>
  <c r="A4468" i="1"/>
  <c r="G4323" i="1"/>
  <c r="D4324" i="1"/>
  <c r="F4324" i="1" s="1"/>
  <c r="G4324" i="1"/>
  <c r="L4324" i="1"/>
  <c r="O4324" i="1" s="1"/>
  <c r="P4324" i="1" s="1"/>
  <c r="J4326" i="1"/>
  <c r="K4326" i="1" s="1"/>
  <c r="N4326" i="1"/>
  <c r="M4326" i="1"/>
  <c r="I4327" i="1"/>
  <c r="L4323" i="1"/>
  <c r="O4323" i="1" s="1"/>
  <c r="P4323" i="1" s="1"/>
  <c r="E4325" i="1"/>
  <c r="U4325" i="1"/>
  <c r="W4325" i="1" s="1"/>
  <c r="Q4468" i="1" l="1"/>
  <c r="H4468" i="1"/>
  <c r="A4469" i="1"/>
  <c r="Z4468" i="1"/>
  <c r="AA4468" i="1"/>
  <c r="R4467" i="1"/>
  <c r="S4467" i="1" s="1"/>
  <c r="Y4467" i="1"/>
  <c r="C4468" i="1"/>
  <c r="J4327" i="1"/>
  <c r="K4327" i="1" s="1"/>
  <c r="I4328" i="1"/>
  <c r="N4327" i="1"/>
  <c r="M4327" i="1"/>
  <c r="E4326" i="1"/>
  <c r="U4326" i="1"/>
  <c r="W4326" i="1" s="1"/>
  <c r="X4324" i="1"/>
  <c r="B4324" i="1" s="1"/>
  <c r="D4325" i="1"/>
  <c r="F4325" i="1" s="1"/>
  <c r="X4323" i="1"/>
  <c r="B4323" i="1" s="1"/>
  <c r="A4470" i="1" l="1"/>
  <c r="Q4469" i="1"/>
  <c r="H4469" i="1"/>
  <c r="Y4468" i="1"/>
  <c r="C4469" i="1"/>
  <c r="Z4469" i="1"/>
  <c r="R4468" i="1"/>
  <c r="S4468" i="1" s="1"/>
  <c r="AA4469" i="1"/>
  <c r="G4325" i="1"/>
  <c r="L4325" i="1"/>
  <c r="O4325" i="1" s="1"/>
  <c r="P4325" i="1" s="1"/>
  <c r="X4325" i="1" s="1"/>
  <c r="B4325" i="1" s="1"/>
  <c r="D4326" i="1"/>
  <c r="F4326" i="1" s="1"/>
  <c r="M4328" i="1"/>
  <c r="J4328" i="1"/>
  <c r="K4328" i="1" s="1"/>
  <c r="I4329" i="1"/>
  <c r="N4328" i="1"/>
  <c r="U4327" i="1"/>
  <c r="W4327" i="1" s="1"/>
  <c r="E4327" i="1"/>
  <c r="R4469" i="1" l="1"/>
  <c r="S4469" i="1" s="1"/>
  <c r="C4470" i="1"/>
  <c r="AA4470" i="1"/>
  <c r="Z4470" i="1"/>
  <c r="Y4469" i="1"/>
  <c r="H4470" i="1"/>
  <c r="A4471" i="1"/>
  <c r="Q4470" i="1"/>
  <c r="L4326" i="1"/>
  <c r="O4326" i="1" s="1"/>
  <c r="P4326" i="1" s="1"/>
  <c r="X4326" i="1" s="1"/>
  <c r="B4326" i="1" s="1"/>
  <c r="G4326" i="1"/>
  <c r="J4329" i="1"/>
  <c r="K4329" i="1" s="1"/>
  <c r="N4329" i="1"/>
  <c r="M4329" i="1"/>
  <c r="I4330" i="1"/>
  <c r="E4328" i="1"/>
  <c r="U4328" i="1"/>
  <c r="W4328" i="1" s="1"/>
  <c r="D4327" i="1"/>
  <c r="F4327" i="1" s="1"/>
  <c r="Z4471" i="1" l="1"/>
  <c r="C4471" i="1"/>
  <c r="AA4471" i="1"/>
  <c r="R4470" i="1"/>
  <c r="S4470" i="1" s="1"/>
  <c r="Y4470" i="1"/>
  <c r="H4471" i="1"/>
  <c r="A4472" i="1"/>
  <c r="Q4471" i="1"/>
  <c r="G4327" i="1"/>
  <c r="L4327" i="1"/>
  <c r="O4327" i="1" s="1"/>
  <c r="P4327" i="1" s="1"/>
  <c r="X4327" i="1" s="1"/>
  <c r="B4327" i="1" s="1"/>
  <c r="D4328" i="1"/>
  <c r="F4328" i="1" s="1"/>
  <c r="I4331" i="1"/>
  <c r="N4330" i="1"/>
  <c r="J4330" i="1"/>
  <c r="K4330" i="1" s="1"/>
  <c r="M4330" i="1"/>
  <c r="U4329" i="1"/>
  <c r="W4329" i="1" s="1"/>
  <c r="E4329" i="1"/>
  <c r="A4473" i="1" l="1"/>
  <c r="Q4472" i="1"/>
  <c r="H4472" i="1"/>
  <c r="Z4472" i="1"/>
  <c r="AA4472" i="1"/>
  <c r="R4471" i="1"/>
  <c r="S4471" i="1" s="1"/>
  <c r="Y4471" i="1"/>
  <c r="C4472" i="1"/>
  <c r="L4328" i="1"/>
  <c r="O4328" i="1" s="1"/>
  <c r="P4328" i="1" s="1"/>
  <c r="X4328" i="1" s="1"/>
  <c r="B4328" i="1" s="1"/>
  <c r="E4330" i="1"/>
  <c r="U4330" i="1"/>
  <c r="W4330" i="1" s="1"/>
  <c r="I4332" i="1"/>
  <c r="N4331" i="1"/>
  <c r="M4331" i="1"/>
  <c r="J4331" i="1"/>
  <c r="K4331" i="1" s="1"/>
  <c r="D4329" i="1"/>
  <c r="F4329" i="1" s="1"/>
  <c r="G4328" i="1"/>
  <c r="Y4472" i="1" l="1"/>
  <c r="C4473" i="1"/>
  <c r="R4472" i="1"/>
  <c r="S4472" i="1" s="1"/>
  <c r="AA4473" i="1"/>
  <c r="Z4473" i="1"/>
  <c r="Q4473" i="1"/>
  <c r="A4474" i="1"/>
  <c r="H4473" i="1"/>
  <c r="G4329" i="1"/>
  <c r="E4331" i="1"/>
  <c r="U4331" i="1"/>
  <c r="W4331" i="1" s="1"/>
  <c r="J4332" i="1"/>
  <c r="K4332" i="1" s="1"/>
  <c r="I4333" i="1"/>
  <c r="N4332" i="1"/>
  <c r="M4332" i="1"/>
  <c r="L4329" i="1"/>
  <c r="O4329" i="1" s="1"/>
  <c r="P4329" i="1" s="1"/>
  <c r="D4330" i="1"/>
  <c r="F4330" i="1" s="1"/>
  <c r="H4474" i="1" l="1"/>
  <c r="A4475" i="1"/>
  <c r="Q4474" i="1"/>
  <c r="AA4474" i="1"/>
  <c r="Z4474" i="1"/>
  <c r="C4474" i="1"/>
  <c r="R4473" i="1"/>
  <c r="S4473" i="1" s="1"/>
  <c r="Y4473" i="1"/>
  <c r="E4332" i="1"/>
  <c r="U4332" i="1"/>
  <c r="W4332" i="1" s="1"/>
  <c r="X4329" i="1"/>
  <c r="B4329" i="1" s="1"/>
  <c r="J4333" i="1"/>
  <c r="K4333" i="1" s="1"/>
  <c r="I4334" i="1"/>
  <c r="N4333" i="1"/>
  <c r="M4333" i="1"/>
  <c r="G4330" i="1"/>
  <c r="L4330" i="1"/>
  <c r="O4330" i="1" s="1"/>
  <c r="P4330" i="1" s="1"/>
  <c r="X4330" i="1" s="1"/>
  <c r="B4330" i="1" s="1"/>
  <c r="D4331" i="1"/>
  <c r="F4331" i="1" s="1"/>
  <c r="C4475" i="1" l="1"/>
  <c r="AA4475" i="1"/>
  <c r="Z4475" i="1"/>
  <c r="R4474" i="1"/>
  <c r="S4474" i="1" s="1"/>
  <c r="Y4474" i="1"/>
  <c r="A4476" i="1"/>
  <c r="Q4475" i="1"/>
  <c r="H4475" i="1"/>
  <c r="L4331" i="1"/>
  <c r="O4331" i="1" s="1"/>
  <c r="P4331" i="1" s="1"/>
  <c r="X4331" i="1" s="1"/>
  <c r="B4331" i="1" s="1"/>
  <c r="G4331" i="1"/>
  <c r="E4333" i="1"/>
  <c r="U4333" i="1"/>
  <c r="W4333" i="1" s="1"/>
  <c r="N4334" i="1"/>
  <c r="M4334" i="1"/>
  <c r="I4335" i="1"/>
  <c r="J4334" i="1"/>
  <c r="K4334" i="1" s="1"/>
  <c r="D4332" i="1"/>
  <c r="F4332" i="1" s="1"/>
  <c r="C4476" i="1" l="1"/>
  <c r="Z4476" i="1"/>
  <c r="Y4475" i="1"/>
  <c r="R4475" i="1"/>
  <c r="S4475" i="1" s="1"/>
  <c r="AA4476" i="1"/>
  <c r="A4477" i="1"/>
  <c r="Q4476" i="1"/>
  <c r="H4476" i="1"/>
  <c r="L4332" i="1"/>
  <c r="O4332" i="1" s="1"/>
  <c r="P4332" i="1" s="1"/>
  <c r="X4332" i="1" s="1"/>
  <c r="B4332" i="1" s="1"/>
  <c r="G4332" i="1"/>
  <c r="N4335" i="1"/>
  <c r="J4335" i="1"/>
  <c r="K4335" i="1" s="1"/>
  <c r="M4335" i="1"/>
  <c r="I4336" i="1"/>
  <c r="E4334" i="1"/>
  <c r="U4334" i="1"/>
  <c r="W4334" i="1" s="1"/>
  <c r="D4333" i="1"/>
  <c r="F4333" i="1" s="1"/>
  <c r="H4477" i="1" l="1"/>
  <c r="Q4477" i="1"/>
  <c r="A4478" i="1"/>
  <c r="R4476" i="1"/>
  <c r="S4476" i="1" s="1"/>
  <c r="AA4477" i="1"/>
  <c r="C4477" i="1"/>
  <c r="Z4477" i="1"/>
  <c r="Y4476" i="1"/>
  <c r="G4333" i="1"/>
  <c r="N4336" i="1"/>
  <c r="M4336" i="1"/>
  <c r="I4337" i="1"/>
  <c r="J4336" i="1"/>
  <c r="K4336" i="1" s="1"/>
  <c r="D4334" i="1"/>
  <c r="F4334" i="1" s="1"/>
  <c r="G4334" i="1"/>
  <c r="E4335" i="1"/>
  <c r="U4335" i="1"/>
  <c r="W4335" i="1" s="1"/>
  <c r="L4333" i="1"/>
  <c r="O4333" i="1" s="1"/>
  <c r="P4333" i="1" s="1"/>
  <c r="X4333" i="1" s="1"/>
  <c r="B4333" i="1" s="1"/>
  <c r="L4334" i="1" l="1"/>
  <c r="O4334" i="1" s="1"/>
  <c r="P4334" i="1" s="1"/>
  <c r="X4334" i="1" s="1"/>
  <c r="B4334" i="1" s="1"/>
  <c r="A4479" i="1"/>
  <c r="H4478" i="1"/>
  <c r="Q4478" i="1"/>
  <c r="Z4478" i="1"/>
  <c r="Y4477" i="1"/>
  <c r="C4478" i="1"/>
  <c r="R4477" i="1"/>
  <c r="S4477" i="1" s="1"/>
  <c r="AA4478" i="1"/>
  <c r="D4335" i="1"/>
  <c r="F4335" i="1" s="1"/>
  <c r="I4338" i="1"/>
  <c r="N4337" i="1"/>
  <c r="M4337" i="1"/>
  <c r="J4337" i="1"/>
  <c r="K4337" i="1" s="1"/>
  <c r="U4336" i="1"/>
  <c r="W4336" i="1" s="1"/>
  <c r="E4336" i="1"/>
  <c r="Y4478" i="1" l="1"/>
  <c r="C4479" i="1"/>
  <c r="R4478" i="1"/>
  <c r="S4478" i="1" s="1"/>
  <c r="Z4479" i="1"/>
  <c r="AA4479" i="1"/>
  <c r="H4479" i="1"/>
  <c r="A4480" i="1"/>
  <c r="Q4479" i="1"/>
  <c r="L4335" i="1"/>
  <c r="O4335" i="1" s="1"/>
  <c r="P4335" i="1" s="1"/>
  <c r="X4335" i="1" s="1"/>
  <c r="B4335" i="1" s="1"/>
  <c r="G4335" i="1"/>
  <c r="U4337" i="1"/>
  <c r="W4337" i="1" s="1"/>
  <c r="E4337" i="1"/>
  <c r="N4338" i="1"/>
  <c r="M4338" i="1"/>
  <c r="J4338" i="1"/>
  <c r="K4338" i="1" s="1"/>
  <c r="I4339" i="1"/>
  <c r="D4336" i="1"/>
  <c r="F4336" i="1" s="1"/>
  <c r="AA4480" i="1" l="1"/>
  <c r="Z4480" i="1"/>
  <c r="R4479" i="1"/>
  <c r="S4479" i="1" s="1"/>
  <c r="Y4479" i="1"/>
  <c r="C4480" i="1"/>
  <c r="Q4480" i="1"/>
  <c r="H4480" i="1"/>
  <c r="A4481" i="1"/>
  <c r="L4336" i="1"/>
  <c r="O4336" i="1" s="1"/>
  <c r="P4336" i="1" s="1"/>
  <c r="X4336" i="1" s="1"/>
  <c r="B4336" i="1" s="1"/>
  <c r="G4336" i="1"/>
  <c r="N4339" i="1"/>
  <c r="M4339" i="1"/>
  <c r="J4339" i="1"/>
  <c r="K4339" i="1" s="1"/>
  <c r="I4340" i="1"/>
  <c r="E4338" i="1"/>
  <c r="U4338" i="1"/>
  <c r="W4338" i="1" s="1"/>
  <c r="D4337" i="1"/>
  <c r="F4337" i="1" s="1"/>
  <c r="R4480" i="1" l="1"/>
  <c r="S4480" i="1" s="1"/>
  <c r="C4481" i="1"/>
  <c r="AA4481" i="1"/>
  <c r="Z4481" i="1"/>
  <c r="Y4480" i="1"/>
  <c r="A4482" i="1"/>
  <c r="Q4481" i="1"/>
  <c r="H4481" i="1"/>
  <c r="D4338" i="1"/>
  <c r="F4338" i="1" s="1"/>
  <c r="G4337" i="1"/>
  <c r="J4340" i="1"/>
  <c r="K4340" i="1" s="1"/>
  <c r="I4341" i="1"/>
  <c r="U4339" i="1"/>
  <c r="W4339" i="1" s="1"/>
  <c r="E4339" i="1"/>
  <c r="L4337" i="1"/>
  <c r="O4337" i="1" s="1"/>
  <c r="P4337" i="1" s="1"/>
  <c r="X4337" i="1" s="1"/>
  <c r="B4337" i="1" s="1"/>
  <c r="R4481" i="1" l="1"/>
  <c r="S4481" i="1" s="1"/>
  <c r="C4482" i="1"/>
  <c r="Y4481" i="1"/>
  <c r="AA4482" i="1"/>
  <c r="Z4482" i="1"/>
  <c r="A4483" i="1"/>
  <c r="H4482" i="1"/>
  <c r="Q4482" i="1"/>
  <c r="L4338" i="1"/>
  <c r="O4338" i="1" s="1"/>
  <c r="P4338" i="1" s="1"/>
  <c r="X4338" i="1" s="1"/>
  <c r="B4338" i="1" s="1"/>
  <c r="G4338" i="1"/>
  <c r="J4341" i="1"/>
  <c r="K4341" i="1" s="1"/>
  <c r="I4342" i="1"/>
  <c r="E4340" i="1"/>
  <c r="U4340" i="1"/>
  <c r="W4340" i="1" s="1"/>
  <c r="D4339" i="1"/>
  <c r="F4339" i="1" s="1"/>
  <c r="C4483" i="1" l="1"/>
  <c r="AA4483" i="1"/>
  <c r="Z4483" i="1"/>
  <c r="Y4482" i="1"/>
  <c r="R4482" i="1"/>
  <c r="S4482" i="1" s="1"/>
  <c r="H4483" i="1"/>
  <c r="Q4483" i="1"/>
  <c r="A4484" i="1"/>
  <c r="L4339" i="1"/>
  <c r="G4339" i="1"/>
  <c r="O4339" i="1"/>
  <c r="P4339" i="1" s="1"/>
  <c r="M4340" i="1"/>
  <c r="D4340" i="1"/>
  <c r="F4340" i="1" s="1"/>
  <c r="J4342" i="1"/>
  <c r="K4342" i="1" s="1"/>
  <c r="I4343" i="1"/>
  <c r="E4341" i="1"/>
  <c r="U4341" i="1"/>
  <c r="W4341" i="1" s="1"/>
  <c r="AA4484" i="1" l="1"/>
  <c r="Z4484" i="1"/>
  <c r="R4483" i="1"/>
  <c r="S4483" i="1" s="1"/>
  <c r="Y4483" i="1"/>
  <c r="C4484" i="1"/>
  <c r="Q4484" i="1"/>
  <c r="H4484" i="1"/>
  <c r="A4485" i="1"/>
  <c r="L4340" i="1"/>
  <c r="G4340" i="1"/>
  <c r="N4340" i="1"/>
  <c r="N4341" i="1" s="1"/>
  <c r="N4342" i="1" s="1"/>
  <c r="N4343" i="1" s="1"/>
  <c r="M4341" i="1"/>
  <c r="M4342" i="1" s="1"/>
  <c r="M4343" i="1" s="1"/>
  <c r="X4339" i="1"/>
  <c r="B4339" i="1" s="1"/>
  <c r="D4341" i="1"/>
  <c r="F4341" i="1" s="1"/>
  <c r="I4344" i="1"/>
  <c r="J4343" i="1"/>
  <c r="K4343" i="1" s="1"/>
  <c r="E4342" i="1"/>
  <c r="U4342" i="1"/>
  <c r="W4342" i="1" s="1"/>
  <c r="R4484" i="1" l="1"/>
  <c r="S4484" i="1" s="1"/>
  <c r="Y4484" i="1"/>
  <c r="C4485" i="1"/>
  <c r="AA4485" i="1"/>
  <c r="Z4485" i="1"/>
  <c r="A4486" i="1"/>
  <c r="H4485" i="1"/>
  <c r="Q4485" i="1"/>
  <c r="G4341" i="1"/>
  <c r="L4341" i="1"/>
  <c r="O4341" i="1" s="1"/>
  <c r="P4341" i="1" s="1"/>
  <c r="X4341" i="1" s="1"/>
  <c r="B4341" i="1" s="1"/>
  <c r="O4340" i="1"/>
  <c r="P4340" i="1" s="1"/>
  <c r="X4340" i="1" s="1"/>
  <c r="B4340" i="1" s="1"/>
  <c r="D4342" i="1"/>
  <c r="F4342" i="1" s="1"/>
  <c r="L4342" i="1"/>
  <c r="O4342" i="1" s="1"/>
  <c r="P4342" i="1" s="1"/>
  <c r="X4342" i="1" s="1"/>
  <c r="B4342" i="1" s="1"/>
  <c r="G4342" i="1"/>
  <c r="E4343" i="1"/>
  <c r="U4343" i="1"/>
  <c r="W4343" i="1" s="1"/>
  <c r="N4344" i="1"/>
  <c r="I4345" i="1"/>
  <c r="M4344" i="1"/>
  <c r="J4344" i="1"/>
  <c r="K4344" i="1" s="1"/>
  <c r="R4485" i="1" l="1"/>
  <c r="S4485" i="1" s="1"/>
  <c r="Z4486" i="1"/>
  <c r="C4486" i="1"/>
  <c r="Y4485" i="1"/>
  <c r="AA4486" i="1"/>
  <c r="A4487" i="1"/>
  <c r="H4486" i="1"/>
  <c r="Q4486" i="1"/>
  <c r="D4343" i="1"/>
  <c r="F4343" i="1" s="1"/>
  <c r="J4345" i="1"/>
  <c r="K4345" i="1" s="1"/>
  <c r="N4345" i="1"/>
  <c r="M4345" i="1"/>
  <c r="I4346" i="1"/>
  <c r="E4344" i="1"/>
  <c r="U4344" i="1"/>
  <c r="W4344" i="1" s="1"/>
  <c r="C4487" i="1" l="1"/>
  <c r="Z4487" i="1"/>
  <c r="R4486" i="1"/>
  <c r="S4486" i="1" s="1"/>
  <c r="AA4487" i="1"/>
  <c r="Y4486" i="1"/>
  <c r="A4488" i="1"/>
  <c r="Q4487" i="1"/>
  <c r="H4487" i="1"/>
  <c r="G4343" i="1"/>
  <c r="L4343" i="1"/>
  <c r="O4343" i="1" s="1"/>
  <c r="P4343" i="1" s="1"/>
  <c r="X4343" i="1" s="1"/>
  <c r="B4343" i="1" s="1"/>
  <c r="D4344" i="1"/>
  <c r="F4344" i="1" s="1"/>
  <c r="L4344" i="1"/>
  <c r="O4344" i="1" s="1"/>
  <c r="P4344" i="1" s="1"/>
  <c r="X4344" i="1" s="1"/>
  <c r="B4344" i="1" s="1"/>
  <c r="J4346" i="1"/>
  <c r="K4346" i="1" s="1"/>
  <c r="N4346" i="1"/>
  <c r="M4346" i="1"/>
  <c r="I4347" i="1"/>
  <c r="E4345" i="1"/>
  <c r="U4345" i="1"/>
  <c r="W4345" i="1" s="1"/>
  <c r="AA4488" i="1" l="1"/>
  <c r="R4487" i="1"/>
  <c r="S4487" i="1" s="1"/>
  <c r="Z4488" i="1"/>
  <c r="Y4487" i="1"/>
  <c r="C4488" i="1"/>
  <c r="A4489" i="1"/>
  <c r="H4488" i="1"/>
  <c r="Q4488" i="1"/>
  <c r="G4344" i="1"/>
  <c r="N4347" i="1"/>
  <c r="M4347" i="1"/>
  <c r="J4347" i="1"/>
  <c r="K4347" i="1" s="1"/>
  <c r="I4348" i="1"/>
  <c r="E4346" i="1"/>
  <c r="U4346" i="1"/>
  <c r="W4346" i="1" s="1"/>
  <c r="D4345" i="1"/>
  <c r="F4345" i="1" s="1"/>
  <c r="Z4489" i="1" l="1"/>
  <c r="C4489" i="1"/>
  <c r="AA4489" i="1"/>
  <c r="R4488" i="1"/>
  <c r="S4488" i="1" s="1"/>
  <c r="Y4488" i="1"/>
  <c r="H4489" i="1"/>
  <c r="A4490" i="1"/>
  <c r="Q4489" i="1"/>
  <c r="G4345" i="1"/>
  <c r="E4347" i="1"/>
  <c r="U4347" i="1"/>
  <c r="W4347" i="1" s="1"/>
  <c r="D4346" i="1"/>
  <c r="F4346" i="1" s="1"/>
  <c r="M4348" i="1"/>
  <c r="J4348" i="1"/>
  <c r="K4348" i="1" s="1"/>
  <c r="I4349" i="1"/>
  <c r="N4348" i="1"/>
  <c r="L4345" i="1"/>
  <c r="O4345" i="1" s="1"/>
  <c r="P4345" i="1" s="1"/>
  <c r="X4345" i="1" s="1"/>
  <c r="B4345" i="1" s="1"/>
  <c r="R4489" i="1" l="1"/>
  <c r="S4489" i="1" s="1"/>
  <c r="AA4490" i="1"/>
  <c r="U4490" i="1"/>
  <c r="W4490" i="1" s="1"/>
  <c r="Z4490" i="1"/>
  <c r="C4490" i="1"/>
  <c r="A4491" i="1"/>
  <c r="Q4490" i="1"/>
  <c r="H4490" i="1"/>
  <c r="L4346" i="1"/>
  <c r="O4346" i="1" s="1"/>
  <c r="P4346" i="1" s="1"/>
  <c r="X4346" i="1" s="1"/>
  <c r="B4346" i="1" s="1"/>
  <c r="E4348" i="1"/>
  <c r="U4348" i="1"/>
  <c r="W4348" i="1" s="1"/>
  <c r="D4347" i="1"/>
  <c r="F4347" i="1" s="1"/>
  <c r="G4346" i="1"/>
  <c r="J4349" i="1"/>
  <c r="K4349" i="1" s="1"/>
  <c r="I4350" i="1"/>
  <c r="N4349" i="1"/>
  <c r="M4349" i="1"/>
  <c r="C4491" i="1" l="1"/>
  <c r="AA4491" i="1"/>
  <c r="Z4491" i="1"/>
  <c r="R4490" i="1"/>
  <c r="S4490" i="1" s="1"/>
  <c r="Y4490" i="1"/>
  <c r="A4492" i="1"/>
  <c r="H4491" i="1"/>
  <c r="Q4491" i="1"/>
  <c r="I4351" i="1"/>
  <c r="J4350" i="1"/>
  <c r="K4350" i="1" s="1"/>
  <c r="M4350" i="1"/>
  <c r="N4350" i="1"/>
  <c r="E4349" i="1"/>
  <c r="U4349" i="1"/>
  <c r="W4349" i="1" s="1"/>
  <c r="L4347" i="1"/>
  <c r="O4347" i="1" s="1"/>
  <c r="P4347" i="1" s="1"/>
  <c r="G4347" i="1"/>
  <c r="D4348" i="1"/>
  <c r="F4348" i="1" s="1"/>
  <c r="G4348" i="1"/>
  <c r="L4348" i="1"/>
  <c r="O4348" i="1" s="1"/>
  <c r="P4348" i="1" s="1"/>
  <c r="X4348" i="1" s="1"/>
  <c r="B4348" i="1" s="1"/>
  <c r="C4492" i="1" l="1"/>
  <c r="AA4492" i="1"/>
  <c r="Z4492" i="1"/>
  <c r="R4491" i="1"/>
  <c r="S4491" i="1" s="1"/>
  <c r="Y4491" i="1"/>
  <c r="Q4492" i="1"/>
  <c r="H4492" i="1"/>
  <c r="A4493" i="1"/>
  <c r="X4347" i="1"/>
  <c r="B4347" i="1" s="1"/>
  <c r="E4350" i="1"/>
  <c r="U4350" i="1"/>
  <c r="W4350" i="1" s="1"/>
  <c r="D4349" i="1"/>
  <c r="F4349" i="1" s="1"/>
  <c r="N4351" i="1"/>
  <c r="M4351" i="1"/>
  <c r="J4351" i="1"/>
  <c r="K4351" i="1" s="1"/>
  <c r="I4352" i="1"/>
  <c r="H4493" i="1" l="1"/>
  <c r="A4494" i="1"/>
  <c r="Q4493" i="1"/>
  <c r="Z4493" i="1"/>
  <c r="R4492" i="1"/>
  <c r="S4492" i="1" s="1"/>
  <c r="Y4492" i="1"/>
  <c r="C4493" i="1"/>
  <c r="AA4493" i="1"/>
  <c r="L4349" i="1"/>
  <c r="O4349" i="1" s="1"/>
  <c r="P4349" i="1" s="1"/>
  <c r="X4349" i="1" s="1"/>
  <c r="B4349" i="1" s="1"/>
  <c r="G4349" i="1"/>
  <c r="I4353" i="1"/>
  <c r="N4352" i="1"/>
  <c r="M4352" i="1"/>
  <c r="J4352" i="1"/>
  <c r="K4352" i="1" s="1"/>
  <c r="D4350" i="1"/>
  <c r="F4350" i="1" s="1"/>
  <c r="E4351" i="1"/>
  <c r="U4351" i="1"/>
  <c r="W4351" i="1" s="1"/>
  <c r="Y4493" i="1" l="1"/>
  <c r="C4494" i="1"/>
  <c r="AA4494" i="1"/>
  <c r="Z4494" i="1"/>
  <c r="R4493" i="1"/>
  <c r="S4493" i="1" s="1"/>
  <c r="H4494" i="1"/>
  <c r="Q4494" i="1"/>
  <c r="A4495" i="1"/>
  <c r="L4350" i="1"/>
  <c r="O4350" i="1" s="1"/>
  <c r="P4350" i="1" s="1"/>
  <c r="X4350" i="1" s="1"/>
  <c r="B4350" i="1" s="1"/>
  <c r="G4350" i="1"/>
  <c r="D4351" i="1"/>
  <c r="F4351" i="1" s="1"/>
  <c r="E4352" i="1"/>
  <c r="U4352" i="1"/>
  <c r="W4352" i="1" s="1"/>
  <c r="N4353" i="1"/>
  <c r="I4354" i="1"/>
  <c r="M4353" i="1"/>
  <c r="J4353" i="1"/>
  <c r="K4353" i="1" s="1"/>
  <c r="C4495" i="1" l="1"/>
  <c r="AA4495" i="1"/>
  <c r="Z4495" i="1"/>
  <c r="R4494" i="1"/>
  <c r="S4494" i="1" s="1"/>
  <c r="Y4494" i="1"/>
  <c r="H4495" i="1"/>
  <c r="A4496" i="1"/>
  <c r="Q4495" i="1"/>
  <c r="G4351" i="1"/>
  <c r="L4351" i="1"/>
  <c r="O4351" i="1" s="1"/>
  <c r="P4351" i="1" s="1"/>
  <c r="X4351" i="1" s="1"/>
  <c r="B4351" i="1" s="1"/>
  <c r="I4355" i="1"/>
  <c r="N4354" i="1"/>
  <c r="M4354" i="1"/>
  <c r="J4354" i="1"/>
  <c r="K4354" i="1" s="1"/>
  <c r="D4352" i="1"/>
  <c r="F4352" i="1" s="1"/>
  <c r="E4353" i="1"/>
  <c r="U4353" i="1"/>
  <c r="W4353" i="1" s="1"/>
  <c r="Q4496" i="1" l="1"/>
  <c r="H4496" i="1"/>
  <c r="A4497" i="1"/>
  <c r="AA4496" i="1"/>
  <c r="C4496" i="1"/>
  <c r="Z4496" i="1"/>
  <c r="R4495" i="1"/>
  <c r="S4495" i="1" s="1"/>
  <c r="Y4495" i="1"/>
  <c r="G4352" i="1"/>
  <c r="L4352" i="1"/>
  <c r="O4352" i="1" s="1"/>
  <c r="P4352" i="1" s="1"/>
  <c r="X4352" i="1" s="1"/>
  <c r="B4352" i="1" s="1"/>
  <c r="E4354" i="1"/>
  <c r="U4354" i="1"/>
  <c r="W4354" i="1" s="1"/>
  <c r="D4353" i="1"/>
  <c r="F4353" i="1" s="1"/>
  <c r="N4355" i="1"/>
  <c r="M4355" i="1"/>
  <c r="J4355" i="1"/>
  <c r="K4355" i="1" s="1"/>
  <c r="I4356" i="1"/>
  <c r="H4497" i="1" l="1"/>
  <c r="A4498" i="1"/>
  <c r="Q4497" i="1"/>
  <c r="R4496" i="1"/>
  <c r="S4496" i="1" s="1"/>
  <c r="AA4497" i="1"/>
  <c r="Y4496" i="1"/>
  <c r="C4497" i="1"/>
  <c r="Z4497" i="1"/>
  <c r="L4353" i="1"/>
  <c r="O4353" i="1" s="1"/>
  <c r="P4353" i="1" s="1"/>
  <c r="X4353" i="1" s="1"/>
  <c r="B4353" i="1" s="1"/>
  <c r="G4353" i="1"/>
  <c r="U4355" i="1"/>
  <c r="W4355" i="1" s="1"/>
  <c r="E4355" i="1"/>
  <c r="N4356" i="1"/>
  <c r="M4356" i="1"/>
  <c r="J4356" i="1"/>
  <c r="K4356" i="1" s="1"/>
  <c r="I4357" i="1"/>
  <c r="D4354" i="1"/>
  <c r="F4354" i="1" s="1"/>
  <c r="Y4497" i="1" l="1"/>
  <c r="C4498" i="1"/>
  <c r="Z4498" i="1"/>
  <c r="R4497" i="1"/>
  <c r="S4497" i="1" s="1"/>
  <c r="AA4498" i="1"/>
  <c r="Q4498" i="1"/>
  <c r="A4499" i="1"/>
  <c r="H4498" i="1"/>
  <c r="G4354" i="1"/>
  <c r="J4357" i="1"/>
  <c r="K4357" i="1" s="1"/>
  <c r="I4358" i="1"/>
  <c r="N4357" i="1"/>
  <c r="M4357" i="1"/>
  <c r="D4355" i="1"/>
  <c r="F4355" i="1" s="1"/>
  <c r="E4356" i="1"/>
  <c r="U4356" i="1"/>
  <c r="W4356" i="1" s="1"/>
  <c r="L4354" i="1"/>
  <c r="O4354" i="1" s="1"/>
  <c r="P4354" i="1" s="1"/>
  <c r="X4354" i="1" s="1"/>
  <c r="B4354" i="1" s="1"/>
  <c r="G4355" i="1" l="1"/>
  <c r="L4355" i="1"/>
  <c r="O4355" i="1" s="1"/>
  <c r="P4355" i="1" s="1"/>
  <c r="X4355" i="1" s="1"/>
  <c r="B4355" i="1" s="1"/>
  <c r="A4500" i="1"/>
  <c r="Q4499" i="1"/>
  <c r="H4499" i="1"/>
  <c r="AA4499" i="1"/>
  <c r="Z4499" i="1"/>
  <c r="R4498" i="1"/>
  <c r="S4498" i="1" s="1"/>
  <c r="C4499" i="1"/>
  <c r="Y4498" i="1"/>
  <c r="I4359" i="1"/>
  <c r="J4358" i="1"/>
  <c r="K4358" i="1" s="1"/>
  <c r="N4358" i="1"/>
  <c r="M4358" i="1"/>
  <c r="E4357" i="1"/>
  <c r="U4357" i="1"/>
  <c r="W4357" i="1" s="1"/>
  <c r="D4356" i="1"/>
  <c r="F4356" i="1" s="1"/>
  <c r="AA4500" i="1" l="1"/>
  <c r="Z4500" i="1"/>
  <c r="Y4499" i="1"/>
  <c r="R4499" i="1"/>
  <c r="S4499" i="1" s="1"/>
  <c r="C4500" i="1"/>
  <c r="A4501" i="1"/>
  <c r="Q4500" i="1"/>
  <c r="H4500" i="1"/>
  <c r="G4356" i="1"/>
  <c r="L4356" i="1"/>
  <c r="O4356" i="1" s="1"/>
  <c r="P4356" i="1" s="1"/>
  <c r="X4356" i="1" s="1"/>
  <c r="B4356" i="1" s="1"/>
  <c r="E4358" i="1"/>
  <c r="U4358" i="1"/>
  <c r="W4358" i="1" s="1"/>
  <c r="N4359" i="1"/>
  <c r="M4359" i="1"/>
  <c r="I4360" i="1"/>
  <c r="J4359" i="1"/>
  <c r="K4359" i="1" s="1"/>
  <c r="D4357" i="1"/>
  <c r="F4357" i="1" s="1"/>
  <c r="Q4501" i="1" l="1"/>
  <c r="H4501" i="1"/>
  <c r="A4502" i="1"/>
  <c r="R4500" i="1"/>
  <c r="S4500" i="1" s="1"/>
  <c r="C4501" i="1"/>
  <c r="Y4500" i="1"/>
  <c r="AA4501" i="1"/>
  <c r="Z4501" i="1"/>
  <c r="G4357" i="1"/>
  <c r="L4357" i="1"/>
  <c r="O4357" i="1" s="1"/>
  <c r="P4357" i="1" s="1"/>
  <c r="X4357" i="1" s="1"/>
  <c r="B4357" i="1" s="1"/>
  <c r="N4360" i="1"/>
  <c r="M4360" i="1"/>
  <c r="J4360" i="1"/>
  <c r="K4360" i="1" s="1"/>
  <c r="I4361" i="1"/>
  <c r="U4359" i="1"/>
  <c r="W4359" i="1" s="1"/>
  <c r="E4359" i="1"/>
  <c r="D4358" i="1"/>
  <c r="F4358" i="1" s="1"/>
  <c r="H4502" i="1" l="1"/>
  <c r="A4503" i="1"/>
  <c r="Q4502" i="1"/>
  <c r="C4502" i="1"/>
  <c r="Z4502" i="1"/>
  <c r="AA4502" i="1"/>
  <c r="R4501" i="1"/>
  <c r="S4501" i="1" s="1"/>
  <c r="Y4501" i="1"/>
  <c r="L4358" i="1"/>
  <c r="O4358" i="1" s="1"/>
  <c r="P4358" i="1" s="1"/>
  <c r="X4358" i="1" s="1"/>
  <c r="B4358" i="1" s="1"/>
  <c r="G4358" i="1"/>
  <c r="D4359" i="1"/>
  <c r="F4359" i="1" s="1"/>
  <c r="N4361" i="1"/>
  <c r="J4361" i="1"/>
  <c r="K4361" i="1" s="1"/>
  <c r="I4362" i="1"/>
  <c r="M4361" i="1"/>
  <c r="E4360" i="1"/>
  <c r="U4360" i="1"/>
  <c r="W4360" i="1" s="1"/>
  <c r="C4503" i="1" l="1"/>
  <c r="Z4503" i="1"/>
  <c r="AA4503" i="1"/>
  <c r="R4502" i="1"/>
  <c r="S4502" i="1" s="1"/>
  <c r="Y4502" i="1"/>
  <c r="H4503" i="1"/>
  <c r="Q4503" i="1"/>
  <c r="A4504" i="1"/>
  <c r="E4361" i="1"/>
  <c r="U4361" i="1"/>
  <c r="W4361" i="1" s="1"/>
  <c r="D4360" i="1"/>
  <c r="F4360" i="1" s="1"/>
  <c r="M4362" i="1"/>
  <c r="J4362" i="1"/>
  <c r="K4362" i="1" s="1"/>
  <c r="I4363" i="1"/>
  <c r="N4362" i="1"/>
  <c r="L4359" i="1"/>
  <c r="O4359" i="1" s="1"/>
  <c r="P4359" i="1" s="1"/>
  <c r="G4359" i="1"/>
  <c r="AA4504" i="1" l="1"/>
  <c r="Z4504" i="1"/>
  <c r="R4503" i="1"/>
  <c r="S4503" i="1" s="1"/>
  <c r="C4504" i="1"/>
  <c r="Y4503" i="1"/>
  <c r="Q4504" i="1"/>
  <c r="A4505" i="1"/>
  <c r="H4504" i="1"/>
  <c r="L4360" i="1"/>
  <c r="O4360" i="1" s="1"/>
  <c r="P4360" i="1" s="1"/>
  <c r="X4360" i="1" s="1"/>
  <c r="B4360" i="1" s="1"/>
  <c r="U4362" i="1"/>
  <c r="W4362" i="1" s="1"/>
  <c r="E4362" i="1"/>
  <c r="G4360" i="1"/>
  <c r="J4363" i="1"/>
  <c r="K4363" i="1" s="1"/>
  <c r="N4363" i="1"/>
  <c r="M4363" i="1"/>
  <c r="I4364" i="1"/>
  <c r="X4359" i="1"/>
  <c r="B4359" i="1" s="1"/>
  <c r="D4361" i="1"/>
  <c r="F4361" i="1" s="1"/>
  <c r="Q4505" i="1" l="1"/>
  <c r="H4505" i="1"/>
  <c r="A4506" i="1"/>
  <c r="Y4504" i="1"/>
  <c r="R4504" i="1"/>
  <c r="S4504" i="1" s="1"/>
  <c r="C4505" i="1"/>
  <c r="AA4505" i="1"/>
  <c r="Z4505" i="1"/>
  <c r="I4365" i="1"/>
  <c r="M4364" i="1"/>
  <c r="N4364" i="1"/>
  <c r="J4364" i="1"/>
  <c r="K4364" i="1" s="1"/>
  <c r="E4363" i="1"/>
  <c r="U4363" i="1"/>
  <c r="W4363" i="1" s="1"/>
  <c r="L4361" i="1"/>
  <c r="O4361" i="1" s="1"/>
  <c r="P4361" i="1" s="1"/>
  <c r="D4362" i="1"/>
  <c r="F4362" i="1" s="1"/>
  <c r="G4361" i="1"/>
  <c r="A4507" i="1" l="1"/>
  <c r="Q4506" i="1"/>
  <c r="H4506" i="1"/>
  <c r="R4505" i="1"/>
  <c r="S4505" i="1" s="1"/>
  <c r="Y4505" i="1"/>
  <c r="C4506" i="1"/>
  <c r="AA4506" i="1"/>
  <c r="Z4506" i="1"/>
  <c r="X4361" i="1"/>
  <c r="B4361" i="1" s="1"/>
  <c r="D4363" i="1"/>
  <c r="F4363" i="1" s="1"/>
  <c r="L4363" i="1"/>
  <c r="O4363" i="1" s="1"/>
  <c r="P4363" i="1" s="1"/>
  <c r="X4363" i="1" s="1"/>
  <c r="B4363" i="1" s="1"/>
  <c r="E4364" i="1"/>
  <c r="U4364" i="1"/>
  <c r="W4364" i="1" s="1"/>
  <c r="L4362" i="1"/>
  <c r="O4362" i="1" s="1"/>
  <c r="P4362" i="1" s="1"/>
  <c r="G4362" i="1"/>
  <c r="J4365" i="1"/>
  <c r="K4365" i="1" s="1"/>
  <c r="I4366" i="1"/>
  <c r="N4365" i="1"/>
  <c r="M4365" i="1"/>
  <c r="C4507" i="1" l="1"/>
  <c r="Z4507" i="1"/>
  <c r="AA4507" i="1"/>
  <c r="R4506" i="1"/>
  <c r="S4506" i="1" s="1"/>
  <c r="Y4506" i="1"/>
  <c r="H4507" i="1"/>
  <c r="A4508" i="1"/>
  <c r="Q4507" i="1"/>
  <c r="G4363" i="1"/>
  <c r="X4362" i="1"/>
  <c r="B4362" i="1" s="1"/>
  <c r="E4365" i="1"/>
  <c r="U4365" i="1"/>
  <c r="W4365" i="1" s="1"/>
  <c r="D4364" i="1"/>
  <c r="F4364" i="1" s="1"/>
  <c r="I4367" i="1"/>
  <c r="J4366" i="1"/>
  <c r="K4366" i="1" s="1"/>
  <c r="N4366" i="1"/>
  <c r="M4366" i="1"/>
  <c r="C4508" i="1" l="1"/>
  <c r="AA4508" i="1"/>
  <c r="Z4508" i="1"/>
  <c r="R4507" i="1"/>
  <c r="S4507" i="1" s="1"/>
  <c r="Y4507" i="1"/>
  <c r="Q4508" i="1"/>
  <c r="H4508" i="1"/>
  <c r="A4509" i="1"/>
  <c r="G4364" i="1"/>
  <c r="L4364" i="1"/>
  <c r="O4364" i="1" s="1"/>
  <c r="P4364" i="1" s="1"/>
  <c r="I4368" i="1"/>
  <c r="J4367" i="1"/>
  <c r="K4367" i="1" s="1"/>
  <c r="M4367" i="1"/>
  <c r="N4367" i="1"/>
  <c r="X4364" i="1"/>
  <c r="B4364" i="1" s="1"/>
  <c r="D4365" i="1"/>
  <c r="F4365" i="1" s="1"/>
  <c r="E4366" i="1"/>
  <c r="U4366" i="1"/>
  <c r="W4366" i="1" s="1"/>
  <c r="Y4508" i="1" l="1"/>
  <c r="Z4509" i="1"/>
  <c r="C4509" i="1"/>
  <c r="AA4509" i="1"/>
  <c r="R4508" i="1"/>
  <c r="S4508" i="1" s="1"/>
  <c r="H4509" i="1"/>
  <c r="A4510" i="1"/>
  <c r="Q4509" i="1"/>
  <c r="L4365" i="1"/>
  <c r="O4365" i="1" s="1"/>
  <c r="P4365" i="1" s="1"/>
  <c r="X4365" i="1" s="1"/>
  <c r="B4365" i="1" s="1"/>
  <c r="E4367" i="1"/>
  <c r="U4367" i="1"/>
  <c r="W4367" i="1" s="1"/>
  <c r="D4366" i="1"/>
  <c r="F4366" i="1" s="1"/>
  <c r="G4365" i="1"/>
  <c r="N4368" i="1"/>
  <c r="I4369" i="1"/>
  <c r="M4368" i="1"/>
  <c r="J4368" i="1"/>
  <c r="K4368" i="1" s="1"/>
  <c r="Y4509" i="1" l="1"/>
  <c r="AA4510" i="1"/>
  <c r="C4510" i="1"/>
  <c r="Z4510" i="1"/>
  <c r="R4509" i="1"/>
  <c r="S4509" i="1" s="1"/>
  <c r="A4511" i="1"/>
  <c r="Q4510" i="1"/>
  <c r="H4510" i="1"/>
  <c r="L4366" i="1"/>
  <c r="O4366" i="1" s="1"/>
  <c r="P4366" i="1" s="1"/>
  <c r="N4369" i="1"/>
  <c r="M4369" i="1"/>
  <c r="J4369" i="1"/>
  <c r="K4369" i="1" s="1"/>
  <c r="I4370" i="1"/>
  <c r="X4366" i="1"/>
  <c r="B4366" i="1" s="1"/>
  <c r="G4366" i="1"/>
  <c r="U4368" i="1"/>
  <c r="W4368" i="1" s="1"/>
  <c r="E4368" i="1"/>
  <c r="D4367" i="1"/>
  <c r="F4367" i="1" s="1"/>
  <c r="L4367" i="1"/>
  <c r="O4367" i="1" s="1"/>
  <c r="P4367" i="1" s="1"/>
  <c r="X4367" i="1" s="1"/>
  <c r="B4367" i="1" s="1"/>
  <c r="G4367" i="1"/>
  <c r="C4511" i="1" l="1"/>
  <c r="AA4511" i="1"/>
  <c r="Z4511" i="1"/>
  <c r="R4510" i="1"/>
  <c r="S4510" i="1" s="1"/>
  <c r="Y4510" i="1"/>
  <c r="Q4511" i="1"/>
  <c r="A4512" i="1"/>
  <c r="H4511" i="1"/>
  <c r="I4371" i="1"/>
  <c r="N4370" i="1"/>
  <c r="J4370" i="1"/>
  <c r="K4370" i="1" s="1"/>
  <c r="M4370" i="1"/>
  <c r="E4369" i="1"/>
  <c r="U4369" i="1"/>
  <c r="W4369" i="1" s="1"/>
  <c r="D4368" i="1"/>
  <c r="F4368" i="1" s="1"/>
  <c r="A4513" i="1" l="1"/>
  <c r="Q4512" i="1"/>
  <c r="H4512" i="1"/>
  <c r="AA4512" i="1"/>
  <c r="Z4512" i="1"/>
  <c r="C4512" i="1"/>
  <c r="R4511" i="1"/>
  <c r="S4511" i="1" s="1"/>
  <c r="Y4511" i="1"/>
  <c r="L4368" i="1"/>
  <c r="O4368" i="1" s="1"/>
  <c r="P4368" i="1" s="1"/>
  <c r="X4368" i="1" s="1"/>
  <c r="D4369" i="1"/>
  <c r="F4369" i="1" s="1"/>
  <c r="U4370" i="1"/>
  <c r="W4370" i="1" s="1"/>
  <c r="E4370" i="1"/>
  <c r="G4368" i="1"/>
  <c r="J4371" i="1"/>
  <c r="K4371" i="1" s="1"/>
  <c r="I4372" i="1"/>
  <c r="Y4512" i="1" l="1"/>
  <c r="Z4513" i="1"/>
  <c r="R4512" i="1"/>
  <c r="S4512" i="1" s="1"/>
  <c r="C4513" i="1"/>
  <c r="AA4513" i="1"/>
  <c r="H4513" i="1"/>
  <c r="A4514" i="1"/>
  <c r="Q4513" i="1"/>
  <c r="L4369" i="1"/>
  <c r="O4369" i="1" s="1"/>
  <c r="P4369" i="1" s="1"/>
  <c r="X4369" i="1" s="1"/>
  <c r="B4369" i="1" s="1"/>
  <c r="G4369" i="1"/>
  <c r="B4368" i="1"/>
  <c r="D4370" i="1"/>
  <c r="F4370" i="1" s="1"/>
  <c r="J4372" i="1"/>
  <c r="K4372" i="1" s="1"/>
  <c r="I4373" i="1"/>
  <c r="E4371" i="1"/>
  <c r="U4371" i="1"/>
  <c r="W4371" i="1" s="1"/>
  <c r="H4514" i="1" l="1"/>
  <c r="A4515" i="1"/>
  <c r="Q4514" i="1"/>
  <c r="C4514" i="1"/>
  <c r="AA4514" i="1"/>
  <c r="Y4513" i="1"/>
  <c r="Z4514" i="1"/>
  <c r="R4513" i="1"/>
  <c r="S4513" i="1" s="1"/>
  <c r="L4370" i="1"/>
  <c r="D4371" i="1"/>
  <c r="F4371" i="1" s="1"/>
  <c r="L4371" i="1"/>
  <c r="G4371" i="1"/>
  <c r="J4373" i="1"/>
  <c r="K4373" i="1" s="1"/>
  <c r="I4374" i="1"/>
  <c r="O4370" i="1"/>
  <c r="P4370" i="1" s="1"/>
  <c r="X4370" i="1" s="1"/>
  <c r="B4370" i="1" s="1"/>
  <c r="M4371" i="1"/>
  <c r="E4372" i="1"/>
  <c r="U4372" i="1"/>
  <c r="W4372" i="1" s="1"/>
  <c r="G4370" i="1"/>
  <c r="C4515" i="1" l="1"/>
  <c r="AA4515" i="1"/>
  <c r="Z4515" i="1"/>
  <c r="Y4514" i="1"/>
  <c r="R4514" i="1"/>
  <c r="S4514" i="1" s="1"/>
  <c r="A4516" i="1"/>
  <c r="Q4515" i="1"/>
  <c r="H4515" i="1"/>
  <c r="N4371" i="1"/>
  <c r="N4372" i="1" s="1"/>
  <c r="N4373" i="1" s="1"/>
  <c r="N4374" i="1" s="1"/>
  <c r="M4372" i="1"/>
  <c r="M4373" i="1" s="1"/>
  <c r="M4374" i="1" s="1"/>
  <c r="E4373" i="1"/>
  <c r="U4373" i="1"/>
  <c r="W4373" i="1" s="1"/>
  <c r="I4375" i="1"/>
  <c r="J4374" i="1"/>
  <c r="K4374" i="1" s="1"/>
  <c r="D4372" i="1"/>
  <c r="F4372" i="1" s="1"/>
  <c r="AA4516" i="1" l="1"/>
  <c r="Z4516" i="1"/>
  <c r="R4515" i="1"/>
  <c r="S4515" i="1" s="1"/>
  <c r="Y4515" i="1"/>
  <c r="C4516" i="1"/>
  <c r="Q4516" i="1"/>
  <c r="H4516" i="1"/>
  <c r="A4517" i="1"/>
  <c r="O4371" i="1"/>
  <c r="P4371" i="1" s="1"/>
  <c r="X4371" i="1" s="1"/>
  <c r="B4371" i="1" s="1"/>
  <c r="U4374" i="1"/>
  <c r="W4374" i="1" s="1"/>
  <c r="E4374" i="1"/>
  <c r="I4376" i="1"/>
  <c r="J4375" i="1"/>
  <c r="K4375" i="1" s="1"/>
  <c r="M4375" i="1"/>
  <c r="D4373" i="1"/>
  <c r="F4373" i="1" s="1"/>
  <c r="L4372" i="1"/>
  <c r="O4372" i="1" s="1"/>
  <c r="P4372" i="1" s="1"/>
  <c r="G4372" i="1"/>
  <c r="N4375" i="1"/>
  <c r="Q4517" i="1" l="1"/>
  <c r="A4518" i="1"/>
  <c r="H4517" i="1"/>
  <c r="R4516" i="1"/>
  <c r="S4516" i="1" s="1"/>
  <c r="Y4516" i="1"/>
  <c r="C4517" i="1"/>
  <c r="AA4517" i="1"/>
  <c r="Z4517" i="1"/>
  <c r="G4373" i="1"/>
  <c r="L4373" i="1"/>
  <c r="O4373" i="1" s="1"/>
  <c r="P4373" i="1" s="1"/>
  <c r="X4373" i="1" s="1"/>
  <c r="B4373" i="1" s="1"/>
  <c r="N4376" i="1"/>
  <c r="D4374" i="1"/>
  <c r="F4374" i="1" s="1"/>
  <c r="U4375" i="1"/>
  <c r="W4375" i="1" s="1"/>
  <c r="E4375" i="1"/>
  <c r="M4376" i="1"/>
  <c r="J4376" i="1"/>
  <c r="K4376" i="1" s="1"/>
  <c r="I4377" i="1"/>
  <c r="X4372" i="1"/>
  <c r="B4372" i="1" s="1"/>
  <c r="A4519" i="1" l="1"/>
  <c r="Q4518" i="1"/>
  <c r="H4518" i="1"/>
  <c r="AA4518" i="1"/>
  <c r="Z4518" i="1"/>
  <c r="Y4517" i="1"/>
  <c r="C4518" i="1"/>
  <c r="R4517" i="1"/>
  <c r="S4517" i="1" s="1"/>
  <c r="N4377" i="1"/>
  <c r="L4374" i="1"/>
  <c r="O4374" i="1" s="1"/>
  <c r="P4374" i="1" s="1"/>
  <c r="X4374" i="1" s="1"/>
  <c r="B4374" i="1" s="1"/>
  <c r="G4374" i="1"/>
  <c r="E4376" i="1"/>
  <c r="U4376" i="1"/>
  <c r="W4376" i="1" s="1"/>
  <c r="D4375" i="1"/>
  <c r="F4375" i="1" s="1"/>
  <c r="I4378" i="1"/>
  <c r="M4377" i="1"/>
  <c r="J4377" i="1"/>
  <c r="K4377" i="1" s="1"/>
  <c r="C4519" i="1" l="1"/>
  <c r="AA4519" i="1"/>
  <c r="R4518" i="1"/>
  <c r="S4518" i="1" s="1"/>
  <c r="Y4518" i="1"/>
  <c r="Z4519" i="1"/>
  <c r="H4519" i="1"/>
  <c r="A4520" i="1"/>
  <c r="Q4519" i="1"/>
  <c r="L4375" i="1"/>
  <c r="O4375" i="1" s="1"/>
  <c r="P4375" i="1" s="1"/>
  <c r="X4375" i="1" s="1"/>
  <c r="B4375" i="1" s="1"/>
  <c r="G4375" i="1"/>
  <c r="U4377" i="1"/>
  <c r="W4377" i="1" s="1"/>
  <c r="E4377" i="1"/>
  <c r="J4378" i="1"/>
  <c r="K4378" i="1" s="1"/>
  <c r="N4378" i="1"/>
  <c r="M4378" i="1"/>
  <c r="I4379" i="1"/>
  <c r="D4376" i="1"/>
  <c r="F4376" i="1" s="1"/>
  <c r="Q4520" i="1" l="1"/>
  <c r="A4521" i="1"/>
  <c r="H4520" i="1"/>
  <c r="AA4520" i="1"/>
  <c r="Z4520" i="1"/>
  <c r="C4520" i="1"/>
  <c r="R4519" i="1"/>
  <c r="S4519" i="1" s="1"/>
  <c r="Y4519" i="1"/>
  <c r="L4376" i="1"/>
  <c r="O4376" i="1" s="1"/>
  <c r="P4376" i="1" s="1"/>
  <c r="X4376" i="1" s="1"/>
  <c r="B4376" i="1" s="1"/>
  <c r="G4376" i="1"/>
  <c r="E4378" i="1"/>
  <c r="U4378" i="1"/>
  <c r="W4378" i="1" s="1"/>
  <c r="D4377" i="1"/>
  <c r="F4377" i="1" s="1"/>
  <c r="J4379" i="1"/>
  <c r="K4379" i="1" s="1"/>
  <c r="N4379" i="1"/>
  <c r="M4379" i="1"/>
  <c r="I4380" i="1"/>
  <c r="H4521" i="1" l="1"/>
  <c r="A4522" i="1"/>
  <c r="Q4521" i="1"/>
  <c r="Z4521" i="1"/>
  <c r="Y4520" i="1"/>
  <c r="R4520" i="1"/>
  <c r="S4520" i="1" s="1"/>
  <c r="AA4521" i="1"/>
  <c r="C4521" i="1"/>
  <c r="L4377" i="1"/>
  <c r="O4377" i="1" s="1"/>
  <c r="P4377" i="1" s="1"/>
  <c r="X4377" i="1" s="1"/>
  <c r="B4377" i="1" s="1"/>
  <c r="G4377" i="1"/>
  <c r="U4379" i="1"/>
  <c r="W4379" i="1" s="1"/>
  <c r="E4379" i="1"/>
  <c r="N4380" i="1"/>
  <c r="M4380" i="1"/>
  <c r="J4380" i="1"/>
  <c r="K4380" i="1" s="1"/>
  <c r="I4381" i="1"/>
  <c r="D4378" i="1"/>
  <c r="F4378" i="1" s="1"/>
  <c r="Y4521" i="1" l="1"/>
  <c r="AA4522" i="1"/>
  <c r="Z4522" i="1"/>
  <c r="C4522" i="1"/>
  <c r="R4521" i="1"/>
  <c r="S4521" i="1" s="1"/>
  <c r="Q4522" i="1"/>
  <c r="A4523" i="1"/>
  <c r="H4522" i="1"/>
  <c r="G4378" i="1"/>
  <c r="N4381" i="1"/>
  <c r="M4381" i="1"/>
  <c r="J4381" i="1"/>
  <c r="K4381" i="1" s="1"/>
  <c r="I4382" i="1"/>
  <c r="E4380" i="1"/>
  <c r="U4380" i="1"/>
  <c r="W4380" i="1" s="1"/>
  <c r="D4379" i="1"/>
  <c r="F4379" i="1" s="1"/>
  <c r="L4378" i="1"/>
  <c r="O4378" i="1" s="1"/>
  <c r="P4378" i="1" s="1"/>
  <c r="X4378" i="1" s="1"/>
  <c r="B4378" i="1" s="1"/>
  <c r="H4523" i="1" l="1"/>
  <c r="Q4523" i="1"/>
  <c r="A4524" i="1"/>
  <c r="C4523" i="1"/>
  <c r="AA4523" i="1"/>
  <c r="Y4522" i="1"/>
  <c r="Z4523" i="1"/>
  <c r="R4522" i="1"/>
  <c r="S4522" i="1" s="1"/>
  <c r="L4379" i="1"/>
  <c r="O4379" i="1" s="1"/>
  <c r="P4379" i="1" s="1"/>
  <c r="X4379" i="1" s="1"/>
  <c r="B4379" i="1" s="1"/>
  <c r="E4381" i="1"/>
  <c r="U4381" i="1"/>
  <c r="W4381" i="1" s="1"/>
  <c r="D4380" i="1"/>
  <c r="F4380" i="1" s="1"/>
  <c r="I4383" i="1"/>
  <c r="N4382" i="1"/>
  <c r="J4382" i="1"/>
  <c r="K4382" i="1" s="1"/>
  <c r="M4382" i="1"/>
  <c r="G4379" i="1"/>
  <c r="A4525" i="1" l="1"/>
  <c r="Q4524" i="1"/>
  <c r="H4524" i="1"/>
  <c r="AA4524" i="1"/>
  <c r="Z4524" i="1"/>
  <c r="R4523" i="1"/>
  <c r="S4523" i="1" s="1"/>
  <c r="Y4523" i="1"/>
  <c r="C4524" i="1"/>
  <c r="L4380" i="1"/>
  <c r="O4380" i="1" s="1"/>
  <c r="P4380" i="1" s="1"/>
  <c r="G4380" i="1"/>
  <c r="E4382" i="1"/>
  <c r="U4382" i="1"/>
  <c r="W4382" i="1" s="1"/>
  <c r="X4380" i="1"/>
  <c r="B4380" i="1" s="1"/>
  <c r="J4383" i="1"/>
  <c r="K4383" i="1" s="1"/>
  <c r="I4384" i="1"/>
  <c r="M4383" i="1"/>
  <c r="N4383" i="1"/>
  <c r="D4381" i="1"/>
  <c r="F4381" i="1" s="1"/>
  <c r="R4524" i="1" l="1"/>
  <c r="S4524" i="1" s="1"/>
  <c r="AA4525" i="1"/>
  <c r="Z4525" i="1"/>
  <c r="Y4524" i="1"/>
  <c r="C4525" i="1"/>
  <c r="H4525" i="1"/>
  <c r="Q4525" i="1"/>
  <c r="A4526" i="1"/>
  <c r="L4381" i="1"/>
  <c r="O4381" i="1" s="1"/>
  <c r="P4381" i="1" s="1"/>
  <c r="X4381" i="1" s="1"/>
  <c r="B4381" i="1" s="1"/>
  <c r="N4384" i="1"/>
  <c r="M4384" i="1"/>
  <c r="I4385" i="1"/>
  <c r="J4384" i="1"/>
  <c r="K4384" i="1" s="1"/>
  <c r="E4383" i="1"/>
  <c r="U4383" i="1"/>
  <c r="W4383" i="1" s="1"/>
  <c r="G4381" i="1"/>
  <c r="D4382" i="1"/>
  <c r="F4382" i="1" s="1"/>
  <c r="H4526" i="1" l="1"/>
  <c r="A4527" i="1"/>
  <c r="Q4526" i="1"/>
  <c r="R4525" i="1"/>
  <c r="S4525" i="1" s="1"/>
  <c r="AA4526" i="1"/>
  <c r="Z4526" i="1"/>
  <c r="C4526" i="1"/>
  <c r="Y4525" i="1"/>
  <c r="D4383" i="1"/>
  <c r="F4383" i="1" s="1"/>
  <c r="L4383" i="1"/>
  <c r="O4383" i="1" s="1"/>
  <c r="P4383" i="1" s="1"/>
  <c r="U4384" i="1"/>
  <c r="W4384" i="1" s="1"/>
  <c r="E4384" i="1"/>
  <c r="J4385" i="1"/>
  <c r="K4385" i="1" s="1"/>
  <c r="I4386" i="1"/>
  <c r="N4385" i="1"/>
  <c r="M4385" i="1"/>
  <c r="L4382" i="1"/>
  <c r="O4382" i="1" s="1"/>
  <c r="P4382" i="1" s="1"/>
  <c r="X4382" i="1" s="1"/>
  <c r="B4382" i="1" s="1"/>
  <c r="G4382" i="1"/>
  <c r="A4528" i="1" l="1"/>
  <c r="H4527" i="1"/>
  <c r="Q4527" i="1"/>
  <c r="AA4527" i="1"/>
  <c r="R4526" i="1"/>
  <c r="S4526" i="1" s="1"/>
  <c r="Y4526" i="1"/>
  <c r="C4527" i="1"/>
  <c r="Z4527" i="1"/>
  <c r="G4383" i="1"/>
  <c r="E4385" i="1"/>
  <c r="U4385" i="1"/>
  <c r="W4385" i="1" s="1"/>
  <c r="I4387" i="1"/>
  <c r="M4386" i="1"/>
  <c r="J4386" i="1"/>
  <c r="K4386" i="1" s="1"/>
  <c r="N4386" i="1"/>
  <c r="D4384" i="1"/>
  <c r="F4384" i="1" s="1"/>
  <c r="X4383" i="1"/>
  <c r="B4383" i="1" s="1"/>
  <c r="Z4528" i="1" l="1"/>
  <c r="R4527" i="1"/>
  <c r="S4527" i="1" s="1"/>
  <c r="Y4527" i="1"/>
  <c r="C4528" i="1"/>
  <c r="AA4528" i="1"/>
  <c r="A4529" i="1"/>
  <c r="Q4528" i="1"/>
  <c r="H4528" i="1"/>
  <c r="L4384" i="1"/>
  <c r="O4384" i="1" s="1"/>
  <c r="P4384" i="1" s="1"/>
  <c r="X4384" i="1" s="1"/>
  <c r="B4384" i="1" s="1"/>
  <c r="U4386" i="1"/>
  <c r="W4386" i="1" s="1"/>
  <c r="E4386" i="1"/>
  <c r="N4387" i="1"/>
  <c r="M4387" i="1"/>
  <c r="I4388" i="1"/>
  <c r="J4387" i="1"/>
  <c r="K4387" i="1" s="1"/>
  <c r="G4384" i="1"/>
  <c r="D4385" i="1"/>
  <c r="F4385" i="1" s="1"/>
  <c r="H4529" i="1" l="1"/>
  <c r="Q4529" i="1"/>
  <c r="A4530" i="1"/>
  <c r="C4529" i="1"/>
  <c r="AA4529" i="1"/>
  <c r="Y4528" i="1"/>
  <c r="Z4529" i="1"/>
  <c r="R4528" i="1"/>
  <c r="S4528" i="1" s="1"/>
  <c r="L4385" i="1"/>
  <c r="O4385" i="1" s="1"/>
  <c r="P4385" i="1" s="1"/>
  <c r="X4385" i="1" s="1"/>
  <c r="B4385" i="1" s="1"/>
  <c r="G4385" i="1"/>
  <c r="E4387" i="1"/>
  <c r="U4387" i="1"/>
  <c r="W4387" i="1" s="1"/>
  <c r="I4389" i="1"/>
  <c r="N4388" i="1"/>
  <c r="M4388" i="1"/>
  <c r="J4388" i="1"/>
  <c r="K4388" i="1" s="1"/>
  <c r="D4386" i="1"/>
  <c r="F4386" i="1" s="1"/>
  <c r="AA4530" i="1" l="1"/>
  <c r="Y4529" i="1"/>
  <c r="R4529" i="1"/>
  <c r="S4529" i="1" s="1"/>
  <c r="C4530" i="1"/>
  <c r="Z4530" i="1"/>
  <c r="H4530" i="1"/>
  <c r="Q4530" i="1"/>
  <c r="A4531" i="1"/>
  <c r="G4386" i="1"/>
  <c r="N4389" i="1"/>
  <c r="J4389" i="1"/>
  <c r="K4389" i="1" s="1"/>
  <c r="M4389" i="1"/>
  <c r="I4390" i="1"/>
  <c r="E4388" i="1"/>
  <c r="U4388" i="1"/>
  <c r="W4388" i="1" s="1"/>
  <c r="L4386" i="1"/>
  <c r="O4386" i="1" s="1"/>
  <c r="P4386" i="1" s="1"/>
  <c r="X4386" i="1" s="1"/>
  <c r="B4386" i="1" s="1"/>
  <c r="D4387" i="1"/>
  <c r="F4387" i="1" s="1"/>
  <c r="A4532" i="1" l="1"/>
  <c r="Q4531" i="1"/>
  <c r="H4531" i="1"/>
  <c r="Z4531" i="1"/>
  <c r="R4530" i="1"/>
  <c r="S4530" i="1" s="1"/>
  <c r="C4531" i="1"/>
  <c r="Y4530" i="1"/>
  <c r="AA4531" i="1"/>
  <c r="D4388" i="1"/>
  <c r="F4388" i="1" s="1"/>
  <c r="L4388" i="1"/>
  <c r="O4388" i="1" s="1"/>
  <c r="P4388" i="1" s="1"/>
  <c r="J4390" i="1"/>
  <c r="K4390" i="1" s="1"/>
  <c r="N4390" i="1"/>
  <c r="M4390" i="1"/>
  <c r="I4391" i="1"/>
  <c r="L4387" i="1"/>
  <c r="O4387" i="1" s="1"/>
  <c r="P4387" i="1" s="1"/>
  <c r="X4387" i="1" s="1"/>
  <c r="B4387" i="1" s="1"/>
  <c r="E4389" i="1"/>
  <c r="U4389" i="1"/>
  <c r="W4389" i="1" s="1"/>
  <c r="G4387" i="1"/>
  <c r="Z4532" i="1" l="1"/>
  <c r="R4531" i="1"/>
  <c r="S4531" i="1" s="1"/>
  <c r="C4532" i="1"/>
  <c r="Y4531" i="1"/>
  <c r="AA4532" i="1"/>
  <c r="Q4532" i="1"/>
  <c r="H4532" i="1"/>
  <c r="A4533" i="1"/>
  <c r="G4388" i="1"/>
  <c r="E4390" i="1"/>
  <c r="U4390" i="1"/>
  <c r="W4390" i="1" s="1"/>
  <c r="N4391" i="1"/>
  <c r="M4391" i="1"/>
  <c r="I4392" i="1"/>
  <c r="J4391" i="1"/>
  <c r="K4391" i="1" s="1"/>
  <c r="X4388" i="1"/>
  <c r="B4388" i="1" s="1"/>
  <c r="D4389" i="1"/>
  <c r="F4389" i="1" s="1"/>
  <c r="L4389" i="1"/>
  <c r="O4389" i="1" s="1"/>
  <c r="P4389" i="1" s="1"/>
  <c r="X4389" i="1" s="1"/>
  <c r="B4389" i="1" s="1"/>
  <c r="Z4533" i="1" l="1"/>
  <c r="R4532" i="1"/>
  <c r="S4532" i="1" s="1"/>
  <c r="C4533" i="1"/>
  <c r="AA4533" i="1"/>
  <c r="Y4532" i="1"/>
  <c r="A4534" i="1"/>
  <c r="H4533" i="1"/>
  <c r="Q4533" i="1"/>
  <c r="I4393" i="1"/>
  <c r="N4392" i="1"/>
  <c r="J4392" i="1"/>
  <c r="K4392" i="1" s="1"/>
  <c r="M4392" i="1"/>
  <c r="U4391" i="1"/>
  <c r="W4391" i="1" s="1"/>
  <c r="E4391" i="1"/>
  <c r="G4389" i="1"/>
  <c r="D4390" i="1"/>
  <c r="F4390" i="1" s="1"/>
  <c r="AA4534" i="1" l="1"/>
  <c r="C4534" i="1"/>
  <c r="Z4534" i="1"/>
  <c r="Y4533" i="1"/>
  <c r="R4533" i="1"/>
  <c r="S4533" i="1" s="1"/>
  <c r="H4534" i="1"/>
  <c r="Q4534" i="1"/>
  <c r="A4535" i="1"/>
  <c r="D4391" i="1"/>
  <c r="F4391" i="1" s="1"/>
  <c r="L4391" i="1"/>
  <c r="O4391" i="1" s="1"/>
  <c r="P4391" i="1" s="1"/>
  <c r="X4391" i="1" s="1"/>
  <c r="B4391" i="1" s="1"/>
  <c r="U4392" i="1"/>
  <c r="W4392" i="1" s="1"/>
  <c r="E4392" i="1"/>
  <c r="L4390" i="1"/>
  <c r="O4390" i="1" s="1"/>
  <c r="P4390" i="1" s="1"/>
  <c r="X4390" i="1" s="1"/>
  <c r="B4390" i="1" s="1"/>
  <c r="G4390" i="1"/>
  <c r="N4393" i="1"/>
  <c r="M4393" i="1"/>
  <c r="I4394" i="1"/>
  <c r="J4393" i="1"/>
  <c r="K4393" i="1" s="1"/>
  <c r="A4536" i="1" l="1"/>
  <c r="H4535" i="1"/>
  <c r="Q4535" i="1"/>
  <c r="C4535" i="1"/>
  <c r="AA4535" i="1"/>
  <c r="Z4535" i="1"/>
  <c r="Y4534" i="1"/>
  <c r="R4534" i="1"/>
  <c r="S4534" i="1" s="1"/>
  <c r="G4391" i="1"/>
  <c r="D4392" i="1"/>
  <c r="F4392" i="1" s="1"/>
  <c r="E4393" i="1"/>
  <c r="U4393" i="1"/>
  <c r="W4393" i="1" s="1"/>
  <c r="N4394" i="1"/>
  <c r="I4395" i="1"/>
  <c r="M4394" i="1"/>
  <c r="J4394" i="1"/>
  <c r="K4394" i="1" s="1"/>
  <c r="Z4536" i="1" l="1"/>
  <c r="R4535" i="1"/>
  <c r="S4535" i="1" s="1"/>
  <c r="AA4536" i="1"/>
  <c r="Y4535" i="1"/>
  <c r="C4536" i="1"/>
  <c r="A4537" i="1"/>
  <c r="Q4536" i="1"/>
  <c r="H4536" i="1"/>
  <c r="G4392" i="1"/>
  <c r="L4392" i="1"/>
  <c r="O4392" i="1" s="1"/>
  <c r="P4392" i="1" s="1"/>
  <c r="X4392" i="1" s="1"/>
  <c r="B4392" i="1" s="1"/>
  <c r="D4393" i="1"/>
  <c r="F4393" i="1" s="1"/>
  <c r="G4393" i="1"/>
  <c r="L4393" i="1"/>
  <c r="O4393" i="1" s="1"/>
  <c r="P4393" i="1" s="1"/>
  <c r="X4393" i="1" s="1"/>
  <c r="B4393" i="1" s="1"/>
  <c r="J4395" i="1"/>
  <c r="K4395" i="1" s="1"/>
  <c r="M4395" i="1"/>
  <c r="N4395" i="1"/>
  <c r="I4396" i="1"/>
  <c r="E4394" i="1"/>
  <c r="U4394" i="1"/>
  <c r="W4394" i="1" s="1"/>
  <c r="AA4537" i="1" l="1"/>
  <c r="Z4537" i="1"/>
  <c r="Y4536" i="1"/>
  <c r="C4537" i="1"/>
  <c r="R4536" i="1"/>
  <c r="S4536" i="1" s="1"/>
  <c r="A4538" i="1"/>
  <c r="Q4537" i="1"/>
  <c r="H4537" i="1"/>
  <c r="I4397" i="1"/>
  <c r="N4396" i="1"/>
  <c r="M4396" i="1"/>
  <c r="J4396" i="1"/>
  <c r="K4396" i="1" s="1"/>
  <c r="U4395" i="1"/>
  <c r="W4395" i="1" s="1"/>
  <c r="E4395" i="1"/>
  <c r="D4394" i="1"/>
  <c r="F4394" i="1" s="1"/>
  <c r="H4538" i="1" l="1"/>
  <c r="A4539" i="1"/>
  <c r="Q4538" i="1"/>
  <c r="C4538" i="1"/>
  <c r="AA4538" i="1"/>
  <c r="Z4538" i="1"/>
  <c r="R4537" i="1"/>
  <c r="S4537" i="1" s="1"/>
  <c r="Y4537" i="1"/>
  <c r="G4394" i="1"/>
  <c r="D4395" i="1"/>
  <c r="F4395" i="1" s="1"/>
  <c r="U4396" i="1"/>
  <c r="W4396" i="1" s="1"/>
  <c r="E4396" i="1"/>
  <c r="L4394" i="1"/>
  <c r="O4394" i="1" s="1"/>
  <c r="P4394" i="1" s="1"/>
  <c r="X4394" i="1" s="1"/>
  <c r="B4394" i="1" s="1"/>
  <c r="I4398" i="1"/>
  <c r="M4397" i="1"/>
  <c r="J4397" i="1"/>
  <c r="K4397" i="1" s="1"/>
  <c r="N4397" i="1"/>
  <c r="A4540" i="1" l="1"/>
  <c r="Q4539" i="1"/>
  <c r="H4539" i="1"/>
  <c r="Z4539" i="1"/>
  <c r="R4538" i="1"/>
  <c r="S4538" i="1" s="1"/>
  <c r="Y4538" i="1"/>
  <c r="C4539" i="1"/>
  <c r="AA4539" i="1"/>
  <c r="L4395" i="1"/>
  <c r="O4395" i="1" s="1"/>
  <c r="P4395" i="1" s="1"/>
  <c r="X4395" i="1" s="1"/>
  <c r="B4395" i="1" s="1"/>
  <c r="G4395" i="1"/>
  <c r="M4398" i="1"/>
  <c r="J4398" i="1"/>
  <c r="K4398" i="1" s="1"/>
  <c r="N4398" i="1"/>
  <c r="I4399" i="1"/>
  <c r="D4396" i="1"/>
  <c r="F4396" i="1" s="1"/>
  <c r="U4397" i="1"/>
  <c r="W4397" i="1" s="1"/>
  <c r="E4397" i="1"/>
  <c r="Z4540" i="1" l="1"/>
  <c r="R4539" i="1"/>
  <c r="S4539" i="1" s="1"/>
  <c r="C4540" i="1"/>
  <c r="AA4540" i="1"/>
  <c r="Y4539" i="1"/>
  <c r="A4541" i="1"/>
  <c r="Q4540" i="1"/>
  <c r="H4540" i="1"/>
  <c r="L4396" i="1"/>
  <c r="O4396" i="1" s="1"/>
  <c r="P4396" i="1" s="1"/>
  <c r="X4396" i="1" s="1"/>
  <c r="B4396" i="1" s="1"/>
  <c r="G4396" i="1"/>
  <c r="M4399" i="1"/>
  <c r="N4399" i="1"/>
  <c r="J4399" i="1"/>
  <c r="K4399" i="1" s="1"/>
  <c r="I4400" i="1"/>
  <c r="E4398" i="1"/>
  <c r="U4398" i="1"/>
  <c r="W4398" i="1" s="1"/>
  <c r="D4397" i="1"/>
  <c r="F4397" i="1" s="1"/>
  <c r="Y4540" i="1" l="1"/>
  <c r="C4541" i="1"/>
  <c r="R4540" i="1"/>
  <c r="S4540" i="1" s="1"/>
  <c r="Z4541" i="1"/>
  <c r="AA4541" i="1"/>
  <c r="A4542" i="1"/>
  <c r="Q4541" i="1"/>
  <c r="H4541" i="1"/>
  <c r="L4397" i="1"/>
  <c r="O4397" i="1" s="1"/>
  <c r="P4397" i="1" s="1"/>
  <c r="X4397" i="1" s="1"/>
  <c r="B4397" i="1" s="1"/>
  <c r="G4397" i="1"/>
  <c r="D4398" i="1"/>
  <c r="F4398" i="1" s="1"/>
  <c r="E4399" i="1"/>
  <c r="U4399" i="1"/>
  <c r="W4399" i="1" s="1"/>
  <c r="J4400" i="1"/>
  <c r="K4400" i="1" s="1"/>
  <c r="I4401" i="1"/>
  <c r="C4542" i="1" l="1"/>
  <c r="R4541" i="1"/>
  <c r="S4541" i="1" s="1"/>
  <c r="AA4542" i="1"/>
  <c r="Z4542" i="1"/>
  <c r="Y4541" i="1"/>
  <c r="H4542" i="1"/>
  <c r="A4543" i="1"/>
  <c r="Q4542" i="1"/>
  <c r="L4398" i="1"/>
  <c r="O4398" i="1" s="1"/>
  <c r="P4398" i="1" s="1"/>
  <c r="X4398" i="1" s="1"/>
  <c r="B4398" i="1" s="1"/>
  <c r="E4400" i="1"/>
  <c r="U4400" i="1"/>
  <c r="W4400" i="1" s="1"/>
  <c r="D4399" i="1"/>
  <c r="F4399" i="1" s="1"/>
  <c r="J4401" i="1"/>
  <c r="K4401" i="1" s="1"/>
  <c r="I4402" i="1"/>
  <c r="G4398" i="1"/>
  <c r="C4543" i="1" l="1"/>
  <c r="Z4543" i="1"/>
  <c r="AA4543" i="1"/>
  <c r="R4542" i="1"/>
  <c r="S4542" i="1" s="1"/>
  <c r="Y4542" i="1"/>
  <c r="A4544" i="1"/>
  <c r="Q4543" i="1"/>
  <c r="H4543" i="1"/>
  <c r="G4399" i="1"/>
  <c r="L4399" i="1"/>
  <c r="I4403" i="1"/>
  <c r="J4402" i="1"/>
  <c r="K4402" i="1" s="1"/>
  <c r="U4401" i="1"/>
  <c r="W4401" i="1" s="1"/>
  <c r="E4401" i="1"/>
  <c r="O4399" i="1"/>
  <c r="P4399" i="1" s="1"/>
  <c r="X4399" i="1" s="1"/>
  <c r="B4399" i="1" s="1"/>
  <c r="M4400" i="1"/>
  <c r="D4400" i="1"/>
  <c r="F4400" i="1" s="1"/>
  <c r="AA4544" i="1" l="1"/>
  <c r="Z4544" i="1"/>
  <c r="R4543" i="1"/>
  <c r="S4543" i="1" s="1"/>
  <c r="Y4543" i="1"/>
  <c r="C4544" i="1"/>
  <c r="Q4544" i="1"/>
  <c r="H4544" i="1"/>
  <c r="A4545" i="1"/>
  <c r="L4400" i="1"/>
  <c r="N4400" i="1"/>
  <c r="N4401" i="1" s="1"/>
  <c r="N4402" i="1" s="1"/>
  <c r="N4403" i="1" s="1"/>
  <c r="M4401" i="1"/>
  <c r="M4402" i="1" s="1"/>
  <c r="M4403" i="1" s="1"/>
  <c r="D4401" i="1"/>
  <c r="F4401" i="1" s="1"/>
  <c r="E4402" i="1"/>
  <c r="U4402" i="1"/>
  <c r="W4402" i="1" s="1"/>
  <c r="G4400" i="1"/>
  <c r="J4403" i="1"/>
  <c r="K4403" i="1" s="1"/>
  <c r="I4404" i="1"/>
  <c r="A4546" i="1" l="1"/>
  <c r="H4545" i="1"/>
  <c r="Q4545" i="1"/>
  <c r="Z4545" i="1"/>
  <c r="Y4544" i="1"/>
  <c r="C4545" i="1"/>
  <c r="R4544" i="1"/>
  <c r="S4544" i="1" s="1"/>
  <c r="AA4545" i="1"/>
  <c r="G4401" i="1"/>
  <c r="O4400" i="1"/>
  <c r="P4400" i="1" s="1"/>
  <c r="X4400" i="1" s="1"/>
  <c r="D4402" i="1"/>
  <c r="F4402" i="1" s="1"/>
  <c r="J4404" i="1"/>
  <c r="K4404" i="1" s="1"/>
  <c r="I4405" i="1"/>
  <c r="L4401" i="1"/>
  <c r="O4401" i="1" s="1"/>
  <c r="P4401" i="1" s="1"/>
  <c r="M4404" i="1"/>
  <c r="U4403" i="1"/>
  <c r="W4403" i="1" s="1"/>
  <c r="E4403" i="1"/>
  <c r="N4404" i="1"/>
  <c r="Z4546" i="1" l="1"/>
  <c r="R4545" i="1"/>
  <c r="S4545" i="1" s="1"/>
  <c r="C4546" i="1"/>
  <c r="AA4546" i="1"/>
  <c r="Y4545" i="1"/>
  <c r="H4546" i="1"/>
  <c r="A4547" i="1"/>
  <c r="Q4546" i="1"/>
  <c r="B4400" i="1"/>
  <c r="G4402" i="1"/>
  <c r="L4402" i="1"/>
  <c r="O4402" i="1" s="1"/>
  <c r="P4402" i="1" s="1"/>
  <c r="X4402" i="1" s="1"/>
  <c r="B4402" i="1" s="1"/>
  <c r="I4406" i="1"/>
  <c r="N4405" i="1"/>
  <c r="J4405" i="1"/>
  <c r="K4405" i="1" s="1"/>
  <c r="M4405" i="1"/>
  <c r="E4404" i="1"/>
  <c r="U4404" i="1"/>
  <c r="W4404" i="1" s="1"/>
  <c r="D4403" i="1"/>
  <c r="F4403" i="1" s="1"/>
  <c r="L4403" i="1"/>
  <c r="O4403" i="1" s="1"/>
  <c r="P4403" i="1" s="1"/>
  <c r="X4401" i="1"/>
  <c r="B4401" i="1" s="1"/>
  <c r="C4547" i="1" l="1"/>
  <c r="Z4547" i="1"/>
  <c r="AA4547" i="1"/>
  <c r="Y4546" i="1"/>
  <c r="R4546" i="1"/>
  <c r="S4546" i="1" s="1"/>
  <c r="A4548" i="1"/>
  <c r="Q4547" i="1"/>
  <c r="H4547" i="1"/>
  <c r="X4403" i="1"/>
  <c r="B4403" i="1"/>
  <c r="E4405" i="1"/>
  <c r="U4405" i="1"/>
  <c r="W4405" i="1" s="1"/>
  <c r="D4404" i="1"/>
  <c r="F4404" i="1" s="1"/>
  <c r="G4403" i="1"/>
  <c r="J4406" i="1"/>
  <c r="K4406" i="1" s="1"/>
  <c r="N4406" i="1"/>
  <c r="I4407" i="1"/>
  <c r="M4406" i="1"/>
  <c r="Z4548" i="1" l="1"/>
  <c r="R4547" i="1"/>
  <c r="S4547" i="1" s="1"/>
  <c r="Y4547" i="1"/>
  <c r="AA4548" i="1"/>
  <c r="C4548" i="1"/>
  <c r="H4548" i="1"/>
  <c r="A4549" i="1"/>
  <c r="Q4548" i="1"/>
  <c r="G4404" i="1"/>
  <c r="L4404" i="1"/>
  <c r="O4404" i="1" s="1"/>
  <c r="P4404" i="1" s="1"/>
  <c r="X4404" i="1" s="1"/>
  <c r="B4404" i="1" s="1"/>
  <c r="D4405" i="1"/>
  <c r="F4405" i="1" s="1"/>
  <c r="G4405" i="1"/>
  <c r="L4405" i="1"/>
  <c r="O4405" i="1" s="1"/>
  <c r="P4405" i="1" s="1"/>
  <c r="X4405" i="1" s="1"/>
  <c r="B4405" i="1" s="1"/>
  <c r="J4407" i="1"/>
  <c r="K4407" i="1" s="1"/>
  <c r="M4407" i="1"/>
  <c r="I4408" i="1"/>
  <c r="N4407" i="1"/>
  <c r="E4406" i="1"/>
  <c r="U4406" i="1"/>
  <c r="W4406" i="1" s="1"/>
  <c r="Q4549" i="1" l="1"/>
  <c r="A4550" i="1"/>
  <c r="H4549" i="1"/>
  <c r="Y4548" i="1"/>
  <c r="Z4549" i="1"/>
  <c r="AA4549" i="1"/>
  <c r="C4549" i="1"/>
  <c r="R4548" i="1"/>
  <c r="S4548" i="1" s="1"/>
  <c r="N4408" i="1"/>
  <c r="M4408" i="1"/>
  <c r="J4408" i="1"/>
  <c r="K4408" i="1" s="1"/>
  <c r="I4409" i="1"/>
  <c r="E4407" i="1"/>
  <c r="U4407" i="1"/>
  <c r="W4407" i="1" s="1"/>
  <c r="D4406" i="1"/>
  <c r="F4406" i="1" s="1"/>
  <c r="A4551" i="1" l="1"/>
  <c r="Q4550" i="1"/>
  <c r="H4550" i="1"/>
  <c r="R4549" i="1"/>
  <c r="S4549" i="1" s="1"/>
  <c r="Y4549" i="1"/>
  <c r="AA4550" i="1"/>
  <c r="C4550" i="1"/>
  <c r="Z4550" i="1"/>
  <c r="G4406" i="1"/>
  <c r="D4407" i="1"/>
  <c r="F4407" i="1" s="1"/>
  <c r="L4407" i="1"/>
  <c r="O4407" i="1" s="1"/>
  <c r="P4407" i="1" s="1"/>
  <c r="X4407" i="1" s="1"/>
  <c r="B4407" i="1" s="1"/>
  <c r="I4410" i="1"/>
  <c r="N4409" i="1"/>
  <c r="M4409" i="1"/>
  <c r="J4409" i="1"/>
  <c r="K4409" i="1" s="1"/>
  <c r="E4408" i="1"/>
  <c r="U4408" i="1"/>
  <c r="W4408" i="1" s="1"/>
  <c r="L4406" i="1"/>
  <c r="O4406" i="1" s="1"/>
  <c r="P4406" i="1" s="1"/>
  <c r="X4406" i="1" s="1"/>
  <c r="B4406" i="1" s="1"/>
  <c r="Y4550" i="1" l="1"/>
  <c r="AA4551" i="1"/>
  <c r="Z4551" i="1"/>
  <c r="C4551" i="1"/>
  <c r="R4550" i="1"/>
  <c r="S4550" i="1" s="1"/>
  <c r="Q4551" i="1"/>
  <c r="A4552" i="1"/>
  <c r="H4551" i="1"/>
  <c r="E4409" i="1"/>
  <c r="U4409" i="1"/>
  <c r="W4409" i="1" s="1"/>
  <c r="D4408" i="1"/>
  <c r="F4408" i="1" s="1"/>
  <c r="J4410" i="1"/>
  <c r="K4410" i="1" s="1"/>
  <c r="N4410" i="1"/>
  <c r="M4410" i="1"/>
  <c r="I4411" i="1"/>
  <c r="G4407" i="1"/>
  <c r="Z4552" i="1" l="1"/>
  <c r="Y4551" i="1"/>
  <c r="R4551" i="1"/>
  <c r="S4551" i="1" s="1"/>
  <c r="C4552" i="1"/>
  <c r="AA4552" i="1"/>
  <c r="Q4552" i="1"/>
  <c r="H4552" i="1"/>
  <c r="A4553" i="1"/>
  <c r="G4408" i="1"/>
  <c r="L4408" i="1"/>
  <c r="O4408" i="1" s="1"/>
  <c r="P4408" i="1" s="1"/>
  <c r="E4410" i="1"/>
  <c r="U4410" i="1"/>
  <c r="W4410" i="1" s="1"/>
  <c r="X4408" i="1"/>
  <c r="B4408" i="1" s="1"/>
  <c r="I4412" i="1"/>
  <c r="J4411" i="1"/>
  <c r="K4411" i="1" s="1"/>
  <c r="N4411" i="1"/>
  <c r="M4411" i="1"/>
  <c r="D4409" i="1"/>
  <c r="F4409" i="1" s="1"/>
  <c r="H4553" i="1" l="1"/>
  <c r="A4554" i="1"/>
  <c r="Q4553" i="1"/>
  <c r="Y4552" i="1"/>
  <c r="R4552" i="1"/>
  <c r="S4552" i="1" s="1"/>
  <c r="C4553" i="1"/>
  <c r="AA4553" i="1"/>
  <c r="Z4553" i="1"/>
  <c r="G4409" i="1"/>
  <c r="L4409" i="1"/>
  <c r="O4409" i="1" s="1"/>
  <c r="P4409" i="1" s="1"/>
  <c r="X4409" i="1" s="1"/>
  <c r="B4409" i="1" s="1"/>
  <c r="U4411" i="1"/>
  <c r="W4411" i="1" s="1"/>
  <c r="E4411" i="1"/>
  <c r="M4412" i="1"/>
  <c r="N4412" i="1"/>
  <c r="J4412" i="1"/>
  <c r="K4412" i="1" s="1"/>
  <c r="I4413" i="1"/>
  <c r="D4410" i="1"/>
  <c r="F4410" i="1" s="1"/>
  <c r="C4554" i="1" l="1"/>
  <c r="AA4554" i="1"/>
  <c r="Y4553" i="1"/>
  <c r="R4553" i="1"/>
  <c r="S4553" i="1" s="1"/>
  <c r="Z4554" i="1"/>
  <c r="Q4554" i="1"/>
  <c r="A4555" i="1"/>
  <c r="H4554" i="1"/>
  <c r="G4410" i="1"/>
  <c r="I4414" i="1"/>
  <c r="N4413" i="1"/>
  <c r="M4413" i="1"/>
  <c r="J4413" i="1"/>
  <c r="K4413" i="1" s="1"/>
  <c r="U4412" i="1"/>
  <c r="W4412" i="1" s="1"/>
  <c r="E4412" i="1"/>
  <c r="D4411" i="1"/>
  <c r="F4411" i="1" s="1"/>
  <c r="L4410" i="1"/>
  <c r="O4410" i="1" s="1"/>
  <c r="P4410" i="1" s="1"/>
  <c r="X4410" i="1" s="1"/>
  <c r="B4410" i="1" s="1"/>
  <c r="H4555" i="1" l="1"/>
  <c r="A4556" i="1"/>
  <c r="Q4555" i="1"/>
  <c r="AA4555" i="1"/>
  <c r="C4555" i="1"/>
  <c r="Z4555" i="1"/>
  <c r="R4554" i="1"/>
  <c r="S4554" i="1" s="1"/>
  <c r="Y4554" i="1"/>
  <c r="G4411" i="1"/>
  <c r="D4412" i="1"/>
  <c r="F4412" i="1" s="1"/>
  <c r="G4412" i="1"/>
  <c r="E4413" i="1"/>
  <c r="U4413" i="1"/>
  <c r="W4413" i="1" s="1"/>
  <c r="L4411" i="1"/>
  <c r="O4411" i="1" s="1"/>
  <c r="P4411" i="1" s="1"/>
  <c r="X4411" i="1" s="1"/>
  <c r="B4411" i="1" s="1"/>
  <c r="J4414" i="1"/>
  <c r="K4414" i="1" s="1"/>
  <c r="N4414" i="1"/>
  <c r="I4415" i="1"/>
  <c r="M4414" i="1"/>
  <c r="Q4556" i="1" l="1"/>
  <c r="H4556" i="1"/>
  <c r="A4557" i="1"/>
  <c r="Z4556" i="1"/>
  <c r="Y4555" i="1"/>
  <c r="R4555" i="1"/>
  <c r="S4555" i="1" s="1"/>
  <c r="C4556" i="1"/>
  <c r="AA4556" i="1"/>
  <c r="L4412" i="1"/>
  <c r="O4412" i="1" s="1"/>
  <c r="P4412" i="1" s="1"/>
  <c r="E4414" i="1"/>
  <c r="U4414" i="1"/>
  <c r="W4414" i="1" s="1"/>
  <c r="D4413" i="1"/>
  <c r="F4413" i="1" s="1"/>
  <c r="X4412" i="1"/>
  <c r="B4412" i="1" s="1"/>
  <c r="I4416" i="1"/>
  <c r="J4415" i="1"/>
  <c r="K4415" i="1" s="1"/>
  <c r="N4415" i="1"/>
  <c r="M4415" i="1"/>
  <c r="G4413" i="1" l="1"/>
  <c r="A4558" i="1"/>
  <c r="Q4557" i="1"/>
  <c r="H4557" i="1"/>
  <c r="C4557" i="1"/>
  <c r="R4556" i="1"/>
  <c r="S4556" i="1" s="1"/>
  <c r="Y4556" i="1"/>
  <c r="Z4557" i="1"/>
  <c r="AA4557" i="1"/>
  <c r="L4413" i="1"/>
  <c r="O4413" i="1" s="1"/>
  <c r="P4413" i="1" s="1"/>
  <c r="X4413" i="1" s="1"/>
  <c r="B4413" i="1" s="1"/>
  <c r="I4417" i="1"/>
  <c r="N4416" i="1"/>
  <c r="M4416" i="1"/>
  <c r="J4416" i="1"/>
  <c r="K4416" i="1" s="1"/>
  <c r="E4415" i="1"/>
  <c r="U4415" i="1"/>
  <c r="W4415" i="1" s="1"/>
  <c r="D4414" i="1"/>
  <c r="F4414" i="1" s="1"/>
  <c r="AA4558" i="1" l="1"/>
  <c r="Z4558" i="1"/>
  <c r="C4558" i="1"/>
  <c r="R4557" i="1"/>
  <c r="S4557" i="1" s="1"/>
  <c r="Y4557" i="1"/>
  <c r="H4558" i="1"/>
  <c r="A4559" i="1"/>
  <c r="Q4558" i="1"/>
  <c r="E4416" i="1"/>
  <c r="U4416" i="1"/>
  <c r="W4416" i="1" s="1"/>
  <c r="G4414" i="1"/>
  <c r="D4415" i="1"/>
  <c r="F4415" i="1" s="1"/>
  <c r="L4414" i="1"/>
  <c r="O4414" i="1" s="1"/>
  <c r="P4414" i="1" s="1"/>
  <c r="X4414" i="1" s="1"/>
  <c r="B4414" i="1" s="1"/>
  <c r="M4417" i="1"/>
  <c r="J4417" i="1"/>
  <c r="K4417" i="1" s="1"/>
  <c r="N4417" i="1"/>
  <c r="I4418" i="1"/>
  <c r="Y4558" i="1" l="1"/>
  <c r="Z4559" i="1"/>
  <c r="R4558" i="1"/>
  <c r="S4558" i="1" s="1"/>
  <c r="C4559" i="1"/>
  <c r="AA4559" i="1"/>
  <c r="A4560" i="1"/>
  <c r="Q4559" i="1"/>
  <c r="H4559" i="1"/>
  <c r="G4415" i="1"/>
  <c r="L4415" i="1"/>
  <c r="O4415" i="1" s="1"/>
  <c r="P4415" i="1" s="1"/>
  <c r="X4415" i="1" s="1"/>
  <c r="B4415" i="1" s="1"/>
  <c r="J4418" i="1"/>
  <c r="K4418" i="1" s="1"/>
  <c r="I4419" i="1"/>
  <c r="M4418" i="1"/>
  <c r="N4418" i="1"/>
  <c r="E4417" i="1"/>
  <c r="U4417" i="1"/>
  <c r="W4417" i="1" s="1"/>
  <c r="D4416" i="1"/>
  <c r="F4416" i="1" s="1"/>
  <c r="Z4560" i="1" l="1"/>
  <c r="R4559" i="1"/>
  <c r="S4559" i="1" s="1"/>
  <c r="Y4559" i="1"/>
  <c r="AA4560" i="1"/>
  <c r="C4560" i="1"/>
  <c r="Q4560" i="1"/>
  <c r="H4560" i="1"/>
  <c r="A4561" i="1"/>
  <c r="G4416" i="1"/>
  <c r="L4416" i="1"/>
  <c r="O4416" i="1" s="1"/>
  <c r="P4416" i="1" s="1"/>
  <c r="X4416" i="1" s="1"/>
  <c r="D4417" i="1"/>
  <c r="F4417" i="1" s="1"/>
  <c r="I4420" i="1"/>
  <c r="N4419" i="1"/>
  <c r="M4419" i="1"/>
  <c r="J4419" i="1"/>
  <c r="K4419" i="1" s="1"/>
  <c r="E4418" i="1"/>
  <c r="U4418" i="1"/>
  <c r="W4418" i="1" s="1"/>
  <c r="Y4560" i="1" l="1"/>
  <c r="C4561" i="1"/>
  <c r="AA4561" i="1"/>
  <c r="R4560" i="1"/>
  <c r="S4560" i="1" s="1"/>
  <c r="Z4561" i="1"/>
  <c r="H4561" i="1"/>
  <c r="Q4561" i="1"/>
  <c r="A4562" i="1"/>
  <c r="B4416" i="1"/>
  <c r="L4417" i="1"/>
  <c r="O4417" i="1" s="1"/>
  <c r="P4417" i="1" s="1"/>
  <c r="X4417" i="1" s="1"/>
  <c r="B4417" i="1" s="1"/>
  <c r="N4420" i="1"/>
  <c r="M4420" i="1"/>
  <c r="J4420" i="1"/>
  <c r="K4420" i="1" s="1"/>
  <c r="I4421" i="1"/>
  <c r="G4417" i="1"/>
  <c r="D4418" i="1"/>
  <c r="F4418" i="1" s="1"/>
  <c r="E4419" i="1"/>
  <c r="U4419" i="1"/>
  <c r="W4419" i="1" s="1"/>
  <c r="Y4561" i="1" l="1"/>
  <c r="AA4562" i="1"/>
  <c r="Z4562" i="1"/>
  <c r="R4561" i="1"/>
  <c r="S4561" i="1" s="1"/>
  <c r="C4562" i="1"/>
  <c r="Q4562" i="1"/>
  <c r="A4563" i="1"/>
  <c r="H4562" i="1"/>
  <c r="L4418" i="1"/>
  <c r="O4418" i="1" s="1"/>
  <c r="P4418" i="1" s="1"/>
  <c r="X4418" i="1" s="1"/>
  <c r="B4418" i="1" s="1"/>
  <c r="M4421" i="1"/>
  <c r="N4421" i="1"/>
  <c r="J4421" i="1"/>
  <c r="K4421" i="1" s="1"/>
  <c r="I4422" i="1"/>
  <c r="E4420" i="1"/>
  <c r="U4420" i="1"/>
  <c r="W4420" i="1" s="1"/>
  <c r="D4419" i="1"/>
  <c r="F4419" i="1" s="1"/>
  <c r="G4418" i="1"/>
  <c r="H4563" i="1" l="1"/>
  <c r="A4564" i="1"/>
  <c r="Q4563" i="1"/>
  <c r="C4563" i="1"/>
  <c r="AA4563" i="1"/>
  <c r="Z4563" i="1"/>
  <c r="R4562" i="1"/>
  <c r="S4562" i="1" s="1"/>
  <c r="Y4562" i="1"/>
  <c r="G4419" i="1"/>
  <c r="N4422" i="1"/>
  <c r="M4422" i="1"/>
  <c r="J4422" i="1"/>
  <c r="K4422" i="1" s="1"/>
  <c r="I4423" i="1"/>
  <c r="E4421" i="1"/>
  <c r="U4421" i="1"/>
  <c r="W4421" i="1" s="1"/>
  <c r="D4420" i="1"/>
  <c r="F4420" i="1" s="1"/>
  <c r="L4419" i="1"/>
  <c r="O4419" i="1" s="1"/>
  <c r="P4419" i="1" s="1"/>
  <c r="X4419" i="1" s="1"/>
  <c r="B4419" i="1" s="1"/>
  <c r="Z4564" i="1" l="1"/>
  <c r="R4563" i="1"/>
  <c r="S4563" i="1" s="1"/>
  <c r="AA4564" i="1"/>
  <c r="Y4563" i="1"/>
  <c r="C4564" i="1"/>
  <c r="H4564" i="1"/>
  <c r="A4565" i="1"/>
  <c r="Q4564" i="1"/>
  <c r="L4420" i="1"/>
  <c r="O4420" i="1" s="1"/>
  <c r="P4420" i="1" s="1"/>
  <c r="X4420" i="1" s="1"/>
  <c r="G4420" i="1"/>
  <c r="E4422" i="1"/>
  <c r="U4422" i="1"/>
  <c r="W4422" i="1" s="1"/>
  <c r="D4421" i="1"/>
  <c r="F4421" i="1" s="1"/>
  <c r="M4423" i="1"/>
  <c r="J4423" i="1"/>
  <c r="K4423" i="1" s="1"/>
  <c r="N4423" i="1"/>
  <c r="I4424" i="1"/>
  <c r="Y4564" i="1" l="1"/>
  <c r="C4565" i="1"/>
  <c r="AA4565" i="1"/>
  <c r="R4564" i="1"/>
  <c r="S4564" i="1" s="1"/>
  <c r="Z4565" i="1"/>
  <c r="H4565" i="1"/>
  <c r="A4566" i="1"/>
  <c r="Q4565" i="1"/>
  <c r="B4420" i="1"/>
  <c r="L4421" i="1"/>
  <c r="O4421" i="1" s="1"/>
  <c r="P4421" i="1" s="1"/>
  <c r="X4421" i="1" s="1"/>
  <c r="B4421" i="1" s="1"/>
  <c r="G4421" i="1"/>
  <c r="D4422" i="1"/>
  <c r="F4422" i="1" s="1"/>
  <c r="G4422" i="1"/>
  <c r="M4424" i="1"/>
  <c r="N4424" i="1"/>
  <c r="J4424" i="1"/>
  <c r="K4424" i="1" s="1"/>
  <c r="I4425" i="1"/>
  <c r="E4423" i="1"/>
  <c r="U4423" i="1"/>
  <c r="W4423" i="1" s="1"/>
  <c r="C4566" i="1" l="1"/>
  <c r="AA4566" i="1"/>
  <c r="Y4565" i="1"/>
  <c r="Z4566" i="1"/>
  <c r="R4565" i="1"/>
  <c r="S4565" i="1" s="1"/>
  <c r="A4567" i="1"/>
  <c r="Q4566" i="1"/>
  <c r="H4566" i="1"/>
  <c r="L4422" i="1"/>
  <c r="O4422" i="1" s="1"/>
  <c r="P4422" i="1" s="1"/>
  <c r="X4422" i="1" s="1"/>
  <c r="B4422" i="1" s="1"/>
  <c r="M4425" i="1"/>
  <c r="J4425" i="1"/>
  <c r="K4425" i="1" s="1"/>
  <c r="I4426" i="1"/>
  <c r="N4425" i="1"/>
  <c r="D4423" i="1"/>
  <c r="F4423" i="1" s="1"/>
  <c r="G4423" i="1"/>
  <c r="U4424" i="1"/>
  <c r="W4424" i="1" s="1"/>
  <c r="E4424" i="1"/>
  <c r="A4568" i="1" l="1"/>
  <c r="Q4567" i="1"/>
  <c r="H4567" i="1"/>
  <c r="C4567" i="1"/>
  <c r="Z4567" i="1"/>
  <c r="R4566" i="1"/>
  <c r="S4566" i="1" s="1"/>
  <c r="AA4567" i="1"/>
  <c r="Y4566" i="1"/>
  <c r="L4423" i="1"/>
  <c r="O4423" i="1" s="1"/>
  <c r="P4423" i="1" s="1"/>
  <c r="X4423" i="1" s="1"/>
  <c r="B4423" i="1" s="1"/>
  <c r="M4426" i="1"/>
  <c r="J4426" i="1"/>
  <c r="K4426" i="1" s="1"/>
  <c r="N4426" i="1"/>
  <c r="I4427" i="1"/>
  <c r="E4425" i="1"/>
  <c r="U4425" i="1"/>
  <c r="W4425" i="1" s="1"/>
  <c r="D4424" i="1"/>
  <c r="F4424" i="1" s="1"/>
  <c r="Z4568" i="1" l="1"/>
  <c r="C4568" i="1"/>
  <c r="AA4568" i="1"/>
  <c r="R4567" i="1"/>
  <c r="S4567" i="1" s="1"/>
  <c r="Y4567" i="1"/>
  <c r="H4568" i="1"/>
  <c r="A4569" i="1"/>
  <c r="Q4568" i="1"/>
  <c r="L4424" i="1"/>
  <c r="O4424" i="1" s="1"/>
  <c r="P4424" i="1" s="1"/>
  <c r="X4424" i="1" s="1"/>
  <c r="D4425" i="1"/>
  <c r="F4425" i="1" s="1"/>
  <c r="L4425" i="1"/>
  <c r="O4425" i="1" s="1"/>
  <c r="P4425" i="1" s="1"/>
  <c r="X4425" i="1" s="1"/>
  <c r="B4425" i="1" s="1"/>
  <c r="G4425" i="1"/>
  <c r="E4426" i="1"/>
  <c r="U4426" i="1"/>
  <c r="W4426" i="1" s="1"/>
  <c r="J4427" i="1"/>
  <c r="K4427" i="1" s="1"/>
  <c r="M4427" i="1"/>
  <c r="N4427" i="1"/>
  <c r="I4428" i="1"/>
  <c r="G4424" i="1"/>
  <c r="H4569" i="1" l="1"/>
  <c r="Q4569" i="1"/>
  <c r="A4570" i="1"/>
  <c r="Y4568" i="1"/>
  <c r="C4569" i="1"/>
  <c r="AA4569" i="1"/>
  <c r="Z4569" i="1"/>
  <c r="R4568" i="1"/>
  <c r="S4568" i="1" s="1"/>
  <c r="B4424" i="1"/>
  <c r="E4427" i="1"/>
  <c r="U4427" i="1"/>
  <c r="W4427" i="1" s="1"/>
  <c r="D4426" i="1"/>
  <c r="F4426" i="1" s="1"/>
  <c r="G4426" i="1"/>
  <c r="I4429" i="1"/>
  <c r="J4428" i="1"/>
  <c r="K4428" i="1" s="1"/>
  <c r="M4428" i="1"/>
  <c r="N4428" i="1"/>
  <c r="C4570" i="1" l="1"/>
  <c r="AA4570" i="1"/>
  <c r="Y4569" i="1"/>
  <c r="Z4570" i="1"/>
  <c r="R4569" i="1"/>
  <c r="S4569" i="1" s="1"/>
  <c r="H4570" i="1"/>
  <c r="A4571" i="1"/>
  <c r="Q4570" i="1"/>
  <c r="M4429" i="1"/>
  <c r="I4430" i="1"/>
  <c r="N4429" i="1"/>
  <c r="J4429" i="1"/>
  <c r="K4429" i="1" s="1"/>
  <c r="E4428" i="1"/>
  <c r="U4428" i="1"/>
  <c r="W4428" i="1" s="1"/>
  <c r="L4426" i="1"/>
  <c r="O4426" i="1" s="1"/>
  <c r="P4426" i="1" s="1"/>
  <c r="X4426" i="1" s="1"/>
  <c r="B4426" i="1" s="1"/>
  <c r="D4427" i="1"/>
  <c r="F4427" i="1" s="1"/>
  <c r="C4571" i="1" l="1"/>
  <c r="Z4571" i="1"/>
  <c r="AA4571" i="1"/>
  <c r="R4570" i="1"/>
  <c r="S4570" i="1" s="1"/>
  <c r="Y4570" i="1"/>
  <c r="A4572" i="1"/>
  <c r="H4571" i="1"/>
  <c r="Q4571" i="1"/>
  <c r="G4427" i="1"/>
  <c r="L4427" i="1"/>
  <c r="O4427" i="1" s="1"/>
  <c r="P4427" i="1" s="1"/>
  <c r="X4427" i="1" s="1"/>
  <c r="B4427" i="1" s="1"/>
  <c r="D4428" i="1"/>
  <c r="F4428" i="1" s="1"/>
  <c r="G4428" i="1"/>
  <c r="L4428" i="1"/>
  <c r="O4428" i="1" s="1"/>
  <c r="P4428" i="1" s="1"/>
  <c r="M4430" i="1"/>
  <c r="N4430" i="1"/>
  <c r="J4430" i="1"/>
  <c r="K4430" i="1" s="1"/>
  <c r="I4431" i="1"/>
  <c r="E4429" i="1"/>
  <c r="U4429" i="1"/>
  <c r="W4429" i="1" s="1"/>
  <c r="Z4572" i="1" l="1"/>
  <c r="R4571" i="1"/>
  <c r="S4571" i="1" s="1"/>
  <c r="AA4572" i="1"/>
  <c r="Y4571" i="1"/>
  <c r="C4572" i="1"/>
  <c r="A4573" i="1"/>
  <c r="Q4572" i="1"/>
  <c r="H4572" i="1"/>
  <c r="E4430" i="1"/>
  <c r="U4430" i="1"/>
  <c r="W4430" i="1" s="1"/>
  <c r="D4429" i="1"/>
  <c r="F4429" i="1" s="1"/>
  <c r="J4431" i="1"/>
  <c r="K4431" i="1" s="1"/>
  <c r="I4432" i="1"/>
  <c r="X4428" i="1"/>
  <c r="B4428" i="1" s="1"/>
  <c r="G4429" i="1" l="1"/>
  <c r="Y4572" i="1"/>
  <c r="C4573" i="1"/>
  <c r="AA4573" i="1"/>
  <c r="Z4573" i="1"/>
  <c r="R4572" i="1"/>
  <c r="S4572" i="1" s="1"/>
  <c r="H4573" i="1"/>
  <c r="A4574" i="1"/>
  <c r="Q4573" i="1"/>
  <c r="L4429" i="1"/>
  <c r="O4429" i="1" s="1"/>
  <c r="P4429" i="1" s="1"/>
  <c r="U4431" i="1"/>
  <c r="W4431" i="1" s="1"/>
  <c r="E4431" i="1"/>
  <c r="X4429" i="1"/>
  <c r="B4429" i="1" s="1"/>
  <c r="I4433" i="1"/>
  <c r="J4432" i="1"/>
  <c r="K4432" i="1" s="1"/>
  <c r="D4430" i="1"/>
  <c r="F4430" i="1" s="1"/>
  <c r="R4573" i="1" l="1"/>
  <c r="S4573" i="1" s="1"/>
  <c r="AA4574" i="1"/>
  <c r="Y4573" i="1"/>
  <c r="Z4574" i="1"/>
  <c r="C4574" i="1"/>
  <c r="G4430" i="1"/>
  <c r="A4575" i="1"/>
  <c r="Q4574" i="1"/>
  <c r="H4574" i="1"/>
  <c r="L4430" i="1"/>
  <c r="E4432" i="1"/>
  <c r="U4432" i="1"/>
  <c r="W4432" i="1" s="1"/>
  <c r="O4430" i="1"/>
  <c r="P4430" i="1" s="1"/>
  <c r="X4430" i="1" s="1"/>
  <c r="B4430" i="1" s="1"/>
  <c r="M4431" i="1"/>
  <c r="D4431" i="1"/>
  <c r="F4431" i="1" s="1"/>
  <c r="I4434" i="1"/>
  <c r="J4433" i="1"/>
  <c r="K4433" i="1" s="1"/>
  <c r="C4575" i="1" l="1"/>
  <c r="Z4575" i="1"/>
  <c r="Y4574" i="1"/>
  <c r="AA4575" i="1"/>
  <c r="R4574" i="1"/>
  <c r="S4574" i="1" s="1"/>
  <c r="H4575" i="1"/>
  <c r="Q4575" i="1"/>
  <c r="A4576" i="1"/>
  <c r="G4431" i="1"/>
  <c r="L4431" i="1"/>
  <c r="I4435" i="1"/>
  <c r="J4434" i="1"/>
  <c r="K4434" i="1" s="1"/>
  <c r="N4431" i="1"/>
  <c r="N4432" i="1" s="1"/>
  <c r="N4433" i="1" s="1"/>
  <c r="N4434" i="1" s="1"/>
  <c r="M4432" i="1"/>
  <c r="M4433" i="1" s="1"/>
  <c r="M4434" i="1" s="1"/>
  <c r="E4433" i="1"/>
  <c r="U4433" i="1"/>
  <c r="W4433" i="1" s="1"/>
  <c r="D4432" i="1"/>
  <c r="F4432" i="1" s="1"/>
  <c r="C4576" i="1" l="1"/>
  <c r="R4575" i="1"/>
  <c r="S4575" i="1" s="1"/>
  <c r="Y4575" i="1"/>
  <c r="Z4576" i="1"/>
  <c r="AA4576" i="1"/>
  <c r="A4577" i="1"/>
  <c r="Q4576" i="1"/>
  <c r="H4576" i="1"/>
  <c r="O4431" i="1"/>
  <c r="P4431" i="1" s="1"/>
  <c r="X4431" i="1" s="1"/>
  <c r="B4431" i="1" s="1"/>
  <c r="M4435" i="1"/>
  <c r="N4435" i="1"/>
  <c r="D4433" i="1"/>
  <c r="F4433" i="1" s="1"/>
  <c r="G4433" i="1"/>
  <c r="L4433" i="1"/>
  <c r="O4433" i="1" s="1"/>
  <c r="P4433" i="1" s="1"/>
  <c r="G4432" i="1"/>
  <c r="E4434" i="1"/>
  <c r="U4434" i="1"/>
  <c r="W4434" i="1" s="1"/>
  <c r="L4432" i="1"/>
  <c r="O4432" i="1" s="1"/>
  <c r="P4432" i="1" s="1"/>
  <c r="I4436" i="1"/>
  <c r="J4435" i="1"/>
  <c r="K4435" i="1" s="1"/>
  <c r="AA4577" i="1" l="1"/>
  <c r="Y4576" i="1"/>
  <c r="Z4577" i="1"/>
  <c r="C4577" i="1"/>
  <c r="R4576" i="1"/>
  <c r="S4576" i="1" s="1"/>
  <c r="H4577" i="1"/>
  <c r="A4578" i="1"/>
  <c r="Q4577" i="1"/>
  <c r="N4436" i="1"/>
  <c r="D4434" i="1"/>
  <c r="F4434" i="1" s="1"/>
  <c r="X4432" i="1"/>
  <c r="B4432" i="1"/>
  <c r="X4433" i="1"/>
  <c r="B4433" i="1" s="1"/>
  <c r="U4435" i="1"/>
  <c r="W4435" i="1" s="1"/>
  <c r="E4435" i="1"/>
  <c r="M4436" i="1"/>
  <c r="I4437" i="1"/>
  <c r="J4436" i="1"/>
  <c r="K4436" i="1" s="1"/>
  <c r="H4578" i="1" l="1"/>
  <c r="Q4578" i="1"/>
  <c r="A4579" i="1"/>
  <c r="Z4578" i="1"/>
  <c r="AA4578" i="1"/>
  <c r="Y4577" i="1"/>
  <c r="R4577" i="1"/>
  <c r="S4577" i="1" s="1"/>
  <c r="C4578" i="1"/>
  <c r="L4434" i="1"/>
  <c r="O4434" i="1" s="1"/>
  <c r="P4434" i="1" s="1"/>
  <c r="X4434" i="1" s="1"/>
  <c r="B4434" i="1" s="1"/>
  <c r="E4436" i="1"/>
  <c r="U4436" i="1"/>
  <c r="W4436" i="1" s="1"/>
  <c r="I4438" i="1"/>
  <c r="N4437" i="1"/>
  <c r="M4437" i="1"/>
  <c r="J4437" i="1"/>
  <c r="K4437" i="1" s="1"/>
  <c r="D4435" i="1"/>
  <c r="F4435" i="1" s="1"/>
  <c r="G4434" i="1"/>
  <c r="A4580" i="1" l="1"/>
  <c r="H4579" i="1"/>
  <c r="Q4579" i="1"/>
  <c r="Z4579" i="1"/>
  <c r="C4579" i="1"/>
  <c r="R4578" i="1"/>
  <c r="S4578" i="1" s="1"/>
  <c r="Y4578" i="1"/>
  <c r="AA4579" i="1"/>
  <c r="L4435" i="1"/>
  <c r="O4435" i="1" s="1"/>
  <c r="P4435" i="1" s="1"/>
  <c r="X4435" i="1" s="1"/>
  <c r="B4435" i="1" s="1"/>
  <c r="G4435" i="1"/>
  <c r="E4437" i="1"/>
  <c r="U4437" i="1"/>
  <c r="W4437" i="1" s="1"/>
  <c r="J4438" i="1"/>
  <c r="K4438" i="1" s="1"/>
  <c r="M4438" i="1"/>
  <c r="N4438" i="1"/>
  <c r="I4439" i="1"/>
  <c r="D4436" i="1"/>
  <c r="F4436" i="1" s="1"/>
  <c r="AA4580" i="1" l="1"/>
  <c r="Z4580" i="1"/>
  <c r="R4579" i="1"/>
  <c r="S4579" i="1" s="1"/>
  <c r="Y4579" i="1"/>
  <c r="C4580" i="1"/>
  <c r="A4581" i="1"/>
  <c r="Q4580" i="1"/>
  <c r="H4580" i="1"/>
  <c r="G4436" i="1"/>
  <c r="J4439" i="1"/>
  <c r="K4439" i="1" s="1"/>
  <c r="N4439" i="1"/>
  <c r="M4439" i="1"/>
  <c r="I4440" i="1"/>
  <c r="E4438" i="1"/>
  <c r="U4438" i="1"/>
  <c r="W4438" i="1" s="1"/>
  <c r="L4436" i="1"/>
  <c r="O4436" i="1" s="1"/>
  <c r="P4436" i="1" s="1"/>
  <c r="D4437" i="1"/>
  <c r="F4437" i="1" s="1"/>
  <c r="L4437" i="1"/>
  <c r="O4437" i="1" s="1"/>
  <c r="P4437" i="1" s="1"/>
  <c r="Y4580" i="1" l="1"/>
  <c r="C4581" i="1"/>
  <c r="AA4581" i="1"/>
  <c r="Z4581" i="1"/>
  <c r="R4580" i="1"/>
  <c r="S4580" i="1" s="1"/>
  <c r="A4582" i="1"/>
  <c r="H4581" i="1"/>
  <c r="Q4581" i="1"/>
  <c r="G4437" i="1"/>
  <c r="E4439" i="1"/>
  <c r="U4439" i="1"/>
  <c r="W4439" i="1" s="1"/>
  <c r="X4436" i="1"/>
  <c r="B4436" i="1" s="1"/>
  <c r="D4438" i="1"/>
  <c r="F4438" i="1" s="1"/>
  <c r="J4440" i="1"/>
  <c r="K4440" i="1" s="1"/>
  <c r="I4441" i="1"/>
  <c r="N4440" i="1"/>
  <c r="M4440" i="1"/>
  <c r="X4437" i="1"/>
  <c r="B4437" i="1" s="1"/>
  <c r="AA4582" i="1" l="1"/>
  <c r="R4581" i="1"/>
  <c r="S4581" i="1" s="1"/>
  <c r="Y4581" i="1"/>
  <c r="C4582" i="1"/>
  <c r="Z4582" i="1"/>
  <c r="A4583" i="1"/>
  <c r="H4582" i="1"/>
  <c r="Q4582" i="1"/>
  <c r="L4438" i="1"/>
  <c r="O4438" i="1" s="1"/>
  <c r="P4438" i="1" s="1"/>
  <c r="X4438" i="1" s="1"/>
  <c r="B4438" i="1" s="1"/>
  <c r="G4438" i="1"/>
  <c r="E4440" i="1"/>
  <c r="U4440" i="1"/>
  <c r="W4440" i="1" s="1"/>
  <c r="N4441" i="1"/>
  <c r="M4441" i="1"/>
  <c r="I4442" i="1"/>
  <c r="J4441" i="1"/>
  <c r="K4441" i="1" s="1"/>
  <c r="D4439" i="1"/>
  <c r="F4439" i="1" s="1"/>
  <c r="C4583" i="1" l="1"/>
  <c r="Z4583" i="1"/>
  <c r="AA4583" i="1"/>
  <c r="R4582" i="1"/>
  <c r="S4582" i="1" s="1"/>
  <c r="Y4582" i="1"/>
  <c r="H4583" i="1"/>
  <c r="A4584" i="1"/>
  <c r="Q4583" i="1"/>
  <c r="L4439" i="1"/>
  <c r="O4439" i="1" s="1"/>
  <c r="P4439" i="1" s="1"/>
  <c r="X4439" i="1" s="1"/>
  <c r="B4439" i="1" s="1"/>
  <c r="E4441" i="1"/>
  <c r="U4441" i="1"/>
  <c r="W4441" i="1" s="1"/>
  <c r="I4443" i="1"/>
  <c r="M4442" i="1"/>
  <c r="J4442" i="1"/>
  <c r="K4442" i="1" s="1"/>
  <c r="N4442" i="1"/>
  <c r="G4439" i="1"/>
  <c r="D4440" i="1"/>
  <c r="F4440" i="1" s="1"/>
  <c r="Q4584" i="1" l="1"/>
  <c r="H4584" i="1"/>
  <c r="A4585" i="1"/>
  <c r="Z4584" i="1"/>
  <c r="R4583" i="1"/>
  <c r="S4583" i="1" s="1"/>
  <c r="Y4583" i="1"/>
  <c r="AA4584" i="1"/>
  <c r="C4584" i="1"/>
  <c r="E4442" i="1"/>
  <c r="U4442" i="1"/>
  <c r="W4442" i="1" s="1"/>
  <c r="J4443" i="1"/>
  <c r="K4443" i="1" s="1"/>
  <c r="N4443" i="1"/>
  <c r="I4444" i="1"/>
  <c r="M4443" i="1"/>
  <c r="L4440" i="1"/>
  <c r="O4440" i="1" s="1"/>
  <c r="P4440" i="1" s="1"/>
  <c r="G4440" i="1"/>
  <c r="D4441" i="1"/>
  <c r="F4441" i="1" s="1"/>
  <c r="A4586" i="1" l="1"/>
  <c r="H4585" i="1"/>
  <c r="Q4585" i="1"/>
  <c r="Z4585" i="1"/>
  <c r="C4585" i="1"/>
  <c r="AA4585" i="1"/>
  <c r="Y4584" i="1"/>
  <c r="R4584" i="1"/>
  <c r="S4584" i="1" s="1"/>
  <c r="E4443" i="1"/>
  <c r="U4443" i="1"/>
  <c r="W4443" i="1" s="1"/>
  <c r="X4440" i="1"/>
  <c r="B4440" i="1" s="1"/>
  <c r="M4444" i="1"/>
  <c r="I4445" i="1"/>
  <c r="N4444" i="1"/>
  <c r="J4444" i="1"/>
  <c r="K4444" i="1" s="1"/>
  <c r="L4441" i="1"/>
  <c r="O4441" i="1" s="1"/>
  <c r="P4441" i="1" s="1"/>
  <c r="G4441" i="1"/>
  <c r="D4442" i="1"/>
  <c r="F4442" i="1" s="1"/>
  <c r="G4442" i="1"/>
  <c r="C4586" i="1" l="1"/>
  <c r="AA4586" i="1"/>
  <c r="Z4586" i="1"/>
  <c r="Y4585" i="1"/>
  <c r="R4585" i="1"/>
  <c r="S4585" i="1" s="1"/>
  <c r="H4586" i="1"/>
  <c r="A4587" i="1"/>
  <c r="Q4586" i="1"/>
  <c r="L4442" i="1"/>
  <c r="O4442" i="1" s="1"/>
  <c r="P4442" i="1" s="1"/>
  <c r="X4442" i="1" s="1"/>
  <c r="B4442" i="1" s="1"/>
  <c r="E4444" i="1"/>
  <c r="U4444" i="1"/>
  <c r="W4444" i="1" s="1"/>
  <c r="N4445" i="1"/>
  <c r="M4445" i="1"/>
  <c r="J4445" i="1"/>
  <c r="K4445" i="1" s="1"/>
  <c r="I4446" i="1"/>
  <c r="X4441" i="1"/>
  <c r="B4441" i="1" s="1"/>
  <c r="D4443" i="1"/>
  <c r="F4443" i="1" s="1"/>
  <c r="C4587" i="1" l="1"/>
  <c r="AA4587" i="1"/>
  <c r="Z4587" i="1"/>
  <c r="R4586" i="1"/>
  <c r="S4586" i="1" s="1"/>
  <c r="Y4586" i="1"/>
  <c r="A4588" i="1"/>
  <c r="Q4587" i="1"/>
  <c r="H4587" i="1"/>
  <c r="L4443" i="1"/>
  <c r="O4443" i="1" s="1"/>
  <c r="P4443" i="1" s="1"/>
  <c r="X4443" i="1" s="1"/>
  <c r="B4443" i="1" s="1"/>
  <c r="G4443" i="1"/>
  <c r="M4446" i="1"/>
  <c r="J4446" i="1"/>
  <c r="K4446" i="1" s="1"/>
  <c r="N4446" i="1"/>
  <c r="I4447" i="1"/>
  <c r="E4445" i="1"/>
  <c r="U4445" i="1"/>
  <c r="W4445" i="1" s="1"/>
  <c r="D4444" i="1"/>
  <c r="F4444" i="1" s="1"/>
  <c r="Z4588" i="1" l="1"/>
  <c r="R4587" i="1"/>
  <c r="S4587" i="1" s="1"/>
  <c r="Y4587" i="1"/>
  <c r="C4588" i="1"/>
  <c r="AA4588" i="1"/>
  <c r="Q4588" i="1"/>
  <c r="H4588" i="1"/>
  <c r="A4589" i="1"/>
  <c r="G4444" i="1"/>
  <c r="L4444" i="1"/>
  <c r="O4444" i="1" s="1"/>
  <c r="P4444" i="1" s="1"/>
  <c r="D4445" i="1"/>
  <c r="F4445" i="1" s="1"/>
  <c r="L4445" i="1"/>
  <c r="O4445" i="1" s="1"/>
  <c r="P4445" i="1" s="1"/>
  <c r="G4445" i="1"/>
  <c r="J4447" i="1"/>
  <c r="K4447" i="1" s="1"/>
  <c r="N4447" i="1"/>
  <c r="M4447" i="1"/>
  <c r="I4448" i="1"/>
  <c r="E4446" i="1"/>
  <c r="U4446" i="1"/>
  <c r="W4446" i="1" s="1"/>
  <c r="Y4588" i="1" l="1"/>
  <c r="Z4589" i="1"/>
  <c r="R4588" i="1"/>
  <c r="S4588" i="1" s="1"/>
  <c r="C4589" i="1"/>
  <c r="AA4589" i="1"/>
  <c r="H4589" i="1"/>
  <c r="A4590" i="1"/>
  <c r="Q4589" i="1"/>
  <c r="X4444" i="1"/>
  <c r="B4444" i="1" s="1"/>
  <c r="E4447" i="1"/>
  <c r="U4447" i="1"/>
  <c r="W4447" i="1" s="1"/>
  <c r="X4445" i="1"/>
  <c r="B4445" i="1" s="1"/>
  <c r="D4446" i="1"/>
  <c r="F4446" i="1" s="1"/>
  <c r="J4448" i="1"/>
  <c r="K4448" i="1" s="1"/>
  <c r="I4449" i="1"/>
  <c r="N4448" i="1"/>
  <c r="M4448" i="1"/>
  <c r="C4590" i="1" l="1"/>
  <c r="Y4589" i="1"/>
  <c r="AA4590" i="1"/>
  <c r="Z4590" i="1"/>
  <c r="R4589" i="1"/>
  <c r="S4589" i="1" s="1"/>
  <c r="H4590" i="1"/>
  <c r="A4591" i="1"/>
  <c r="Q4590" i="1"/>
  <c r="L4446" i="1"/>
  <c r="O4446" i="1" s="1"/>
  <c r="P4446" i="1" s="1"/>
  <c r="X4446" i="1" s="1"/>
  <c r="B4446" i="1" s="1"/>
  <c r="G4446" i="1"/>
  <c r="U4448" i="1"/>
  <c r="W4448" i="1" s="1"/>
  <c r="E4448" i="1"/>
  <c r="N4449" i="1"/>
  <c r="I4450" i="1"/>
  <c r="M4449" i="1"/>
  <c r="J4449" i="1"/>
  <c r="K4449" i="1" s="1"/>
  <c r="D4447" i="1"/>
  <c r="F4447" i="1" s="1"/>
  <c r="A4592" i="1" l="1"/>
  <c r="Q4591" i="1"/>
  <c r="H4591" i="1"/>
  <c r="C4591" i="1"/>
  <c r="AA4591" i="1"/>
  <c r="Z4591" i="1"/>
  <c r="R4590" i="1"/>
  <c r="S4590" i="1" s="1"/>
  <c r="Y4590" i="1"/>
  <c r="G4447" i="1"/>
  <c r="E4449" i="1"/>
  <c r="U4449" i="1"/>
  <c r="W4449" i="1" s="1"/>
  <c r="M4450" i="1"/>
  <c r="I4451" i="1"/>
  <c r="J4450" i="1"/>
  <c r="K4450" i="1" s="1"/>
  <c r="N4450" i="1"/>
  <c r="D4448" i="1"/>
  <c r="F4448" i="1" s="1"/>
  <c r="L4447" i="1"/>
  <c r="O4447" i="1" s="1"/>
  <c r="P4447" i="1" s="1"/>
  <c r="X4447" i="1" s="1"/>
  <c r="B4447" i="1" s="1"/>
  <c r="C4592" i="1" l="1"/>
  <c r="Z4592" i="1"/>
  <c r="R4591" i="1"/>
  <c r="S4591" i="1" s="1"/>
  <c r="Y4591" i="1"/>
  <c r="AA4592" i="1"/>
  <c r="H4592" i="1"/>
  <c r="Q4592" i="1"/>
  <c r="A4593" i="1"/>
  <c r="G4448" i="1"/>
  <c r="E4450" i="1"/>
  <c r="U4450" i="1"/>
  <c r="W4450" i="1" s="1"/>
  <c r="J4451" i="1"/>
  <c r="K4451" i="1" s="1"/>
  <c r="N4451" i="1"/>
  <c r="M4451" i="1"/>
  <c r="I4452" i="1"/>
  <c r="L4448" i="1"/>
  <c r="O4448" i="1" s="1"/>
  <c r="P4448" i="1" s="1"/>
  <c r="D4449" i="1"/>
  <c r="F4449" i="1" s="1"/>
  <c r="L4449" i="1"/>
  <c r="O4449" i="1" s="1"/>
  <c r="P4449" i="1" s="1"/>
  <c r="A4594" i="1" l="1"/>
  <c r="H4593" i="1"/>
  <c r="Q4593" i="1"/>
  <c r="R4592" i="1"/>
  <c r="S4592" i="1" s="1"/>
  <c r="Z4593" i="1"/>
  <c r="Y4592" i="1"/>
  <c r="AA4593" i="1"/>
  <c r="C4593" i="1"/>
  <c r="G4449" i="1"/>
  <c r="X4448" i="1"/>
  <c r="B4448" i="1"/>
  <c r="U4451" i="1"/>
  <c r="W4451" i="1" s="1"/>
  <c r="E4451" i="1"/>
  <c r="N4452" i="1"/>
  <c r="M4452" i="1"/>
  <c r="J4452" i="1"/>
  <c r="K4452" i="1" s="1"/>
  <c r="I4453" i="1"/>
  <c r="X4449" i="1"/>
  <c r="B4449" i="1"/>
  <c r="D4450" i="1"/>
  <c r="F4450" i="1" s="1"/>
  <c r="C4594" i="1" l="1"/>
  <c r="Z4594" i="1"/>
  <c r="R4593" i="1"/>
  <c r="S4593" i="1" s="1"/>
  <c r="AA4594" i="1"/>
  <c r="Y4593" i="1"/>
  <c r="H4594" i="1"/>
  <c r="A4595" i="1"/>
  <c r="Q4594" i="1"/>
  <c r="L4450" i="1"/>
  <c r="O4450" i="1" s="1"/>
  <c r="P4450" i="1" s="1"/>
  <c r="X4450" i="1" s="1"/>
  <c r="B4450" i="1" s="1"/>
  <c r="G4450" i="1"/>
  <c r="N4453" i="1"/>
  <c r="M4453" i="1"/>
  <c r="J4453" i="1"/>
  <c r="K4453" i="1" s="1"/>
  <c r="I4454" i="1"/>
  <c r="E4452" i="1"/>
  <c r="U4452" i="1"/>
  <c r="W4452" i="1" s="1"/>
  <c r="D4451" i="1"/>
  <c r="F4451" i="1" s="1"/>
  <c r="A4596" i="1" l="1"/>
  <c r="Q4595" i="1"/>
  <c r="H4595" i="1"/>
  <c r="C4595" i="1"/>
  <c r="Z4595" i="1"/>
  <c r="AA4595" i="1"/>
  <c r="R4594" i="1"/>
  <c r="S4594" i="1" s="1"/>
  <c r="Y4594" i="1"/>
  <c r="G4451" i="1"/>
  <c r="D4452" i="1"/>
  <c r="F4452" i="1" s="1"/>
  <c r="G4452" i="1"/>
  <c r="M4454" i="1"/>
  <c r="J4454" i="1"/>
  <c r="K4454" i="1" s="1"/>
  <c r="N4454" i="1"/>
  <c r="I4455" i="1"/>
  <c r="U4453" i="1"/>
  <c r="W4453" i="1" s="1"/>
  <c r="E4453" i="1"/>
  <c r="L4451" i="1"/>
  <c r="O4451" i="1" s="1"/>
  <c r="P4451" i="1" s="1"/>
  <c r="X4451" i="1" s="1"/>
  <c r="B4451" i="1" s="1"/>
  <c r="L4452" i="1" l="1"/>
  <c r="O4452" i="1" s="1"/>
  <c r="P4452" i="1" s="1"/>
  <c r="Z4596" i="1"/>
  <c r="R4595" i="1"/>
  <c r="S4595" i="1" s="1"/>
  <c r="AA4596" i="1"/>
  <c r="Y4595" i="1"/>
  <c r="C4596" i="1"/>
  <c r="Q4596" i="1"/>
  <c r="H4596" i="1"/>
  <c r="A4597" i="1"/>
  <c r="I4456" i="1"/>
  <c r="J4455" i="1"/>
  <c r="K4455" i="1" s="1"/>
  <c r="N4455" i="1"/>
  <c r="M4455" i="1"/>
  <c r="E4454" i="1"/>
  <c r="U4454" i="1"/>
  <c r="W4454" i="1" s="1"/>
  <c r="D4453" i="1"/>
  <c r="F4453" i="1" s="1"/>
  <c r="X4452" i="1"/>
  <c r="B4452" i="1" s="1"/>
  <c r="H4597" i="1" l="1"/>
  <c r="A4598" i="1"/>
  <c r="Q4597" i="1"/>
  <c r="Z4597" i="1"/>
  <c r="C4597" i="1"/>
  <c r="AA4597" i="1"/>
  <c r="Y4596" i="1"/>
  <c r="R4596" i="1"/>
  <c r="S4596" i="1" s="1"/>
  <c r="G4453" i="1"/>
  <c r="E4455" i="1"/>
  <c r="U4455" i="1"/>
  <c r="W4455" i="1" s="1"/>
  <c r="D4454" i="1"/>
  <c r="F4454" i="1" s="1"/>
  <c r="L4453" i="1"/>
  <c r="O4453" i="1" s="1"/>
  <c r="P4453" i="1" s="1"/>
  <c r="N4456" i="1"/>
  <c r="M4456" i="1"/>
  <c r="J4456" i="1"/>
  <c r="K4456" i="1" s="1"/>
  <c r="I4457" i="1"/>
  <c r="C4598" i="1" l="1"/>
  <c r="AA4598" i="1"/>
  <c r="R4597" i="1"/>
  <c r="S4597" i="1" s="1"/>
  <c r="Y4597" i="1"/>
  <c r="Z4598" i="1"/>
  <c r="H4598" i="1"/>
  <c r="A4599" i="1"/>
  <c r="Q4598" i="1"/>
  <c r="L4454" i="1"/>
  <c r="O4454" i="1" s="1"/>
  <c r="P4454" i="1" s="1"/>
  <c r="X4454" i="1" s="1"/>
  <c r="B4454" i="1" s="1"/>
  <c r="G4454" i="1"/>
  <c r="X4453" i="1"/>
  <c r="B4453" i="1" s="1"/>
  <c r="J4457" i="1"/>
  <c r="K4457" i="1" s="1"/>
  <c r="I4458" i="1"/>
  <c r="N4457" i="1"/>
  <c r="M4457" i="1"/>
  <c r="U4456" i="1"/>
  <c r="W4456" i="1" s="1"/>
  <c r="E4456" i="1"/>
  <c r="D4455" i="1"/>
  <c r="F4455" i="1" s="1"/>
  <c r="C4599" i="1" l="1"/>
  <c r="AA4599" i="1"/>
  <c r="Z4599" i="1"/>
  <c r="R4598" i="1"/>
  <c r="S4598" i="1" s="1"/>
  <c r="Y4598" i="1"/>
  <c r="A4600" i="1"/>
  <c r="H4599" i="1"/>
  <c r="Q4599" i="1"/>
  <c r="L4455" i="1"/>
  <c r="O4455" i="1" s="1"/>
  <c r="P4455" i="1" s="1"/>
  <c r="X4455" i="1" s="1"/>
  <c r="B4455" i="1" s="1"/>
  <c r="G4455" i="1"/>
  <c r="D4456" i="1"/>
  <c r="F4456" i="1" s="1"/>
  <c r="G4456" i="1"/>
  <c r="L4456" i="1"/>
  <c r="O4456" i="1" s="1"/>
  <c r="P4456" i="1" s="1"/>
  <c r="X4456" i="1" s="1"/>
  <c r="B4456" i="1" s="1"/>
  <c r="M4458" i="1"/>
  <c r="J4458" i="1"/>
  <c r="K4458" i="1" s="1"/>
  <c r="I4459" i="1"/>
  <c r="N4458" i="1"/>
  <c r="E4457" i="1"/>
  <c r="U4457" i="1"/>
  <c r="W4457" i="1" s="1"/>
  <c r="Z4600" i="1" l="1"/>
  <c r="R4599" i="1"/>
  <c r="S4599" i="1" s="1"/>
  <c r="C4600" i="1"/>
  <c r="Y4599" i="1"/>
  <c r="AA4600" i="1"/>
  <c r="Q4600" i="1"/>
  <c r="H4600" i="1"/>
  <c r="A4601" i="1"/>
  <c r="J4459" i="1"/>
  <c r="K4459" i="1" s="1"/>
  <c r="M4459" i="1"/>
  <c r="N4459" i="1"/>
  <c r="I4460" i="1"/>
  <c r="D4457" i="1"/>
  <c r="F4457" i="1" s="1"/>
  <c r="E4458" i="1"/>
  <c r="U4458" i="1"/>
  <c r="W4458" i="1" s="1"/>
  <c r="A4602" i="1" l="1"/>
  <c r="Q4601" i="1"/>
  <c r="H4601" i="1"/>
  <c r="R4600" i="1"/>
  <c r="S4600" i="1" s="1"/>
  <c r="Y4600" i="1"/>
  <c r="C4601" i="1"/>
  <c r="Z4601" i="1"/>
  <c r="AA4601" i="1"/>
  <c r="L4457" i="1"/>
  <c r="O4457" i="1" s="1"/>
  <c r="P4457" i="1" s="1"/>
  <c r="G4457" i="1"/>
  <c r="X4457" i="1"/>
  <c r="B4457" i="1" s="1"/>
  <c r="N4460" i="1"/>
  <c r="J4460" i="1"/>
  <c r="K4460" i="1" s="1"/>
  <c r="M4460" i="1"/>
  <c r="I4461" i="1"/>
  <c r="D4458" i="1"/>
  <c r="F4458" i="1" s="1"/>
  <c r="E4459" i="1"/>
  <c r="U4459" i="1"/>
  <c r="W4459" i="1" s="1"/>
  <c r="Y4601" i="1" l="1"/>
  <c r="C4602" i="1"/>
  <c r="AA4602" i="1"/>
  <c r="R4601" i="1"/>
  <c r="S4601" i="1" s="1"/>
  <c r="Z4602" i="1"/>
  <c r="A4603" i="1"/>
  <c r="Q4602" i="1"/>
  <c r="H4602" i="1"/>
  <c r="M4461" i="1"/>
  <c r="N4461" i="1"/>
  <c r="J4461" i="1"/>
  <c r="K4461" i="1" s="1"/>
  <c r="I4462" i="1"/>
  <c r="E4460" i="1"/>
  <c r="U4460" i="1"/>
  <c r="W4460" i="1" s="1"/>
  <c r="D4459" i="1"/>
  <c r="F4459" i="1" s="1"/>
  <c r="L4458" i="1"/>
  <c r="O4458" i="1" s="1"/>
  <c r="P4458" i="1" s="1"/>
  <c r="G4458" i="1"/>
  <c r="C4603" i="1" l="1"/>
  <c r="AA4603" i="1"/>
  <c r="Y4602" i="1"/>
  <c r="Z4603" i="1"/>
  <c r="R4602" i="1"/>
  <c r="S4602" i="1" s="1"/>
  <c r="H4603" i="1"/>
  <c r="Q4603" i="1"/>
  <c r="A4604" i="1"/>
  <c r="L4459" i="1"/>
  <c r="O4459" i="1" s="1"/>
  <c r="P4459" i="1" s="1"/>
  <c r="X4459" i="1" s="1"/>
  <c r="B4459" i="1" s="1"/>
  <c r="D4460" i="1"/>
  <c r="F4460" i="1" s="1"/>
  <c r="E4461" i="1"/>
  <c r="U4461" i="1"/>
  <c r="W4461" i="1" s="1"/>
  <c r="J4462" i="1"/>
  <c r="K4462" i="1" s="1"/>
  <c r="I4463" i="1"/>
  <c r="X4458" i="1"/>
  <c r="B4458" i="1" s="1"/>
  <c r="G4459" i="1"/>
  <c r="A4605" i="1" l="1"/>
  <c r="H4604" i="1"/>
  <c r="Q4604" i="1"/>
  <c r="AA4604" i="1"/>
  <c r="Z4604" i="1"/>
  <c r="R4603" i="1"/>
  <c r="S4603" i="1" s="1"/>
  <c r="C4604" i="1"/>
  <c r="Y4603" i="1"/>
  <c r="L4460" i="1"/>
  <c r="O4460" i="1" s="1"/>
  <c r="P4460" i="1" s="1"/>
  <c r="I4464" i="1"/>
  <c r="J4463" i="1"/>
  <c r="K4463" i="1" s="1"/>
  <c r="D4461" i="1"/>
  <c r="F4461" i="1" s="1"/>
  <c r="G4461" i="1"/>
  <c r="E4462" i="1"/>
  <c r="U4462" i="1"/>
  <c r="W4462" i="1" s="1"/>
  <c r="X4460" i="1"/>
  <c r="B4460" i="1" s="1"/>
  <c r="G4460" i="1"/>
  <c r="Y4604" i="1" l="1"/>
  <c r="C4605" i="1"/>
  <c r="Z4605" i="1"/>
  <c r="AA4605" i="1"/>
  <c r="R4604" i="1"/>
  <c r="S4604" i="1" s="1"/>
  <c r="Q4605" i="1"/>
  <c r="A4606" i="1"/>
  <c r="H4605" i="1"/>
  <c r="L4461" i="1"/>
  <c r="O4461" i="1" s="1"/>
  <c r="P4461" i="1" s="1"/>
  <c r="D4462" i="1"/>
  <c r="F4462" i="1" s="1"/>
  <c r="G4462" i="1"/>
  <c r="E4463" i="1"/>
  <c r="U4463" i="1"/>
  <c r="W4463" i="1" s="1"/>
  <c r="J4464" i="1"/>
  <c r="K4464" i="1" s="1"/>
  <c r="I4465" i="1"/>
  <c r="C4606" i="1" l="1"/>
  <c r="Z4606" i="1"/>
  <c r="AA4606" i="1"/>
  <c r="R4605" i="1"/>
  <c r="S4605" i="1" s="1"/>
  <c r="Y4605" i="1"/>
  <c r="Q4606" i="1"/>
  <c r="A4607" i="1"/>
  <c r="H4606" i="1"/>
  <c r="M4462" i="1"/>
  <c r="M4463" i="1" s="1"/>
  <c r="M4464" i="1" s="1"/>
  <c r="M4465" i="1" s="1"/>
  <c r="L4462" i="1"/>
  <c r="D4463" i="1"/>
  <c r="F4463" i="1" s="1"/>
  <c r="X4461" i="1"/>
  <c r="B4461" i="1" s="1"/>
  <c r="U4464" i="1"/>
  <c r="W4464" i="1" s="1"/>
  <c r="E4464" i="1"/>
  <c r="J4465" i="1"/>
  <c r="K4465" i="1" s="1"/>
  <c r="I4466" i="1"/>
  <c r="A4608" i="1" l="1"/>
  <c r="Q4607" i="1"/>
  <c r="H4607" i="1"/>
  <c r="Y4606" i="1"/>
  <c r="C4607" i="1"/>
  <c r="AA4607" i="1"/>
  <c r="Z4607" i="1"/>
  <c r="R4606" i="1"/>
  <c r="S4606" i="1" s="1"/>
  <c r="G4463" i="1"/>
  <c r="N4462" i="1"/>
  <c r="L4463" i="1"/>
  <c r="E4465" i="1"/>
  <c r="U4465" i="1"/>
  <c r="W4465" i="1" s="1"/>
  <c r="D4464" i="1"/>
  <c r="F4464" i="1" s="1"/>
  <c r="M4466" i="1"/>
  <c r="J4466" i="1"/>
  <c r="K4466" i="1" s="1"/>
  <c r="I4467" i="1"/>
  <c r="Z4608" i="1" l="1"/>
  <c r="AA4608" i="1"/>
  <c r="R4607" i="1"/>
  <c r="S4607" i="1" s="1"/>
  <c r="Y4607" i="1"/>
  <c r="C4608" i="1"/>
  <c r="A4609" i="1"/>
  <c r="Q4608" i="1"/>
  <c r="H4608" i="1"/>
  <c r="G4464" i="1"/>
  <c r="N4463" i="1"/>
  <c r="O4462" i="1"/>
  <c r="P4462" i="1" s="1"/>
  <c r="X4462" i="1" s="1"/>
  <c r="B4462" i="1" s="1"/>
  <c r="L4464" i="1"/>
  <c r="E4466" i="1"/>
  <c r="U4466" i="1"/>
  <c r="W4466" i="1" s="1"/>
  <c r="M4467" i="1"/>
  <c r="I4468" i="1"/>
  <c r="J4467" i="1"/>
  <c r="K4467" i="1" s="1"/>
  <c r="D4465" i="1"/>
  <c r="F4465" i="1" s="1"/>
  <c r="G4465" i="1"/>
  <c r="Y4608" i="1" l="1"/>
  <c r="Z4609" i="1"/>
  <c r="C4609" i="1"/>
  <c r="AA4609" i="1"/>
  <c r="R4608" i="1"/>
  <c r="S4608" i="1" s="1"/>
  <c r="H4609" i="1"/>
  <c r="A4610" i="1"/>
  <c r="Q4609" i="1"/>
  <c r="N4464" i="1"/>
  <c r="N4465" i="1" s="1"/>
  <c r="N4466" i="1" s="1"/>
  <c r="N4467" i="1" s="1"/>
  <c r="N4468" i="1" s="1"/>
  <c r="O4463" i="1"/>
  <c r="P4463" i="1" s="1"/>
  <c r="X4463" i="1" s="1"/>
  <c r="B4463" i="1" s="1"/>
  <c r="L4465" i="1"/>
  <c r="E4467" i="1"/>
  <c r="U4467" i="1"/>
  <c r="W4467" i="1" s="1"/>
  <c r="I4469" i="1"/>
  <c r="M4468" i="1"/>
  <c r="J4468" i="1"/>
  <c r="K4468" i="1" s="1"/>
  <c r="D4466" i="1"/>
  <c r="F4466" i="1" s="1"/>
  <c r="L4466" i="1"/>
  <c r="H4610" i="1" l="1"/>
  <c r="A4611" i="1"/>
  <c r="Q4610" i="1"/>
  <c r="C4610" i="1"/>
  <c r="AA4610" i="1"/>
  <c r="Z4610" i="1"/>
  <c r="R4609" i="1"/>
  <c r="S4609" i="1" s="1"/>
  <c r="Y4609" i="1"/>
  <c r="O4466" i="1"/>
  <c r="P4466" i="1" s="1"/>
  <c r="X4466" i="1" s="1"/>
  <c r="B4466" i="1" s="1"/>
  <c r="O4464" i="1"/>
  <c r="P4464" i="1" s="1"/>
  <c r="O4465" i="1"/>
  <c r="P4465" i="1" s="1"/>
  <c r="E4468" i="1"/>
  <c r="U4468" i="1"/>
  <c r="W4468" i="1" s="1"/>
  <c r="N4469" i="1"/>
  <c r="M4469" i="1"/>
  <c r="J4469" i="1"/>
  <c r="K4469" i="1" s="1"/>
  <c r="I4470" i="1"/>
  <c r="G4466" i="1"/>
  <c r="D4467" i="1"/>
  <c r="F4467" i="1" s="1"/>
  <c r="AA4611" i="1" l="1"/>
  <c r="C4611" i="1"/>
  <c r="Y4610" i="1"/>
  <c r="Z4611" i="1"/>
  <c r="R4610" i="1"/>
  <c r="S4610" i="1" s="1"/>
  <c r="A4612" i="1"/>
  <c r="Q4611" i="1"/>
  <c r="H4611" i="1"/>
  <c r="X4465" i="1"/>
  <c r="B4465" i="1" s="1"/>
  <c r="X4464" i="1"/>
  <c r="B4464" i="1"/>
  <c r="E4469" i="1"/>
  <c r="U4469" i="1"/>
  <c r="W4469" i="1" s="1"/>
  <c r="M4470" i="1"/>
  <c r="J4470" i="1"/>
  <c r="K4470" i="1" s="1"/>
  <c r="N4470" i="1"/>
  <c r="I4471" i="1"/>
  <c r="L4467" i="1"/>
  <c r="O4467" i="1" s="1"/>
  <c r="P4467" i="1" s="1"/>
  <c r="X4467" i="1" s="1"/>
  <c r="B4467" i="1" s="1"/>
  <c r="G4467" i="1"/>
  <c r="D4468" i="1"/>
  <c r="F4468" i="1" s="1"/>
  <c r="L4468" i="1"/>
  <c r="O4468" i="1" s="1"/>
  <c r="P4468" i="1" s="1"/>
  <c r="G4468" i="1"/>
  <c r="Z4612" i="1" l="1"/>
  <c r="C4612" i="1"/>
  <c r="R4611" i="1"/>
  <c r="S4611" i="1" s="1"/>
  <c r="AA4612" i="1"/>
  <c r="Y4611" i="1"/>
  <c r="Q4612" i="1"/>
  <c r="H4612" i="1"/>
  <c r="A4613" i="1"/>
  <c r="J4471" i="1"/>
  <c r="K4471" i="1" s="1"/>
  <c r="M4471" i="1"/>
  <c r="I4472" i="1"/>
  <c r="N4471" i="1"/>
  <c r="E4470" i="1"/>
  <c r="U4470" i="1"/>
  <c r="W4470" i="1" s="1"/>
  <c r="X4468" i="1"/>
  <c r="B4468" i="1" s="1"/>
  <c r="D4469" i="1"/>
  <c r="F4469" i="1" s="1"/>
  <c r="A4614" i="1" l="1"/>
  <c r="Q4613" i="1"/>
  <c r="H4613" i="1"/>
  <c r="R4612" i="1"/>
  <c r="S4612" i="1" s="1"/>
  <c r="C4613" i="1"/>
  <c r="AA4613" i="1"/>
  <c r="Z4613" i="1"/>
  <c r="Y4612" i="1"/>
  <c r="D4470" i="1"/>
  <c r="F4470" i="1" s="1"/>
  <c r="L4470" i="1"/>
  <c r="O4470" i="1" s="1"/>
  <c r="P4470" i="1" s="1"/>
  <c r="X4470" i="1" s="1"/>
  <c r="B4470" i="1" s="1"/>
  <c r="G4469" i="1"/>
  <c r="M4472" i="1"/>
  <c r="J4472" i="1"/>
  <c r="K4472" i="1" s="1"/>
  <c r="N4472" i="1"/>
  <c r="I4473" i="1"/>
  <c r="L4469" i="1"/>
  <c r="O4469" i="1" s="1"/>
  <c r="P4469" i="1" s="1"/>
  <c r="E4471" i="1"/>
  <c r="U4471" i="1"/>
  <c r="W4471" i="1" s="1"/>
  <c r="C4614" i="1" l="1"/>
  <c r="AA4614" i="1"/>
  <c r="Z4614" i="1"/>
  <c r="R4613" i="1"/>
  <c r="S4613" i="1" s="1"/>
  <c r="Y4613" i="1"/>
  <c r="H4614" i="1"/>
  <c r="A4615" i="1"/>
  <c r="Q4614" i="1"/>
  <c r="N4473" i="1"/>
  <c r="M4473" i="1"/>
  <c r="J4473" i="1"/>
  <c r="K4473" i="1" s="1"/>
  <c r="I4474" i="1"/>
  <c r="D4471" i="1"/>
  <c r="F4471" i="1" s="1"/>
  <c r="L4471" i="1"/>
  <c r="O4471" i="1" s="1"/>
  <c r="P4471" i="1" s="1"/>
  <c r="X4471" i="1" s="1"/>
  <c r="B4471" i="1" s="1"/>
  <c r="U4472" i="1"/>
  <c r="W4472" i="1" s="1"/>
  <c r="E4472" i="1"/>
  <c r="X4469" i="1"/>
  <c r="B4469" i="1"/>
  <c r="G4470" i="1"/>
  <c r="C4615" i="1" l="1"/>
  <c r="Z4615" i="1"/>
  <c r="AA4615" i="1"/>
  <c r="Y4614" i="1"/>
  <c r="R4614" i="1"/>
  <c r="S4614" i="1" s="1"/>
  <c r="H4615" i="1"/>
  <c r="A4616" i="1"/>
  <c r="Q4615" i="1"/>
  <c r="G4471" i="1"/>
  <c r="E4473" i="1"/>
  <c r="U4473" i="1"/>
  <c r="W4473" i="1" s="1"/>
  <c r="M4474" i="1"/>
  <c r="J4474" i="1"/>
  <c r="K4474" i="1" s="1"/>
  <c r="I4475" i="1"/>
  <c r="N4474" i="1"/>
  <c r="D4472" i="1"/>
  <c r="F4472" i="1" s="1"/>
  <c r="R4615" i="1" l="1"/>
  <c r="S4615" i="1" s="1"/>
  <c r="Z4616" i="1"/>
  <c r="Y4615" i="1"/>
  <c r="AA4616" i="1"/>
  <c r="C4616" i="1"/>
  <c r="A4617" i="1"/>
  <c r="H4616" i="1"/>
  <c r="Q4616" i="1"/>
  <c r="L4472" i="1"/>
  <c r="O4472" i="1" s="1"/>
  <c r="P4472" i="1" s="1"/>
  <c r="G4472" i="1"/>
  <c r="X4472" i="1"/>
  <c r="B4472" i="1" s="1"/>
  <c r="E4474" i="1"/>
  <c r="U4474" i="1"/>
  <c r="W4474" i="1" s="1"/>
  <c r="J4475" i="1"/>
  <c r="K4475" i="1" s="1"/>
  <c r="N4475" i="1"/>
  <c r="I4476" i="1"/>
  <c r="M4475" i="1"/>
  <c r="D4473" i="1"/>
  <c r="F4473" i="1" s="1"/>
  <c r="A4618" i="1" l="1"/>
  <c r="H4617" i="1"/>
  <c r="Q4617" i="1"/>
  <c r="Z4617" i="1"/>
  <c r="R4616" i="1"/>
  <c r="S4616" i="1" s="1"/>
  <c r="C4617" i="1"/>
  <c r="AA4617" i="1"/>
  <c r="Y4616" i="1"/>
  <c r="G4473" i="1"/>
  <c r="L4473" i="1"/>
  <c r="O4473" i="1" s="1"/>
  <c r="P4473" i="1" s="1"/>
  <c r="I4477" i="1"/>
  <c r="J4476" i="1"/>
  <c r="K4476" i="1" s="1"/>
  <c r="N4476" i="1"/>
  <c r="M4476" i="1"/>
  <c r="D4474" i="1"/>
  <c r="F4474" i="1" s="1"/>
  <c r="E4475" i="1"/>
  <c r="U4475" i="1"/>
  <c r="W4475" i="1" s="1"/>
  <c r="Z4618" i="1" l="1"/>
  <c r="R4617" i="1"/>
  <c r="S4617" i="1" s="1"/>
  <c r="Y4617" i="1"/>
  <c r="AA4618" i="1"/>
  <c r="C4618" i="1"/>
  <c r="H4618" i="1"/>
  <c r="A4619" i="1"/>
  <c r="Q4618" i="1"/>
  <c r="G4474" i="1"/>
  <c r="X4473" i="1"/>
  <c r="B4473" i="1" s="1"/>
  <c r="L4474" i="1"/>
  <c r="O4474" i="1" s="1"/>
  <c r="P4474" i="1" s="1"/>
  <c r="X4474" i="1" s="1"/>
  <c r="B4474" i="1" s="1"/>
  <c r="E4476" i="1"/>
  <c r="U4476" i="1"/>
  <c r="W4476" i="1" s="1"/>
  <c r="D4475" i="1"/>
  <c r="F4475" i="1" s="1"/>
  <c r="I4478" i="1"/>
  <c r="J4477" i="1"/>
  <c r="K4477" i="1" s="1"/>
  <c r="M4477" i="1"/>
  <c r="N4477" i="1"/>
  <c r="R4618" i="1" l="1"/>
  <c r="S4618" i="1" s="1"/>
  <c r="Y4618" i="1"/>
  <c r="AA4619" i="1"/>
  <c r="Z4619" i="1"/>
  <c r="C4619" i="1"/>
  <c r="H4619" i="1"/>
  <c r="A4620" i="1"/>
  <c r="Q4619" i="1"/>
  <c r="L4475" i="1"/>
  <c r="O4475" i="1" s="1"/>
  <c r="P4475" i="1" s="1"/>
  <c r="G4475" i="1"/>
  <c r="E4477" i="1"/>
  <c r="U4477" i="1"/>
  <c r="W4477" i="1" s="1"/>
  <c r="I4479" i="1"/>
  <c r="N4478" i="1"/>
  <c r="M4478" i="1"/>
  <c r="J4478" i="1"/>
  <c r="K4478" i="1" s="1"/>
  <c r="D4476" i="1"/>
  <c r="F4476" i="1" s="1"/>
  <c r="Z4620" i="1" l="1"/>
  <c r="C4620" i="1"/>
  <c r="AA4620" i="1"/>
  <c r="R4619" i="1"/>
  <c r="S4619" i="1" s="1"/>
  <c r="Y4619" i="1"/>
  <c r="H4620" i="1"/>
  <c r="Q4620" i="1"/>
  <c r="A4621" i="1"/>
  <c r="G4476" i="1"/>
  <c r="L4476" i="1"/>
  <c r="O4476" i="1" s="1"/>
  <c r="P4476" i="1" s="1"/>
  <c r="U4478" i="1"/>
  <c r="W4478" i="1" s="1"/>
  <c r="E4478" i="1"/>
  <c r="D4477" i="1"/>
  <c r="F4477" i="1" s="1"/>
  <c r="X4476" i="1"/>
  <c r="B4476" i="1" s="1"/>
  <c r="J4479" i="1"/>
  <c r="K4479" i="1" s="1"/>
  <c r="N4479" i="1"/>
  <c r="M4479" i="1"/>
  <c r="I4480" i="1"/>
  <c r="X4475" i="1"/>
  <c r="B4475" i="1" s="1"/>
  <c r="A4622" i="1" l="1"/>
  <c r="Q4621" i="1"/>
  <c r="H4621" i="1"/>
  <c r="AA4621" i="1"/>
  <c r="Y4620" i="1"/>
  <c r="C4621" i="1"/>
  <c r="R4620" i="1"/>
  <c r="S4620" i="1" s="1"/>
  <c r="Z4621" i="1"/>
  <c r="G4477" i="1"/>
  <c r="L4477" i="1"/>
  <c r="O4477" i="1" s="1"/>
  <c r="P4477" i="1" s="1"/>
  <c r="J4480" i="1"/>
  <c r="K4480" i="1" s="1"/>
  <c r="N4480" i="1"/>
  <c r="I4481" i="1"/>
  <c r="M4480" i="1"/>
  <c r="U4479" i="1"/>
  <c r="W4479" i="1" s="1"/>
  <c r="E4479" i="1"/>
  <c r="D4478" i="1"/>
  <c r="F4478" i="1" s="1"/>
  <c r="Z4622" i="1" l="1"/>
  <c r="R4621" i="1"/>
  <c r="S4621" i="1" s="1"/>
  <c r="Y4621" i="1"/>
  <c r="C4622" i="1"/>
  <c r="AA4622" i="1"/>
  <c r="A4623" i="1"/>
  <c r="Q4622" i="1"/>
  <c r="H4622" i="1"/>
  <c r="X4477" i="1"/>
  <c r="B4477" i="1" s="1"/>
  <c r="G4478" i="1"/>
  <c r="L4478" i="1"/>
  <c r="O4478" i="1" s="1"/>
  <c r="P4478" i="1" s="1"/>
  <c r="X4478" i="1" s="1"/>
  <c r="B4478" i="1" s="1"/>
  <c r="D4479" i="1"/>
  <c r="F4479" i="1" s="1"/>
  <c r="G4479" i="1"/>
  <c r="L4479" i="1"/>
  <c r="O4479" i="1" s="1"/>
  <c r="P4479" i="1" s="1"/>
  <c r="M4481" i="1"/>
  <c r="I4482" i="1"/>
  <c r="J4481" i="1"/>
  <c r="K4481" i="1" s="1"/>
  <c r="N4481" i="1"/>
  <c r="E4480" i="1"/>
  <c r="U4480" i="1"/>
  <c r="W4480" i="1" s="1"/>
  <c r="Y4622" i="1" l="1"/>
  <c r="C4623" i="1"/>
  <c r="R4622" i="1"/>
  <c r="S4622" i="1" s="1"/>
  <c r="AA4623" i="1"/>
  <c r="Z4623" i="1"/>
  <c r="H4623" i="1"/>
  <c r="Q4623" i="1"/>
  <c r="A4624" i="1"/>
  <c r="D4480" i="1"/>
  <c r="F4480" i="1" s="1"/>
  <c r="G4480" i="1"/>
  <c r="E4481" i="1"/>
  <c r="U4481" i="1"/>
  <c r="W4481" i="1" s="1"/>
  <c r="N4482" i="1"/>
  <c r="M4482" i="1"/>
  <c r="J4482" i="1"/>
  <c r="K4482" i="1" s="1"/>
  <c r="I4483" i="1"/>
  <c r="X4479" i="1"/>
  <c r="B4479" i="1"/>
  <c r="H4624" i="1" l="1"/>
  <c r="Q4624" i="1"/>
  <c r="A4625" i="1"/>
  <c r="R4623" i="1"/>
  <c r="S4623" i="1" s="1"/>
  <c r="AA4624" i="1"/>
  <c r="Y4623" i="1"/>
  <c r="C4624" i="1"/>
  <c r="Z4624" i="1"/>
  <c r="E4482" i="1"/>
  <c r="U4482" i="1"/>
  <c r="W4482" i="1" s="1"/>
  <c r="D4481" i="1"/>
  <c r="F4481" i="1" s="1"/>
  <c r="J4483" i="1"/>
  <c r="K4483" i="1" s="1"/>
  <c r="N4483" i="1"/>
  <c r="I4484" i="1"/>
  <c r="M4483" i="1"/>
  <c r="L4480" i="1"/>
  <c r="O4480" i="1" s="1"/>
  <c r="P4480" i="1" s="1"/>
  <c r="X4480" i="1" s="1"/>
  <c r="B4480" i="1" s="1"/>
  <c r="A4626" i="1" l="1"/>
  <c r="H4625" i="1"/>
  <c r="Q4625" i="1"/>
  <c r="Y4624" i="1"/>
  <c r="R4624" i="1"/>
  <c r="S4624" i="1" s="1"/>
  <c r="Z4625" i="1"/>
  <c r="C4625" i="1"/>
  <c r="AA4625" i="1"/>
  <c r="G4481" i="1"/>
  <c r="L4481" i="1"/>
  <c r="O4481" i="1" s="1"/>
  <c r="P4481" i="1" s="1"/>
  <c r="J4484" i="1"/>
  <c r="K4484" i="1" s="1"/>
  <c r="N4484" i="1"/>
  <c r="I4485" i="1"/>
  <c r="M4484" i="1"/>
  <c r="U4483" i="1"/>
  <c r="W4483" i="1" s="1"/>
  <c r="E4483" i="1"/>
  <c r="D4482" i="1"/>
  <c r="F4482" i="1" s="1"/>
  <c r="Z4626" i="1" l="1"/>
  <c r="R4625" i="1"/>
  <c r="S4625" i="1" s="1"/>
  <c r="Y4625" i="1"/>
  <c r="AA4626" i="1"/>
  <c r="C4626" i="1"/>
  <c r="A4627" i="1"/>
  <c r="Q4626" i="1"/>
  <c r="H4626" i="1"/>
  <c r="X4481" i="1"/>
  <c r="B4481" i="1" s="1"/>
  <c r="L4482" i="1"/>
  <c r="O4482" i="1" s="1"/>
  <c r="P4482" i="1" s="1"/>
  <c r="X4482" i="1" s="1"/>
  <c r="B4482" i="1" s="1"/>
  <c r="E4484" i="1"/>
  <c r="U4484" i="1"/>
  <c r="W4484" i="1" s="1"/>
  <c r="D4483" i="1"/>
  <c r="F4483" i="1" s="1"/>
  <c r="N4485" i="1"/>
  <c r="J4485" i="1"/>
  <c r="K4485" i="1" s="1"/>
  <c r="I4486" i="1"/>
  <c r="M4485" i="1"/>
  <c r="G4482" i="1"/>
  <c r="C4627" i="1" l="1"/>
  <c r="Y4626" i="1"/>
  <c r="Z4627" i="1"/>
  <c r="R4626" i="1"/>
  <c r="S4626" i="1" s="1"/>
  <c r="AA4627" i="1"/>
  <c r="A4628" i="1"/>
  <c r="H4627" i="1"/>
  <c r="Q4627" i="1"/>
  <c r="L4483" i="1"/>
  <c r="O4483" i="1" s="1"/>
  <c r="P4483" i="1" s="1"/>
  <c r="X4483" i="1" s="1"/>
  <c r="B4483" i="1" s="1"/>
  <c r="G4483" i="1"/>
  <c r="N4486" i="1"/>
  <c r="M4486" i="1"/>
  <c r="J4486" i="1"/>
  <c r="K4486" i="1" s="1"/>
  <c r="I4487" i="1"/>
  <c r="E4485" i="1"/>
  <c r="U4485" i="1"/>
  <c r="W4485" i="1" s="1"/>
  <c r="D4484" i="1"/>
  <c r="F4484" i="1" s="1"/>
  <c r="R4627" i="1" l="1"/>
  <c r="S4627" i="1" s="1"/>
  <c r="AA4628" i="1"/>
  <c r="Z4628" i="1"/>
  <c r="Y4627" i="1"/>
  <c r="C4628" i="1"/>
  <c r="A4629" i="1"/>
  <c r="Q4628" i="1"/>
  <c r="H4628" i="1"/>
  <c r="G4484" i="1"/>
  <c r="E4486" i="1"/>
  <c r="U4486" i="1"/>
  <c r="W4486" i="1" s="1"/>
  <c r="D4485" i="1"/>
  <c r="F4485" i="1" s="1"/>
  <c r="N4487" i="1"/>
  <c r="M4487" i="1"/>
  <c r="I4488" i="1"/>
  <c r="J4487" i="1"/>
  <c r="K4487" i="1" s="1"/>
  <c r="L4484" i="1"/>
  <c r="O4484" i="1" s="1"/>
  <c r="P4484" i="1" s="1"/>
  <c r="X4484" i="1" s="1"/>
  <c r="B4484" i="1" s="1"/>
  <c r="C4629" i="1" l="1"/>
  <c r="AA4629" i="1"/>
  <c r="Z4629" i="1"/>
  <c r="R4628" i="1"/>
  <c r="S4628" i="1" s="1"/>
  <c r="Y4628" i="1"/>
  <c r="H4629" i="1"/>
  <c r="A4630" i="1"/>
  <c r="Q4629" i="1"/>
  <c r="G4485" i="1"/>
  <c r="L4485" i="1"/>
  <c r="O4485" i="1" s="1"/>
  <c r="P4485" i="1" s="1"/>
  <c r="X4485" i="1" s="1"/>
  <c r="I4489" i="1"/>
  <c r="N4488" i="1"/>
  <c r="M4488" i="1"/>
  <c r="J4488" i="1"/>
  <c r="K4488" i="1" s="1"/>
  <c r="U4487" i="1"/>
  <c r="W4487" i="1" s="1"/>
  <c r="E4487" i="1"/>
  <c r="D4486" i="1"/>
  <c r="F4486" i="1" s="1"/>
  <c r="Z4630" i="1" l="1"/>
  <c r="R4629" i="1"/>
  <c r="S4629" i="1" s="1"/>
  <c r="Y4629" i="1"/>
  <c r="AA4630" i="1"/>
  <c r="C4630" i="1"/>
  <c r="Q4630" i="1"/>
  <c r="H4630" i="1"/>
  <c r="A4631" i="1"/>
  <c r="G4486" i="1"/>
  <c r="B4485" i="1"/>
  <c r="L4486" i="1"/>
  <c r="O4486" i="1" s="1"/>
  <c r="P4486" i="1" s="1"/>
  <c r="E4488" i="1"/>
  <c r="U4488" i="1"/>
  <c r="W4488" i="1" s="1"/>
  <c r="D4487" i="1"/>
  <c r="F4487" i="1" s="1"/>
  <c r="X4486" i="1"/>
  <c r="B4486" i="1" s="1"/>
  <c r="N4489" i="1"/>
  <c r="M4489" i="1"/>
  <c r="J4489" i="1"/>
  <c r="K4489" i="1" s="1"/>
  <c r="I4490" i="1"/>
  <c r="A4632" i="1" l="1"/>
  <c r="H4631" i="1"/>
  <c r="Q4631" i="1"/>
  <c r="R4630" i="1"/>
  <c r="S4630" i="1" s="1"/>
  <c r="AA4631" i="1"/>
  <c r="Y4630" i="1"/>
  <c r="C4631" i="1"/>
  <c r="Z4631" i="1"/>
  <c r="L4487" i="1"/>
  <c r="O4487" i="1" s="1"/>
  <c r="P4487" i="1" s="1"/>
  <c r="X4487" i="1" s="1"/>
  <c r="B4487" i="1" s="1"/>
  <c r="J4490" i="1"/>
  <c r="K4490" i="1" s="1"/>
  <c r="E4490" i="1" s="1"/>
  <c r="I4491" i="1"/>
  <c r="G4487" i="1"/>
  <c r="U4489" i="1"/>
  <c r="W4489" i="1" s="1"/>
  <c r="E4489" i="1"/>
  <c r="D4488" i="1"/>
  <c r="F4488" i="1" s="1"/>
  <c r="Z4632" i="1" l="1"/>
  <c r="Y4631" i="1"/>
  <c r="R4631" i="1"/>
  <c r="S4631" i="1" s="1"/>
  <c r="C4632" i="1"/>
  <c r="AA4632" i="1"/>
  <c r="H4632" i="1"/>
  <c r="A4633" i="1"/>
  <c r="Q4632" i="1"/>
  <c r="L4488" i="1"/>
  <c r="O4488" i="1" s="1"/>
  <c r="P4488" i="1" s="1"/>
  <c r="X4488" i="1" s="1"/>
  <c r="B4488" i="1" s="1"/>
  <c r="D4489" i="1"/>
  <c r="F4489" i="1" s="1"/>
  <c r="G4488" i="1"/>
  <c r="I4492" i="1"/>
  <c r="J4491" i="1"/>
  <c r="K4491" i="1" s="1"/>
  <c r="C4633" i="1" l="1"/>
  <c r="AA4633" i="1"/>
  <c r="Z4633" i="1"/>
  <c r="Y4632" i="1"/>
  <c r="R4632" i="1"/>
  <c r="S4632" i="1" s="1"/>
  <c r="A4634" i="1"/>
  <c r="Q4633" i="1"/>
  <c r="H4633" i="1"/>
  <c r="L4489" i="1"/>
  <c r="U4491" i="1"/>
  <c r="W4491" i="1" s="1"/>
  <c r="E4491" i="1"/>
  <c r="J4492" i="1"/>
  <c r="K4492" i="1" s="1"/>
  <c r="I4493" i="1"/>
  <c r="O4489" i="1"/>
  <c r="P4489" i="1" s="1"/>
  <c r="M4490" i="1"/>
  <c r="D4490" i="1"/>
  <c r="G4489" i="1"/>
  <c r="Z4634" i="1" l="1"/>
  <c r="Y4633" i="1"/>
  <c r="R4633" i="1"/>
  <c r="S4633" i="1" s="1"/>
  <c r="C4634" i="1"/>
  <c r="AA4634" i="1"/>
  <c r="Q4634" i="1"/>
  <c r="H4634" i="1"/>
  <c r="A4635" i="1"/>
  <c r="N4490" i="1"/>
  <c r="N4491" i="1" s="1"/>
  <c r="N4492" i="1" s="1"/>
  <c r="N4493" i="1" s="1"/>
  <c r="M4491" i="1"/>
  <c r="M4492" i="1" s="1"/>
  <c r="M4493" i="1" s="1"/>
  <c r="F4490" i="1"/>
  <c r="L4490" i="1"/>
  <c r="G4490" i="1"/>
  <c r="X4489" i="1"/>
  <c r="Y4489" i="1" s="1"/>
  <c r="J4493" i="1"/>
  <c r="K4493" i="1" s="1"/>
  <c r="I4494" i="1"/>
  <c r="D4491" i="1"/>
  <c r="G4491" i="1" s="1"/>
  <c r="E4492" i="1"/>
  <c r="U4492" i="1"/>
  <c r="W4492" i="1" s="1"/>
  <c r="H4635" i="1" l="1"/>
  <c r="Q4635" i="1"/>
  <c r="A4636" i="1"/>
  <c r="Y4634" i="1"/>
  <c r="C4635" i="1"/>
  <c r="AA4635" i="1"/>
  <c r="R4634" i="1"/>
  <c r="S4634" i="1" s="1"/>
  <c r="Z4635" i="1"/>
  <c r="O4490" i="1"/>
  <c r="P4490" i="1" s="1"/>
  <c r="X4490" i="1" s="1"/>
  <c r="B4490" i="1" s="1"/>
  <c r="L4491" i="1"/>
  <c r="O4491" i="1" s="1"/>
  <c r="P4491" i="1" s="1"/>
  <c r="X4491" i="1" s="1"/>
  <c r="B4491" i="1" s="1"/>
  <c r="M4494" i="1"/>
  <c r="B4489" i="1"/>
  <c r="U4493" i="1"/>
  <c r="W4493" i="1" s="1"/>
  <c r="E4493" i="1"/>
  <c r="D4492" i="1"/>
  <c r="L4492" i="1" s="1"/>
  <c r="O4492" i="1" s="1"/>
  <c r="P4492" i="1" s="1"/>
  <c r="F4491" i="1"/>
  <c r="I4495" i="1"/>
  <c r="J4494" i="1"/>
  <c r="K4494" i="1" s="1"/>
  <c r="N4494" i="1"/>
  <c r="H4636" i="1" l="1"/>
  <c r="A4637" i="1"/>
  <c r="Q4636" i="1"/>
  <c r="R4635" i="1"/>
  <c r="S4635" i="1" s="1"/>
  <c r="Y4635" i="1"/>
  <c r="C4636" i="1"/>
  <c r="AA4636" i="1"/>
  <c r="Z4636" i="1"/>
  <c r="G4492" i="1"/>
  <c r="E4494" i="1"/>
  <c r="U4494" i="1"/>
  <c r="W4494" i="1" s="1"/>
  <c r="F4492" i="1"/>
  <c r="J4495" i="1"/>
  <c r="K4495" i="1" s="1"/>
  <c r="M4495" i="1"/>
  <c r="I4496" i="1"/>
  <c r="X4492" i="1"/>
  <c r="B4492" i="1" s="1"/>
  <c r="D4493" i="1"/>
  <c r="N4495" i="1"/>
  <c r="Y4636" i="1" l="1"/>
  <c r="AA4637" i="1"/>
  <c r="Z4637" i="1"/>
  <c r="R4636" i="1"/>
  <c r="S4636" i="1" s="1"/>
  <c r="C4637" i="1"/>
  <c r="A4638" i="1"/>
  <c r="Q4637" i="1"/>
  <c r="H4637" i="1"/>
  <c r="F4493" i="1"/>
  <c r="J4496" i="1"/>
  <c r="K4496" i="1" s="1"/>
  <c r="N4496" i="1"/>
  <c r="I4497" i="1"/>
  <c r="M4496" i="1"/>
  <c r="E4495" i="1"/>
  <c r="U4495" i="1"/>
  <c r="W4495" i="1" s="1"/>
  <c r="G4493" i="1"/>
  <c r="L4493" i="1"/>
  <c r="O4493" i="1" s="1"/>
  <c r="P4493" i="1" s="1"/>
  <c r="D4494" i="1"/>
  <c r="F4494" i="1" s="1"/>
  <c r="R4637" i="1" l="1"/>
  <c r="S4637" i="1" s="1"/>
  <c r="Z4638" i="1"/>
  <c r="Y4637" i="1"/>
  <c r="AA4638" i="1"/>
  <c r="C4638" i="1"/>
  <c r="A4639" i="1"/>
  <c r="Q4638" i="1"/>
  <c r="H4638" i="1"/>
  <c r="G4494" i="1"/>
  <c r="E4496" i="1"/>
  <c r="U4496" i="1"/>
  <c r="W4496" i="1" s="1"/>
  <c r="D4495" i="1"/>
  <c r="F4495" i="1" s="1"/>
  <c r="N4497" i="1"/>
  <c r="J4497" i="1"/>
  <c r="K4497" i="1" s="1"/>
  <c r="M4497" i="1"/>
  <c r="I4498" i="1"/>
  <c r="L4494" i="1"/>
  <c r="O4494" i="1" s="1"/>
  <c r="P4494" i="1" s="1"/>
  <c r="X4494" i="1" s="1"/>
  <c r="B4494" i="1" s="1"/>
  <c r="X4493" i="1"/>
  <c r="B4493" i="1" s="1"/>
  <c r="Q4639" i="1" l="1"/>
  <c r="H4639" i="1"/>
  <c r="A4640" i="1"/>
  <c r="Y4638" i="1"/>
  <c r="C4639" i="1"/>
  <c r="R4638" i="1"/>
  <c r="S4638" i="1" s="1"/>
  <c r="Z4639" i="1"/>
  <c r="AA4639" i="1"/>
  <c r="L4495" i="1"/>
  <c r="O4495" i="1" s="1"/>
  <c r="P4495" i="1" s="1"/>
  <c r="X4495" i="1" s="1"/>
  <c r="B4495" i="1" s="1"/>
  <c r="G4495" i="1"/>
  <c r="U4497" i="1"/>
  <c r="W4497" i="1" s="1"/>
  <c r="E4497" i="1"/>
  <c r="J4498" i="1"/>
  <c r="K4498" i="1" s="1"/>
  <c r="M4498" i="1"/>
  <c r="I4499" i="1"/>
  <c r="N4498" i="1"/>
  <c r="D4496" i="1"/>
  <c r="F4496" i="1" s="1"/>
  <c r="G4496" i="1" l="1"/>
  <c r="H4640" i="1"/>
  <c r="A4641" i="1"/>
  <c r="Q4640" i="1"/>
  <c r="L4496" i="1"/>
  <c r="O4496" i="1" s="1"/>
  <c r="P4496" i="1" s="1"/>
  <c r="X4496" i="1" s="1"/>
  <c r="B4496" i="1" s="1"/>
  <c r="C4640" i="1"/>
  <c r="Z4640" i="1"/>
  <c r="AA4640" i="1"/>
  <c r="R4639" i="1"/>
  <c r="S4639" i="1" s="1"/>
  <c r="Y4639" i="1"/>
  <c r="E4498" i="1"/>
  <c r="U4498" i="1"/>
  <c r="W4498" i="1" s="1"/>
  <c r="D4497" i="1"/>
  <c r="F4497" i="1" s="1"/>
  <c r="J4499" i="1"/>
  <c r="K4499" i="1" s="1"/>
  <c r="M4499" i="1"/>
  <c r="N4499" i="1"/>
  <c r="I4500" i="1"/>
  <c r="C4641" i="1" l="1"/>
  <c r="AA4641" i="1"/>
  <c r="Z4641" i="1"/>
  <c r="R4640" i="1"/>
  <c r="S4640" i="1" s="1"/>
  <c r="Y4640" i="1"/>
  <c r="A4642" i="1"/>
  <c r="Q4641" i="1"/>
  <c r="H4641" i="1"/>
  <c r="L4497" i="1"/>
  <c r="O4497" i="1" s="1"/>
  <c r="P4497" i="1" s="1"/>
  <c r="X4497" i="1" s="1"/>
  <c r="B4497" i="1" s="1"/>
  <c r="G4497" i="1"/>
  <c r="E4499" i="1"/>
  <c r="U4499" i="1"/>
  <c r="W4499" i="1" s="1"/>
  <c r="N4500" i="1"/>
  <c r="I4501" i="1"/>
  <c r="J4500" i="1"/>
  <c r="K4500" i="1" s="1"/>
  <c r="M4500" i="1"/>
  <c r="D4498" i="1"/>
  <c r="F4498" i="1" s="1"/>
  <c r="C4642" i="1" l="1"/>
  <c r="Y4641" i="1"/>
  <c r="Z4642" i="1"/>
  <c r="R4641" i="1"/>
  <c r="S4641" i="1" s="1"/>
  <c r="AA4642" i="1"/>
  <c r="Q4642" i="1"/>
  <c r="A4643" i="1"/>
  <c r="H4642" i="1"/>
  <c r="G4498" i="1"/>
  <c r="L4498" i="1"/>
  <c r="O4498" i="1" s="1"/>
  <c r="P4498" i="1" s="1"/>
  <c r="X4498" i="1" s="1"/>
  <c r="B4498" i="1" s="1"/>
  <c r="E4500" i="1"/>
  <c r="U4500" i="1"/>
  <c r="W4500" i="1" s="1"/>
  <c r="I4502" i="1"/>
  <c r="N4501" i="1"/>
  <c r="M4501" i="1"/>
  <c r="J4501" i="1"/>
  <c r="K4501" i="1" s="1"/>
  <c r="D4499" i="1"/>
  <c r="F4499" i="1" s="1"/>
  <c r="L4499" i="1"/>
  <c r="O4499" i="1" s="1"/>
  <c r="P4499" i="1" s="1"/>
  <c r="X4499" i="1" s="1"/>
  <c r="B4499" i="1" s="1"/>
  <c r="Z4643" i="1" l="1"/>
  <c r="Y4642" i="1"/>
  <c r="AA4643" i="1"/>
  <c r="R4642" i="1"/>
  <c r="S4642" i="1" s="1"/>
  <c r="C4643" i="1"/>
  <c r="A4644" i="1"/>
  <c r="H4643" i="1"/>
  <c r="Q4643" i="1"/>
  <c r="I4503" i="1"/>
  <c r="N4502" i="1"/>
  <c r="M4502" i="1"/>
  <c r="J4502" i="1"/>
  <c r="K4502" i="1" s="1"/>
  <c r="E4501" i="1"/>
  <c r="U4501" i="1"/>
  <c r="W4501" i="1" s="1"/>
  <c r="G4499" i="1"/>
  <c r="D4500" i="1"/>
  <c r="F4500" i="1" s="1"/>
  <c r="C4644" i="1" l="1"/>
  <c r="AA4644" i="1"/>
  <c r="Z4644" i="1"/>
  <c r="R4643" i="1"/>
  <c r="S4643" i="1" s="1"/>
  <c r="Y4643" i="1"/>
  <c r="Q4644" i="1"/>
  <c r="A4645" i="1"/>
  <c r="H4644" i="1"/>
  <c r="E4502" i="1"/>
  <c r="U4502" i="1"/>
  <c r="W4502" i="1" s="1"/>
  <c r="D4501" i="1"/>
  <c r="F4501" i="1" s="1"/>
  <c r="L4501" i="1"/>
  <c r="O4501" i="1" s="1"/>
  <c r="P4501" i="1" s="1"/>
  <c r="G4500" i="1"/>
  <c r="L4500" i="1"/>
  <c r="O4500" i="1" s="1"/>
  <c r="P4500" i="1" s="1"/>
  <c r="X4500" i="1" s="1"/>
  <c r="B4500" i="1" s="1"/>
  <c r="J4503" i="1"/>
  <c r="K4503" i="1" s="1"/>
  <c r="N4503" i="1"/>
  <c r="M4503" i="1"/>
  <c r="I4504" i="1"/>
  <c r="G4501" i="1" l="1"/>
  <c r="A4646" i="1"/>
  <c r="Q4645" i="1"/>
  <c r="H4645" i="1"/>
  <c r="AA4645" i="1"/>
  <c r="R4644" i="1"/>
  <c r="S4644" i="1" s="1"/>
  <c r="Z4645" i="1"/>
  <c r="Y4644" i="1"/>
  <c r="C4645" i="1"/>
  <c r="E4503" i="1"/>
  <c r="U4503" i="1"/>
  <c r="W4503" i="1" s="1"/>
  <c r="J4504" i="1"/>
  <c r="K4504" i="1" s="1"/>
  <c r="N4504" i="1"/>
  <c r="M4504" i="1"/>
  <c r="I4505" i="1"/>
  <c r="X4501" i="1"/>
  <c r="B4501" i="1" s="1"/>
  <c r="D4502" i="1"/>
  <c r="F4502" i="1" s="1"/>
  <c r="AA4646" i="1" l="1"/>
  <c r="R4645" i="1"/>
  <c r="S4645" i="1" s="1"/>
  <c r="Y4645" i="1"/>
  <c r="Z4646" i="1"/>
  <c r="C4646" i="1"/>
  <c r="Q4646" i="1"/>
  <c r="A4647" i="1"/>
  <c r="H4646" i="1"/>
  <c r="L4502" i="1"/>
  <c r="O4502" i="1" s="1"/>
  <c r="P4502" i="1" s="1"/>
  <c r="X4502" i="1" s="1"/>
  <c r="B4502" i="1" s="1"/>
  <c r="N4505" i="1"/>
  <c r="M4505" i="1"/>
  <c r="I4506" i="1"/>
  <c r="J4505" i="1"/>
  <c r="K4505" i="1" s="1"/>
  <c r="E4504" i="1"/>
  <c r="U4504" i="1"/>
  <c r="W4504" i="1" s="1"/>
  <c r="G4502" i="1"/>
  <c r="D4503" i="1"/>
  <c r="F4503" i="1" s="1"/>
  <c r="A4648" i="1" l="1"/>
  <c r="Q4647" i="1"/>
  <c r="H4647" i="1"/>
  <c r="Y4646" i="1"/>
  <c r="Z4647" i="1"/>
  <c r="R4646" i="1"/>
  <c r="S4646" i="1" s="1"/>
  <c r="C4647" i="1"/>
  <c r="AA4647" i="1"/>
  <c r="E4505" i="1"/>
  <c r="U4505" i="1"/>
  <c r="W4505" i="1" s="1"/>
  <c r="D4504" i="1"/>
  <c r="F4504" i="1" s="1"/>
  <c r="I4507" i="1"/>
  <c r="J4506" i="1"/>
  <c r="K4506" i="1" s="1"/>
  <c r="N4506" i="1"/>
  <c r="M4506" i="1"/>
  <c r="L4503" i="1"/>
  <c r="O4503" i="1" s="1"/>
  <c r="P4503" i="1" s="1"/>
  <c r="X4503" i="1" s="1"/>
  <c r="B4503" i="1" s="1"/>
  <c r="G4503" i="1"/>
  <c r="AA4648" i="1" l="1"/>
  <c r="C4648" i="1"/>
  <c r="Z4648" i="1"/>
  <c r="R4647" i="1"/>
  <c r="S4647" i="1" s="1"/>
  <c r="Y4647" i="1"/>
  <c r="H4648" i="1"/>
  <c r="A4649" i="1"/>
  <c r="Q4648" i="1"/>
  <c r="L4504" i="1"/>
  <c r="O4504" i="1" s="1"/>
  <c r="P4504" i="1" s="1"/>
  <c r="X4504" i="1" s="1"/>
  <c r="B4504" i="1" s="1"/>
  <c r="G4504" i="1"/>
  <c r="I4508" i="1"/>
  <c r="J4507" i="1"/>
  <c r="K4507" i="1" s="1"/>
  <c r="N4507" i="1"/>
  <c r="M4507" i="1"/>
  <c r="E4506" i="1"/>
  <c r="U4506" i="1"/>
  <c r="W4506" i="1" s="1"/>
  <c r="D4505" i="1"/>
  <c r="F4505" i="1" s="1"/>
  <c r="C4649" i="1" l="1"/>
  <c r="AA4649" i="1"/>
  <c r="R4648" i="1"/>
  <c r="S4648" i="1" s="1"/>
  <c r="Z4649" i="1"/>
  <c r="Y4648" i="1"/>
  <c r="A4650" i="1"/>
  <c r="Q4649" i="1"/>
  <c r="H4649" i="1"/>
  <c r="G4505" i="1"/>
  <c r="D4506" i="1"/>
  <c r="F4506" i="1" s="1"/>
  <c r="U4507" i="1"/>
  <c r="W4507" i="1" s="1"/>
  <c r="E4507" i="1"/>
  <c r="L4505" i="1"/>
  <c r="O4505" i="1" s="1"/>
  <c r="P4505" i="1" s="1"/>
  <c r="M4508" i="1"/>
  <c r="J4508" i="1"/>
  <c r="K4508" i="1" s="1"/>
  <c r="I4509" i="1"/>
  <c r="N4508" i="1"/>
  <c r="Z4650" i="1" l="1"/>
  <c r="R4649" i="1"/>
  <c r="S4649" i="1" s="1"/>
  <c r="Y4649" i="1"/>
  <c r="C4650" i="1"/>
  <c r="AA4650" i="1"/>
  <c r="Q4650" i="1"/>
  <c r="A4651" i="1"/>
  <c r="H4650" i="1"/>
  <c r="L4506" i="1"/>
  <c r="O4506" i="1" s="1"/>
  <c r="P4506" i="1" s="1"/>
  <c r="X4506" i="1" s="1"/>
  <c r="B4506" i="1" s="1"/>
  <c r="G4506" i="1"/>
  <c r="E4508" i="1"/>
  <c r="U4508" i="1"/>
  <c r="W4508" i="1" s="1"/>
  <c r="X4505" i="1"/>
  <c r="B4505" i="1" s="1"/>
  <c r="D4507" i="1"/>
  <c r="F4507" i="1" s="1"/>
  <c r="N4509" i="1"/>
  <c r="M4509" i="1"/>
  <c r="I4510" i="1"/>
  <c r="J4509" i="1"/>
  <c r="K4509" i="1" s="1"/>
  <c r="A4652" i="1" l="1"/>
  <c r="Q4651" i="1"/>
  <c r="H4651" i="1"/>
  <c r="Y4650" i="1"/>
  <c r="C4651" i="1"/>
  <c r="AA4651" i="1"/>
  <c r="Z4651" i="1"/>
  <c r="R4650" i="1"/>
  <c r="S4650" i="1" s="1"/>
  <c r="G4507" i="1"/>
  <c r="L4507" i="1"/>
  <c r="O4507" i="1" s="1"/>
  <c r="P4507" i="1" s="1"/>
  <c r="X4507" i="1" s="1"/>
  <c r="B4507" i="1" s="1"/>
  <c r="U4509" i="1"/>
  <c r="W4509" i="1" s="1"/>
  <c r="E4509" i="1"/>
  <c r="M4510" i="1"/>
  <c r="I4511" i="1"/>
  <c r="N4510" i="1"/>
  <c r="J4510" i="1"/>
  <c r="K4510" i="1" s="1"/>
  <c r="D4508" i="1"/>
  <c r="F4508" i="1" s="1"/>
  <c r="C4652" i="1" l="1"/>
  <c r="AA4652" i="1"/>
  <c r="Y4651" i="1"/>
  <c r="Z4652" i="1"/>
  <c r="R4651" i="1"/>
  <c r="S4651" i="1" s="1"/>
  <c r="A4653" i="1"/>
  <c r="H4652" i="1"/>
  <c r="Q4652" i="1"/>
  <c r="G4508" i="1"/>
  <c r="E4510" i="1"/>
  <c r="U4510" i="1"/>
  <c r="W4510" i="1" s="1"/>
  <c r="D4509" i="1"/>
  <c r="F4509" i="1" s="1"/>
  <c r="J4511" i="1"/>
  <c r="K4511" i="1" s="1"/>
  <c r="N4511" i="1"/>
  <c r="M4511" i="1"/>
  <c r="I4512" i="1"/>
  <c r="L4508" i="1"/>
  <c r="O4508" i="1" s="1"/>
  <c r="P4508" i="1" s="1"/>
  <c r="X4508" i="1" s="1"/>
  <c r="B4508" i="1" s="1"/>
  <c r="A4654" i="1" l="1"/>
  <c r="Q4653" i="1"/>
  <c r="H4653" i="1"/>
  <c r="Y4652" i="1"/>
  <c r="R4652" i="1"/>
  <c r="S4652" i="1" s="1"/>
  <c r="AA4653" i="1"/>
  <c r="Z4653" i="1"/>
  <c r="C4653" i="1"/>
  <c r="L4509" i="1"/>
  <c r="O4509" i="1" s="1"/>
  <c r="P4509" i="1" s="1"/>
  <c r="X4509" i="1" s="1"/>
  <c r="B4509" i="1" s="1"/>
  <c r="G4509" i="1"/>
  <c r="E4511" i="1"/>
  <c r="U4511" i="1"/>
  <c r="W4511" i="1" s="1"/>
  <c r="M4512" i="1"/>
  <c r="J4512" i="1"/>
  <c r="K4512" i="1" s="1"/>
  <c r="I4513" i="1"/>
  <c r="N4512" i="1"/>
  <c r="D4510" i="1"/>
  <c r="F4510" i="1" s="1"/>
  <c r="AA4654" i="1" l="1"/>
  <c r="Y4653" i="1"/>
  <c r="Z4654" i="1"/>
  <c r="C4654" i="1"/>
  <c r="R4653" i="1"/>
  <c r="S4653" i="1" s="1"/>
  <c r="Q4654" i="1"/>
  <c r="H4654" i="1"/>
  <c r="A4655" i="1"/>
  <c r="I4514" i="1"/>
  <c r="N4513" i="1"/>
  <c r="J4513" i="1"/>
  <c r="K4513" i="1" s="1"/>
  <c r="M4513" i="1"/>
  <c r="E4512" i="1"/>
  <c r="U4512" i="1"/>
  <c r="W4512" i="1" s="1"/>
  <c r="G4510" i="1"/>
  <c r="L4510" i="1"/>
  <c r="O4510" i="1" s="1"/>
  <c r="P4510" i="1" s="1"/>
  <c r="X4510" i="1" s="1"/>
  <c r="B4510" i="1" s="1"/>
  <c r="D4511" i="1"/>
  <c r="F4511" i="1" s="1"/>
  <c r="Q4655" i="1" l="1"/>
  <c r="H4655" i="1"/>
  <c r="A4656" i="1"/>
  <c r="C4655" i="1"/>
  <c r="Z4655" i="1"/>
  <c r="Y4654" i="1"/>
  <c r="AA4655" i="1"/>
  <c r="R4654" i="1"/>
  <c r="S4654" i="1" s="1"/>
  <c r="L4511" i="1"/>
  <c r="O4511" i="1" s="1"/>
  <c r="P4511" i="1" s="1"/>
  <c r="X4511" i="1" s="1"/>
  <c r="B4511" i="1" s="1"/>
  <c r="G4511" i="1"/>
  <c r="D4512" i="1"/>
  <c r="F4512" i="1" s="1"/>
  <c r="G4512" i="1"/>
  <c r="U4513" i="1"/>
  <c r="W4513" i="1" s="1"/>
  <c r="E4513" i="1"/>
  <c r="N4514" i="1"/>
  <c r="M4514" i="1"/>
  <c r="I4515" i="1"/>
  <c r="J4514" i="1"/>
  <c r="K4514" i="1" s="1"/>
  <c r="A4657" i="1" l="1"/>
  <c r="Q4656" i="1"/>
  <c r="H4656" i="1"/>
  <c r="Y4655" i="1"/>
  <c r="AA4656" i="1"/>
  <c r="C4656" i="1"/>
  <c r="Z4656" i="1"/>
  <c r="R4655" i="1"/>
  <c r="S4655" i="1" s="1"/>
  <c r="L4512" i="1"/>
  <c r="O4512" i="1" s="1"/>
  <c r="P4512" i="1" s="1"/>
  <c r="X4512" i="1" s="1"/>
  <c r="B4512" i="1" s="1"/>
  <c r="D4513" i="1"/>
  <c r="F4513" i="1" s="1"/>
  <c r="E4514" i="1"/>
  <c r="U4514" i="1"/>
  <c r="W4514" i="1" s="1"/>
  <c r="J4515" i="1"/>
  <c r="K4515" i="1" s="1"/>
  <c r="N4515" i="1"/>
  <c r="M4515" i="1"/>
  <c r="I4516" i="1"/>
  <c r="C4657" i="1" l="1"/>
  <c r="AA4657" i="1"/>
  <c r="Z4657" i="1"/>
  <c r="Y4656" i="1"/>
  <c r="R4656" i="1"/>
  <c r="S4656" i="1" s="1"/>
  <c r="H4657" i="1"/>
  <c r="A4658" i="1"/>
  <c r="Q4657" i="1"/>
  <c r="L4513" i="1"/>
  <c r="O4513" i="1" s="1"/>
  <c r="P4513" i="1" s="1"/>
  <c r="G4513" i="1"/>
  <c r="X4513" i="1"/>
  <c r="B4513" i="1" s="1"/>
  <c r="E4515" i="1"/>
  <c r="U4515" i="1"/>
  <c r="W4515" i="1" s="1"/>
  <c r="D4514" i="1"/>
  <c r="F4514" i="1" s="1"/>
  <c r="I4517" i="1"/>
  <c r="N4516" i="1"/>
  <c r="J4516" i="1"/>
  <c r="K4516" i="1" s="1"/>
  <c r="M4516" i="1"/>
  <c r="R4657" i="1" l="1"/>
  <c r="S4657" i="1" s="1"/>
  <c r="AA4658" i="1"/>
  <c r="Z4658" i="1"/>
  <c r="Y4657" i="1"/>
  <c r="C4658" i="1"/>
  <c r="H4658" i="1"/>
  <c r="A4659" i="1"/>
  <c r="Q4658" i="1"/>
  <c r="G4514" i="1"/>
  <c r="I4518" i="1"/>
  <c r="M4517" i="1"/>
  <c r="N4517" i="1"/>
  <c r="J4517" i="1"/>
  <c r="K4517" i="1" s="1"/>
  <c r="E4516" i="1"/>
  <c r="U4516" i="1"/>
  <c r="W4516" i="1" s="1"/>
  <c r="L4514" i="1"/>
  <c r="O4514" i="1" s="1"/>
  <c r="P4514" i="1" s="1"/>
  <c r="X4514" i="1" s="1"/>
  <c r="B4514" i="1" s="1"/>
  <c r="D4515" i="1"/>
  <c r="F4515" i="1" s="1"/>
  <c r="R4658" i="1" l="1"/>
  <c r="S4658" i="1" s="1"/>
  <c r="Y4658" i="1"/>
  <c r="AA4659" i="1"/>
  <c r="Z4659" i="1"/>
  <c r="C4659" i="1"/>
  <c r="H4659" i="1"/>
  <c r="A4660" i="1"/>
  <c r="Q4659" i="1"/>
  <c r="D4516" i="1"/>
  <c r="F4516" i="1" s="1"/>
  <c r="L4516" i="1"/>
  <c r="O4516" i="1" s="1"/>
  <c r="P4516" i="1" s="1"/>
  <c r="X4516" i="1" s="1"/>
  <c r="B4516" i="1" s="1"/>
  <c r="E4517" i="1"/>
  <c r="U4517" i="1"/>
  <c r="W4517" i="1" s="1"/>
  <c r="G4515" i="1"/>
  <c r="L4515" i="1"/>
  <c r="O4515" i="1" s="1"/>
  <c r="P4515" i="1" s="1"/>
  <c r="X4515" i="1" s="1"/>
  <c r="B4515" i="1" s="1"/>
  <c r="N4518" i="1"/>
  <c r="I4519" i="1"/>
  <c r="M4518" i="1"/>
  <c r="J4518" i="1"/>
  <c r="K4518" i="1" s="1"/>
  <c r="C4660" i="1" l="1"/>
  <c r="AA4660" i="1"/>
  <c r="Z4660" i="1"/>
  <c r="Y4659" i="1"/>
  <c r="R4659" i="1"/>
  <c r="S4659" i="1" s="1"/>
  <c r="Q4660" i="1"/>
  <c r="A4661" i="1"/>
  <c r="H4660" i="1"/>
  <c r="D4517" i="1"/>
  <c r="F4517" i="1" s="1"/>
  <c r="E4518" i="1"/>
  <c r="U4518" i="1"/>
  <c r="W4518" i="1" s="1"/>
  <c r="M4519" i="1"/>
  <c r="J4519" i="1"/>
  <c r="K4519" i="1" s="1"/>
  <c r="N4519" i="1"/>
  <c r="I4520" i="1"/>
  <c r="G4516" i="1"/>
  <c r="Q4661" i="1" l="1"/>
  <c r="A4662" i="1"/>
  <c r="H4661" i="1"/>
  <c r="Z4661" i="1"/>
  <c r="R4660" i="1"/>
  <c r="S4660" i="1" s="1"/>
  <c r="C4661" i="1"/>
  <c r="Y4660" i="1"/>
  <c r="AA4661" i="1"/>
  <c r="G4517" i="1"/>
  <c r="L4517" i="1"/>
  <c r="O4517" i="1" s="1"/>
  <c r="P4517" i="1" s="1"/>
  <c r="E4519" i="1"/>
  <c r="U4519" i="1"/>
  <c r="W4519" i="1" s="1"/>
  <c r="D4518" i="1"/>
  <c r="F4518" i="1" s="1"/>
  <c r="L4518" i="1"/>
  <c r="O4518" i="1" s="1"/>
  <c r="P4518" i="1" s="1"/>
  <c r="X4518" i="1" s="1"/>
  <c r="B4518" i="1" s="1"/>
  <c r="X4517" i="1"/>
  <c r="B4517" i="1" s="1"/>
  <c r="J4520" i="1"/>
  <c r="K4520" i="1" s="1"/>
  <c r="I4521" i="1"/>
  <c r="N4520" i="1"/>
  <c r="M4520" i="1"/>
  <c r="Q4662" i="1" l="1"/>
  <c r="H4662" i="1"/>
  <c r="A4663" i="1"/>
  <c r="AA4662" i="1"/>
  <c r="Y4661" i="1"/>
  <c r="Z4662" i="1"/>
  <c r="C4662" i="1"/>
  <c r="R4661" i="1"/>
  <c r="S4661" i="1" s="1"/>
  <c r="G4518" i="1"/>
  <c r="E4520" i="1"/>
  <c r="U4520" i="1"/>
  <c r="W4520" i="1" s="1"/>
  <c r="N4521" i="1"/>
  <c r="M4521" i="1"/>
  <c r="J4521" i="1"/>
  <c r="K4521" i="1" s="1"/>
  <c r="I4522" i="1"/>
  <c r="D4519" i="1"/>
  <c r="F4519" i="1" s="1"/>
  <c r="H4663" i="1" l="1"/>
  <c r="Q4663" i="1"/>
  <c r="A4664" i="1"/>
  <c r="Z4663" i="1"/>
  <c r="Y4662" i="1"/>
  <c r="AA4663" i="1"/>
  <c r="R4662" i="1"/>
  <c r="S4662" i="1" s="1"/>
  <c r="C4663" i="1"/>
  <c r="G4519" i="1"/>
  <c r="J4522" i="1"/>
  <c r="K4522" i="1" s="1"/>
  <c r="I4523" i="1"/>
  <c r="E4521" i="1"/>
  <c r="U4521" i="1"/>
  <c r="W4521" i="1" s="1"/>
  <c r="L4519" i="1"/>
  <c r="O4519" i="1" s="1"/>
  <c r="P4519" i="1" s="1"/>
  <c r="X4519" i="1" s="1"/>
  <c r="B4519" i="1" s="1"/>
  <c r="D4520" i="1"/>
  <c r="F4520" i="1" s="1"/>
  <c r="L4520" i="1"/>
  <c r="O4520" i="1" s="1"/>
  <c r="P4520" i="1" s="1"/>
  <c r="X4520" i="1" s="1"/>
  <c r="B4520" i="1" s="1"/>
  <c r="A4665" i="1" l="1"/>
  <c r="H4664" i="1"/>
  <c r="Q4664" i="1"/>
  <c r="Z4664" i="1"/>
  <c r="C4664" i="1"/>
  <c r="R4663" i="1"/>
  <c r="S4663" i="1" s="1"/>
  <c r="Y4663" i="1"/>
  <c r="AA4664" i="1"/>
  <c r="D4521" i="1"/>
  <c r="F4521" i="1" s="1"/>
  <c r="G4520" i="1"/>
  <c r="J4523" i="1"/>
  <c r="K4523" i="1" s="1"/>
  <c r="I4524" i="1"/>
  <c r="E4522" i="1"/>
  <c r="U4522" i="1"/>
  <c r="W4522" i="1" s="1"/>
  <c r="R4664" i="1" l="1"/>
  <c r="S4664" i="1" s="1"/>
  <c r="Z4665" i="1"/>
  <c r="Y4664" i="1"/>
  <c r="AA4665" i="1"/>
  <c r="C4665" i="1"/>
  <c r="A4666" i="1"/>
  <c r="H4665" i="1"/>
  <c r="Q4665" i="1"/>
  <c r="G4521" i="1"/>
  <c r="L4521" i="1"/>
  <c r="U4523" i="1"/>
  <c r="W4523" i="1" s="1"/>
  <c r="E4523" i="1"/>
  <c r="O4521" i="1"/>
  <c r="P4521" i="1" s="1"/>
  <c r="M4522" i="1"/>
  <c r="D4522" i="1"/>
  <c r="F4522" i="1" s="1"/>
  <c r="J4524" i="1"/>
  <c r="K4524" i="1" s="1"/>
  <c r="I4525" i="1"/>
  <c r="Y4665" i="1" l="1"/>
  <c r="AA4666" i="1"/>
  <c r="Z4666" i="1"/>
  <c r="C4666" i="1"/>
  <c r="R4665" i="1"/>
  <c r="S4665" i="1" s="1"/>
  <c r="Q4666" i="1"/>
  <c r="H4666" i="1"/>
  <c r="A4667" i="1"/>
  <c r="L4522" i="1"/>
  <c r="G4522" i="1"/>
  <c r="X4521" i="1"/>
  <c r="B4521" i="1"/>
  <c r="E4524" i="1"/>
  <c r="U4524" i="1"/>
  <c r="W4524" i="1" s="1"/>
  <c r="D4523" i="1"/>
  <c r="F4523" i="1" s="1"/>
  <c r="N4522" i="1"/>
  <c r="N4523" i="1" s="1"/>
  <c r="N4524" i="1" s="1"/>
  <c r="N4525" i="1" s="1"/>
  <c r="M4523" i="1"/>
  <c r="M4524" i="1" s="1"/>
  <c r="M4525" i="1" s="1"/>
  <c r="I4526" i="1"/>
  <c r="J4525" i="1"/>
  <c r="K4525" i="1" s="1"/>
  <c r="A4668" i="1" l="1"/>
  <c r="Q4667" i="1"/>
  <c r="H4667" i="1"/>
  <c r="C4667" i="1"/>
  <c r="AA4667" i="1"/>
  <c r="Y4666" i="1"/>
  <c r="Z4667" i="1"/>
  <c r="R4666" i="1"/>
  <c r="S4666" i="1" s="1"/>
  <c r="L4523" i="1"/>
  <c r="O4523" i="1" s="1"/>
  <c r="P4523" i="1" s="1"/>
  <c r="X4523" i="1" s="1"/>
  <c r="B4523" i="1" s="1"/>
  <c r="G4523" i="1"/>
  <c r="E4525" i="1"/>
  <c r="U4525" i="1"/>
  <c r="W4525" i="1" s="1"/>
  <c r="I4527" i="1"/>
  <c r="J4526" i="1"/>
  <c r="K4526" i="1" s="1"/>
  <c r="D4524" i="1"/>
  <c r="F4524" i="1" s="1"/>
  <c r="M4526" i="1"/>
  <c r="N4526" i="1"/>
  <c r="O4522" i="1"/>
  <c r="P4522" i="1" s="1"/>
  <c r="X4522" i="1" s="1"/>
  <c r="B4522" i="1" s="1"/>
  <c r="C4668" i="1" l="1"/>
  <c r="R4667" i="1"/>
  <c r="S4667" i="1" s="1"/>
  <c r="AA4668" i="1"/>
  <c r="Z4668" i="1"/>
  <c r="Y4667" i="1"/>
  <c r="Q4668" i="1"/>
  <c r="A4669" i="1"/>
  <c r="H4668" i="1"/>
  <c r="G4524" i="1"/>
  <c r="E4526" i="1"/>
  <c r="U4526" i="1"/>
  <c r="W4526" i="1" s="1"/>
  <c r="I4528" i="1"/>
  <c r="J4527" i="1"/>
  <c r="K4527" i="1" s="1"/>
  <c r="M4527" i="1"/>
  <c r="N4527" i="1"/>
  <c r="L4524" i="1"/>
  <c r="O4524" i="1" s="1"/>
  <c r="P4524" i="1" s="1"/>
  <c r="X4524" i="1" s="1"/>
  <c r="B4524" i="1" s="1"/>
  <c r="D4525" i="1"/>
  <c r="F4525" i="1" s="1"/>
  <c r="G4525" i="1"/>
  <c r="A4670" i="1" l="1"/>
  <c r="Q4669" i="1"/>
  <c r="H4669" i="1"/>
  <c r="Z4669" i="1"/>
  <c r="R4668" i="1"/>
  <c r="S4668" i="1" s="1"/>
  <c r="Y4668" i="1"/>
  <c r="C4669" i="1"/>
  <c r="AA4669" i="1"/>
  <c r="L4525" i="1"/>
  <c r="O4525" i="1" s="1"/>
  <c r="P4525" i="1" s="1"/>
  <c r="X4525" i="1" s="1"/>
  <c r="B4525" i="1" s="1"/>
  <c r="M4528" i="1"/>
  <c r="I4529" i="1"/>
  <c r="N4528" i="1"/>
  <c r="J4528" i="1"/>
  <c r="K4528" i="1" s="1"/>
  <c r="E4527" i="1"/>
  <c r="U4527" i="1"/>
  <c r="W4527" i="1" s="1"/>
  <c r="D4526" i="1"/>
  <c r="F4526" i="1" s="1"/>
  <c r="Y4669" i="1" l="1"/>
  <c r="R4669" i="1"/>
  <c r="S4669" i="1" s="1"/>
  <c r="Z4670" i="1"/>
  <c r="C4670" i="1"/>
  <c r="AA4670" i="1"/>
  <c r="H4670" i="1"/>
  <c r="A4671" i="1"/>
  <c r="Q4670" i="1"/>
  <c r="G4526" i="1"/>
  <c r="L4526" i="1"/>
  <c r="O4526" i="1" s="1"/>
  <c r="P4526" i="1" s="1"/>
  <c r="X4526" i="1" s="1"/>
  <c r="B4526" i="1" s="1"/>
  <c r="D4527" i="1"/>
  <c r="F4527" i="1" s="1"/>
  <c r="I4530" i="1"/>
  <c r="N4529" i="1"/>
  <c r="M4529" i="1"/>
  <c r="J4529" i="1"/>
  <c r="K4529" i="1" s="1"/>
  <c r="E4528" i="1"/>
  <c r="U4528" i="1"/>
  <c r="W4528" i="1" s="1"/>
  <c r="A4672" i="1" l="1"/>
  <c r="Q4671" i="1"/>
  <c r="H4671" i="1"/>
  <c r="R4670" i="1"/>
  <c r="S4670" i="1" s="1"/>
  <c r="C4671" i="1"/>
  <c r="AA4671" i="1"/>
  <c r="Y4670" i="1"/>
  <c r="Z4671" i="1"/>
  <c r="G4527" i="1"/>
  <c r="L4527" i="1"/>
  <c r="O4527" i="1" s="1"/>
  <c r="P4527" i="1" s="1"/>
  <c r="X4527" i="1" s="1"/>
  <c r="B4527" i="1" s="1"/>
  <c r="U4529" i="1"/>
  <c r="W4529" i="1" s="1"/>
  <c r="E4529" i="1"/>
  <c r="D4528" i="1"/>
  <c r="F4528" i="1" s="1"/>
  <c r="M4530" i="1"/>
  <c r="I4531" i="1"/>
  <c r="J4530" i="1"/>
  <c r="K4530" i="1" s="1"/>
  <c r="N4530" i="1"/>
  <c r="G4528" i="1" l="1"/>
  <c r="L4528" i="1"/>
  <c r="O4528" i="1" s="1"/>
  <c r="P4528" i="1" s="1"/>
  <c r="C4672" i="1"/>
  <c r="AA4672" i="1"/>
  <c r="Y4671" i="1"/>
  <c r="Z4672" i="1"/>
  <c r="R4671" i="1"/>
  <c r="S4671" i="1" s="1"/>
  <c r="Q4672" i="1"/>
  <c r="A4673" i="1"/>
  <c r="H4672" i="1"/>
  <c r="E4530" i="1"/>
  <c r="U4530" i="1"/>
  <c r="W4530" i="1" s="1"/>
  <c r="D4529" i="1"/>
  <c r="F4529" i="1" s="1"/>
  <c r="I4532" i="1"/>
  <c r="J4531" i="1"/>
  <c r="K4531" i="1" s="1"/>
  <c r="N4531" i="1"/>
  <c r="M4531" i="1"/>
  <c r="X4528" i="1"/>
  <c r="B4528" i="1" s="1"/>
  <c r="R4672" i="1" l="1"/>
  <c r="S4672" i="1" s="1"/>
  <c r="Z4673" i="1"/>
  <c r="AA4673" i="1"/>
  <c r="C4673" i="1"/>
  <c r="Y4672" i="1"/>
  <c r="A4674" i="1"/>
  <c r="H4673" i="1"/>
  <c r="Q4673" i="1"/>
  <c r="L4529" i="1"/>
  <c r="O4529" i="1" s="1"/>
  <c r="P4529" i="1" s="1"/>
  <c r="X4529" i="1" s="1"/>
  <c r="B4529" i="1" s="1"/>
  <c r="N4532" i="1"/>
  <c r="J4532" i="1"/>
  <c r="K4532" i="1" s="1"/>
  <c r="M4532" i="1"/>
  <c r="I4533" i="1"/>
  <c r="G4529" i="1"/>
  <c r="E4531" i="1"/>
  <c r="U4531" i="1"/>
  <c r="W4531" i="1" s="1"/>
  <c r="D4530" i="1"/>
  <c r="F4530" i="1" s="1"/>
  <c r="C4674" i="1" l="1"/>
  <c r="Y4673" i="1"/>
  <c r="AA4674" i="1"/>
  <c r="Z4674" i="1"/>
  <c r="R4673" i="1"/>
  <c r="S4673" i="1" s="1"/>
  <c r="A4675" i="1"/>
  <c r="H4674" i="1"/>
  <c r="Q4674" i="1"/>
  <c r="D4531" i="1"/>
  <c r="F4531" i="1" s="1"/>
  <c r="G4531" i="1"/>
  <c r="L4531" i="1"/>
  <c r="O4531" i="1" s="1"/>
  <c r="P4531" i="1" s="1"/>
  <c r="J4533" i="1"/>
  <c r="K4533" i="1" s="1"/>
  <c r="N4533" i="1"/>
  <c r="M4533" i="1"/>
  <c r="I4534" i="1"/>
  <c r="L4530" i="1"/>
  <c r="O4530" i="1" s="1"/>
  <c r="P4530" i="1" s="1"/>
  <c r="X4530" i="1" s="1"/>
  <c r="B4530" i="1" s="1"/>
  <c r="E4532" i="1"/>
  <c r="U4532" i="1"/>
  <c r="W4532" i="1" s="1"/>
  <c r="G4530" i="1"/>
  <c r="C4675" i="1" l="1"/>
  <c r="Z4675" i="1"/>
  <c r="AA4675" i="1"/>
  <c r="Y4674" i="1"/>
  <c r="R4674" i="1"/>
  <c r="S4674" i="1" s="1"/>
  <c r="H4675" i="1"/>
  <c r="A4676" i="1"/>
  <c r="Q4675" i="1"/>
  <c r="M4534" i="1"/>
  <c r="J4534" i="1"/>
  <c r="K4534" i="1" s="1"/>
  <c r="N4534" i="1"/>
  <c r="I4535" i="1"/>
  <c r="U4533" i="1"/>
  <c r="W4533" i="1" s="1"/>
  <c r="E4533" i="1"/>
  <c r="X4531" i="1"/>
  <c r="B4531" i="1" s="1"/>
  <c r="D4532" i="1"/>
  <c r="F4532" i="1" s="1"/>
  <c r="A4677" i="1" l="1"/>
  <c r="Q4676" i="1"/>
  <c r="H4676" i="1"/>
  <c r="C4676" i="1"/>
  <c r="Z4676" i="1"/>
  <c r="AA4676" i="1"/>
  <c r="R4675" i="1"/>
  <c r="S4675" i="1" s="1"/>
  <c r="U4676" i="1"/>
  <c r="W4676" i="1" s="1"/>
  <c r="D4533" i="1"/>
  <c r="F4533" i="1" s="1"/>
  <c r="L4533" i="1"/>
  <c r="O4533" i="1" s="1"/>
  <c r="P4533" i="1" s="1"/>
  <c r="G4533" i="1"/>
  <c r="E4534" i="1"/>
  <c r="U4534" i="1"/>
  <c r="W4534" i="1" s="1"/>
  <c r="N4535" i="1"/>
  <c r="J4535" i="1"/>
  <c r="K4535" i="1" s="1"/>
  <c r="M4535" i="1"/>
  <c r="I4536" i="1"/>
  <c r="L4532" i="1"/>
  <c r="O4532" i="1" s="1"/>
  <c r="P4532" i="1" s="1"/>
  <c r="G4532" i="1"/>
  <c r="C4677" i="1" l="1"/>
  <c r="R4676" i="1"/>
  <c r="S4676" i="1" s="1"/>
  <c r="Y4676" i="1"/>
  <c r="AA4677" i="1"/>
  <c r="Z4677" i="1"/>
  <c r="Q4677" i="1"/>
  <c r="H4677" i="1"/>
  <c r="A4678" i="1"/>
  <c r="D4534" i="1"/>
  <c r="F4534" i="1" s="1"/>
  <c r="G4534" i="1"/>
  <c r="E4535" i="1"/>
  <c r="U4535" i="1"/>
  <c r="W4535" i="1" s="1"/>
  <c r="X4532" i="1"/>
  <c r="B4532" i="1" s="1"/>
  <c r="X4533" i="1"/>
  <c r="B4533" i="1" s="1"/>
  <c r="J4536" i="1"/>
  <c r="K4536" i="1" s="1"/>
  <c r="N4536" i="1"/>
  <c r="I4537" i="1"/>
  <c r="M4536" i="1"/>
  <c r="Y4677" i="1" l="1"/>
  <c r="C4678" i="1"/>
  <c r="AA4678" i="1"/>
  <c r="R4677" i="1"/>
  <c r="S4677" i="1" s="1"/>
  <c r="Z4678" i="1"/>
  <c r="Q4678" i="1"/>
  <c r="A4679" i="1"/>
  <c r="H4678" i="1"/>
  <c r="L4534" i="1"/>
  <c r="O4534" i="1" s="1"/>
  <c r="P4534" i="1" s="1"/>
  <c r="X4534" i="1" s="1"/>
  <c r="B4534" i="1" s="1"/>
  <c r="E4536" i="1"/>
  <c r="U4536" i="1"/>
  <c r="W4536" i="1" s="1"/>
  <c r="J4537" i="1"/>
  <c r="K4537" i="1" s="1"/>
  <c r="I4538" i="1"/>
  <c r="M4537" i="1"/>
  <c r="N4537" i="1"/>
  <c r="D4535" i="1"/>
  <c r="F4535" i="1" s="1"/>
  <c r="H4679" i="1" l="1"/>
  <c r="A4680" i="1"/>
  <c r="Q4679" i="1"/>
  <c r="C4679" i="1"/>
  <c r="AA4679" i="1"/>
  <c r="Y4678" i="1"/>
  <c r="R4678" i="1"/>
  <c r="S4678" i="1" s="1"/>
  <c r="Z4679" i="1"/>
  <c r="G4535" i="1"/>
  <c r="M4538" i="1"/>
  <c r="N4538" i="1"/>
  <c r="I4539" i="1"/>
  <c r="J4538" i="1"/>
  <c r="K4538" i="1" s="1"/>
  <c r="E4537" i="1"/>
  <c r="U4537" i="1"/>
  <c r="W4537" i="1" s="1"/>
  <c r="L4535" i="1"/>
  <c r="O4535" i="1" s="1"/>
  <c r="P4535" i="1" s="1"/>
  <c r="X4535" i="1" s="1"/>
  <c r="B4535" i="1" s="1"/>
  <c r="D4536" i="1"/>
  <c r="F4536" i="1" s="1"/>
  <c r="A4681" i="1" l="1"/>
  <c r="Q4680" i="1"/>
  <c r="H4680" i="1"/>
  <c r="C4680" i="1"/>
  <c r="AA4680" i="1"/>
  <c r="Z4680" i="1"/>
  <c r="R4679" i="1"/>
  <c r="S4679" i="1" s="1"/>
  <c r="Y4679" i="1"/>
  <c r="D4537" i="1"/>
  <c r="F4537" i="1" s="1"/>
  <c r="L4537" i="1"/>
  <c r="O4537" i="1" s="1"/>
  <c r="P4537" i="1" s="1"/>
  <c r="G4537" i="1"/>
  <c r="E4538" i="1"/>
  <c r="U4538" i="1"/>
  <c r="W4538" i="1" s="1"/>
  <c r="J4539" i="1"/>
  <c r="K4539" i="1" s="1"/>
  <c r="N4539" i="1"/>
  <c r="M4539" i="1"/>
  <c r="I4540" i="1"/>
  <c r="L4536" i="1"/>
  <c r="O4536" i="1" s="1"/>
  <c r="P4536" i="1" s="1"/>
  <c r="G4536" i="1"/>
  <c r="R4680" i="1" l="1"/>
  <c r="S4680" i="1" s="1"/>
  <c r="Z4681" i="1"/>
  <c r="Y4680" i="1"/>
  <c r="C4681" i="1"/>
  <c r="AA4681" i="1"/>
  <c r="A4682" i="1"/>
  <c r="Q4681" i="1"/>
  <c r="H4681" i="1"/>
  <c r="U4539" i="1"/>
  <c r="W4539" i="1" s="1"/>
  <c r="E4539" i="1"/>
  <c r="D4538" i="1"/>
  <c r="F4538" i="1" s="1"/>
  <c r="L4538" i="1"/>
  <c r="O4538" i="1" s="1"/>
  <c r="P4538" i="1" s="1"/>
  <c r="X4538" i="1" s="1"/>
  <c r="B4538" i="1" s="1"/>
  <c r="X4537" i="1"/>
  <c r="B4537" i="1" s="1"/>
  <c r="X4536" i="1"/>
  <c r="B4536" i="1" s="1"/>
  <c r="M4540" i="1"/>
  <c r="J4540" i="1"/>
  <c r="K4540" i="1" s="1"/>
  <c r="I4541" i="1"/>
  <c r="N4540" i="1"/>
  <c r="Y4681" i="1" l="1"/>
  <c r="C4682" i="1"/>
  <c r="R4681" i="1"/>
  <c r="S4681" i="1" s="1"/>
  <c r="AA4682" i="1"/>
  <c r="Z4682" i="1"/>
  <c r="A4683" i="1"/>
  <c r="Q4682" i="1"/>
  <c r="H4682" i="1"/>
  <c r="G4538" i="1"/>
  <c r="I4542" i="1"/>
  <c r="J4541" i="1"/>
  <c r="K4541" i="1" s="1"/>
  <c r="N4541" i="1"/>
  <c r="M4541" i="1"/>
  <c r="D4539" i="1"/>
  <c r="F4539" i="1" s="1"/>
  <c r="L4539" i="1"/>
  <c r="O4539" i="1" s="1"/>
  <c r="P4539" i="1" s="1"/>
  <c r="X4539" i="1" s="1"/>
  <c r="B4539" i="1" s="1"/>
  <c r="G4539" i="1"/>
  <c r="E4540" i="1"/>
  <c r="U4540" i="1"/>
  <c r="W4540" i="1" s="1"/>
  <c r="AA4683" i="1" l="1"/>
  <c r="Z4683" i="1"/>
  <c r="Y4682" i="1"/>
  <c r="R4682" i="1"/>
  <c r="S4682" i="1" s="1"/>
  <c r="C4683" i="1"/>
  <c r="A4684" i="1"/>
  <c r="Q4683" i="1"/>
  <c r="H4683" i="1"/>
  <c r="D4540" i="1"/>
  <c r="F4540" i="1" s="1"/>
  <c r="L4540" i="1"/>
  <c r="O4540" i="1" s="1"/>
  <c r="P4540" i="1" s="1"/>
  <c r="G4540" i="1"/>
  <c r="E4541" i="1"/>
  <c r="U4541" i="1"/>
  <c r="W4541" i="1" s="1"/>
  <c r="I4543" i="1"/>
  <c r="N4542" i="1"/>
  <c r="M4542" i="1"/>
  <c r="J4542" i="1"/>
  <c r="K4542" i="1" s="1"/>
  <c r="C4684" i="1" l="1"/>
  <c r="AA4684" i="1"/>
  <c r="Z4684" i="1"/>
  <c r="R4683" i="1"/>
  <c r="S4683" i="1" s="1"/>
  <c r="Y4683" i="1"/>
  <c r="Q4684" i="1"/>
  <c r="H4684" i="1"/>
  <c r="A4685" i="1"/>
  <c r="J4543" i="1"/>
  <c r="K4543" i="1" s="1"/>
  <c r="N4543" i="1"/>
  <c r="M4543" i="1"/>
  <c r="I4544" i="1"/>
  <c r="D4541" i="1"/>
  <c r="F4541" i="1" s="1"/>
  <c r="L4541" i="1"/>
  <c r="O4541" i="1" s="1"/>
  <c r="P4541" i="1" s="1"/>
  <c r="G4541" i="1"/>
  <c r="X4540" i="1"/>
  <c r="B4540" i="1" s="1"/>
  <c r="U4542" i="1"/>
  <c r="W4542" i="1" s="1"/>
  <c r="E4542" i="1"/>
  <c r="A4686" i="1" l="1"/>
  <c r="Q4685" i="1"/>
  <c r="H4685" i="1"/>
  <c r="Z4685" i="1"/>
  <c r="R4684" i="1"/>
  <c r="S4684" i="1" s="1"/>
  <c r="C4685" i="1"/>
  <c r="AA4685" i="1"/>
  <c r="Y4684" i="1"/>
  <c r="X4541" i="1"/>
  <c r="B4541" i="1" s="1"/>
  <c r="D4542" i="1"/>
  <c r="F4542" i="1" s="1"/>
  <c r="G4542" i="1"/>
  <c r="L4542" i="1"/>
  <c r="O4542" i="1" s="1"/>
  <c r="P4542" i="1" s="1"/>
  <c r="X4542" i="1" s="1"/>
  <c r="B4542" i="1" s="1"/>
  <c r="I4545" i="1"/>
  <c r="M4544" i="1"/>
  <c r="N4544" i="1"/>
  <c r="J4544" i="1"/>
  <c r="K4544" i="1" s="1"/>
  <c r="E4543" i="1"/>
  <c r="U4543" i="1"/>
  <c r="W4543" i="1" s="1"/>
  <c r="Z4686" i="1" l="1"/>
  <c r="Y4685" i="1"/>
  <c r="AA4686" i="1"/>
  <c r="C4686" i="1"/>
  <c r="R4685" i="1"/>
  <c r="S4685" i="1" s="1"/>
  <c r="A4687" i="1"/>
  <c r="Q4686" i="1"/>
  <c r="H4686" i="1"/>
  <c r="J4545" i="1"/>
  <c r="K4545" i="1" s="1"/>
  <c r="I4546" i="1"/>
  <c r="N4545" i="1"/>
  <c r="M4545" i="1"/>
  <c r="D4543" i="1"/>
  <c r="F4543" i="1" s="1"/>
  <c r="L4543" i="1"/>
  <c r="O4543" i="1" s="1"/>
  <c r="P4543" i="1" s="1"/>
  <c r="X4543" i="1" s="1"/>
  <c r="B4543" i="1" s="1"/>
  <c r="G4543" i="1"/>
  <c r="E4544" i="1"/>
  <c r="U4544" i="1"/>
  <c r="W4544" i="1" s="1"/>
  <c r="C4687" i="1" l="1"/>
  <c r="AA4687" i="1"/>
  <c r="Z4687" i="1"/>
  <c r="R4686" i="1"/>
  <c r="S4686" i="1" s="1"/>
  <c r="Y4686" i="1"/>
  <c r="Q4687" i="1"/>
  <c r="H4687" i="1"/>
  <c r="A4688" i="1"/>
  <c r="D4544" i="1"/>
  <c r="F4544" i="1" s="1"/>
  <c r="M4546" i="1"/>
  <c r="J4546" i="1"/>
  <c r="K4546" i="1" s="1"/>
  <c r="N4546" i="1"/>
  <c r="I4547" i="1"/>
  <c r="E4545" i="1"/>
  <c r="U4545" i="1"/>
  <c r="W4545" i="1" s="1"/>
  <c r="H4688" i="1" l="1"/>
  <c r="A4689" i="1"/>
  <c r="Q4688" i="1"/>
  <c r="C4688" i="1"/>
  <c r="AA4688" i="1"/>
  <c r="Z4688" i="1"/>
  <c r="R4687" i="1"/>
  <c r="S4687" i="1" s="1"/>
  <c r="Y4687" i="1"/>
  <c r="L4544" i="1"/>
  <c r="O4544" i="1" s="1"/>
  <c r="P4544" i="1" s="1"/>
  <c r="X4544" i="1" s="1"/>
  <c r="B4544" i="1" s="1"/>
  <c r="D4545" i="1"/>
  <c r="F4545" i="1" s="1"/>
  <c r="L4545" i="1"/>
  <c r="O4545" i="1" s="1"/>
  <c r="P4545" i="1" s="1"/>
  <c r="X4545" i="1" s="1"/>
  <c r="B4545" i="1" s="1"/>
  <c r="G4545" i="1"/>
  <c r="M4547" i="1"/>
  <c r="I4548" i="1"/>
  <c r="J4547" i="1"/>
  <c r="K4547" i="1" s="1"/>
  <c r="N4547" i="1"/>
  <c r="U4546" i="1"/>
  <c r="W4546" i="1" s="1"/>
  <c r="E4546" i="1"/>
  <c r="G4544" i="1"/>
  <c r="Q4689" i="1" l="1"/>
  <c r="H4689" i="1"/>
  <c r="A4690" i="1"/>
  <c r="Z4689" i="1"/>
  <c r="R4688" i="1"/>
  <c r="S4688" i="1" s="1"/>
  <c r="Y4688" i="1"/>
  <c r="C4689" i="1"/>
  <c r="AA4689" i="1"/>
  <c r="E4547" i="1"/>
  <c r="U4547" i="1"/>
  <c r="W4547" i="1" s="1"/>
  <c r="N4548" i="1"/>
  <c r="I4549" i="1"/>
  <c r="J4548" i="1"/>
  <c r="K4548" i="1" s="1"/>
  <c r="M4548" i="1"/>
  <c r="D4546" i="1"/>
  <c r="F4546" i="1" s="1"/>
  <c r="L4546" i="1"/>
  <c r="O4546" i="1" s="1"/>
  <c r="P4546" i="1" s="1"/>
  <c r="X4546" i="1" s="1"/>
  <c r="B4546" i="1" s="1"/>
  <c r="H4690" i="1" l="1"/>
  <c r="Q4690" i="1"/>
  <c r="A4691" i="1"/>
  <c r="Y4689" i="1"/>
  <c r="C4690" i="1"/>
  <c r="AA4690" i="1"/>
  <c r="Z4690" i="1"/>
  <c r="R4689" i="1"/>
  <c r="S4689" i="1" s="1"/>
  <c r="E4548" i="1"/>
  <c r="U4548" i="1"/>
  <c r="W4548" i="1" s="1"/>
  <c r="N4549" i="1"/>
  <c r="M4549" i="1"/>
  <c r="J4549" i="1"/>
  <c r="K4549" i="1" s="1"/>
  <c r="I4550" i="1"/>
  <c r="G4546" i="1"/>
  <c r="D4547" i="1"/>
  <c r="F4547" i="1" s="1"/>
  <c r="R4690" i="1" l="1"/>
  <c r="S4690" i="1" s="1"/>
  <c r="C4691" i="1"/>
  <c r="Z4691" i="1"/>
  <c r="Y4690" i="1"/>
  <c r="AA4691" i="1"/>
  <c r="A4692" i="1"/>
  <c r="Q4691" i="1"/>
  <c r="H4691" i="1"/>
  <c r="E4549" i="1"/>
  <c r="U4549" i="1"/>
  <c r="W4549" i="1" s="1"/>
  <c r="M4550" i="1"/>
  <c r="J4550" i="1"/>
  <c r="K4550" i="1" s="1"/>
  <c r="N4550" i="1"/>
  <c r="I4551" i="1"/>
  <c r="L4547" i="1"/>
  <c r="O4547" i="1" s="1"/>
  <c r="P4547" i="1" s="1"/>
  <c r="X4547" i="1" s="1"/>
  <c r="B4547" i="1" s="1"/>
  <c r="G4547" i="1"/>
  <c r="D4548" i="1"/>
  <c r="F4548" i="1" s="1"/>
  <c r="L4548" i="1"/>
  <c r="O4548" i="1" s="1"/>
  <c r="P4548" i="1" s="1"/>
  <c r="G4548" i="1"/>
  <c r="C4692" i="1" l="1"/>
  <c r="AA4692" i="1"/>
  <c r="Z4692" i="1"/>
  <c r="R4691" i="1"/>
  <c r="S4691" i="1" s="1"/>
  <c r="Y4691" i="1"/>
  <c r="H4692" i="1"/>
  <c r="A4693" i="1"/>
  <c r="Q4692" i="1"/>
  <c r="J4551" i="1"/>
  <c r="K4551" i="1" s="1"/>
  <c r="I4552" i="1"/>
  <c r="U4550" i="1"/>
  <c r="W4550" i="1" s="1"/>
  <c r="E4550" i="1"/>
  <c r="X4548" i="1"/>
  <c r="B4548" i="1" s="1"/>
  <c r="D4549" i="1"/>
  <c r="F4549" i="1" s="1"/>
  <c r="Z4693" i="1" l="1"/>
  <c r="R4692" i="1"/>
  <c r="S4692" i="1" s="1"/>
  <c r="Y4692" i="1"/>
  <c r="C4693" i="1"/>
  <c r="AA4693" i="1"/>
  <c r="A4694" i="1"/>
  <c r="Q4693" i="1"/>
  <c r="H4693" i="1"/>
  <c r="D4550" i="1"/>
  <c r="F4550" i="1" s="1"/>
  <c r="G4550" i="1"/>
  <c r="L4550" i="1"/>
  <c r="G4549" i="1"/>
  <c r="L4549" i="1"/>
  <c r="O4549" i="1" s="1"/>
  <c r="P4549" i="1" s="1"/>
  <c r="J4552" i="1"/>
  <c r="K4552" i="1" s="1"/>
  <c r="I4553" i="1"/>
  <c r="E4551" i="1"/>
  <c r="U4551" i="1"/>
  <c r="W4551" i="1" s="1"/>
  <c r="R4693" i="1" l="1"/>
  <c r="S4693" i="1" s="1"/>
  <c r="Y4693" i="1"/>
  <c r="C4694" i="1"/>
  <c r="AA4694" i="1"/>
  <c r="Z4694" i="1"/>
  <c r="A4695" i="1"/>
  <c r="Q4694" i="1"/>
  <c r="H4694" i="1"/>
  <c r="E4552" i="1"/>
  <c r="U4552" i="1"/>
  <c r="W4552" i="1" s="1"/>
  <c r="X4549" i="1"/>
  <c r="B4549" i="1" s="1"/>
  <c r="J4553" i="1"/>
  <c r="K4553" i="1" s="1"/>
  <c r="I4554" i="1"/>
  <c r="O4550" i="1"/>
  <c r="P4550" i="1" s="1"/>
  <c r="X4550" i="1" s="1"/>
  <c r="B4550" i="1" s="1"/>
  <c r="M4551" i="1"/>
  <c r="D4551" i="1"/>
  <c r="F4551" i="1" s="1"/>
  <c r="R4694" i="1" l="1"/>
  <c r="S4694" i="1" s="1"/>
  <c r="C4695" i="1"/>
  <c r="Y4694" i="1"/>
  <c r="AA4695" i="1"/>
  <c r="Z4695" i="1"/>
  <c r="A4696" i="1"/>
  <c r="Q4695" i="1"/>
  <c r="H4695" i="1"/>
  <c r="G4551" i="1"/>
  <c r="L4551" i="1"/>
  <c r="N4551" i="1"/>
  <c r="N4552" i="1" s="1"/>
  <c r="N4553" i="1" s="1"/>
  <c r="N4554" i="1" s="1"/>
  <c r="M4552" i="1"/>
  <c r="M4553" i="1" s="1"/>
  <c r="M4554" i="1" s="1"/>
  <c r="J4554" i="1"/>
  <c r="K4554" i="1" s="1"/>
  <c r="I4555" i="1"/>
  <c r="E4553" i="1"/>
  <c r="U4553" i="1"/>
  <c r="W4553" i="1" s="1"/>
  <c r="D4552" i="1"/>
  <c r="F4552" i="1" s="1"/>
  <c r="C4696" i="1" l="1"/>
  <c r="AA4696" i="1"/>
  <c r="Z4696" i="1"/>
  <c r="R4695" i="1"/>
  <c r="S4695" i="1" s="1"/>
  <c r="Y4695" i="1"/>
  <c r="A4697" i="1"/>
  <c r="Q4696" i="1"/>
  <c r="H4696" i="1"/>
  <c r="O4551" i="1"/>
  <c r="P4551" i="1" s="1"/>
  <c r="X4551" i="1" s="1"/>
  <c r="B4551" i="1" s="1"/>
  <c r="N4555" i="1"/>
  <c r="I4556" i="1"/>
  <c r="M4555" i="1"/>
  <c r="J4555" i="1"/>
  <c r="K4555" i="1" s="1"/>
  <c r="D4553" i="1"/>
  <c r="F4553" i="1" s="1"/>
  <c r="E4554" i="1"/>
  <c r="U4554" i="1"/>
  <c r="W4554" i="1" s="1"/>
  <c r="G4552" i="1"/>
  <c r="L4552" i="1"/>
  <c r="O4552" i="1" s="1"/>
  <c r="P4552" i="1" s="1"/>
  <c r="Z4697" i="1" l="1"/>
  <c r="R4696" i="1"/>
  <c r="S4696" i="1" s="1"/>
  <c r="Y4696" i="1"/>
  <c r="C4697" i="1"/>
  <c r="AA4697" i="1"/>
  <c r="A4698" i="1"/>
  <c r="Q4697" i="1"/>
  <c r="H4697" i="1"/>
  <c r="L4553" i="1"/>
  <c r="O4553" i="1" s="1"/>
  <c r="P4553" i="1" s="1"/>
  <c r="G4553" i="1"/>
  <c r="X4553" i="1"/>
  <c r="B4553" i="1" s="1"/>
  <c r="D4554" i="1"/>
  <c r="F4554" i="1" s="1"/>
  <c r="L4554" i="1"/>
  <c r="O4554" i="1" s="1"/>
  <c r="P4554" i="1" s="1"/>
  <c r="X4554" i="1" s="1"/>
  <c r="B4554" i="1" s="1"/>
  <c r="G4554" i="1"/>
  <c r="E4555" i="1"/>
  <c r="U4555" i="1"/>
  <c r="W4555" i="1" s="1"/>
  <c r="X4552" i="1"/>
  <c r="B4552" i="1" s="1"/>
  <c r="N4556" i="1"/>
  <c r="M4556" i="1"/>
  <c r="J4556" i="1"/>
  <c r="K4556" i="1" s="1"/>
  <c r="I4557" i="1"/>
  <c r="H4698" i="1" l="1"/>
  <c r="Q4698" i="1"/>
  <c r="A4699" i="1"/>
  <c r="Z4698" i="1"/>
  <c r="Y4697" i="1"/>
  <c r="C4698" i="1"/>
  <c r="AA4698" i="1"/>
  <c r="R4697" i="1"/>
  <c r="S4697" i="1" s="1"/>
  <c r="N4557" i="1"/>
  <c r="M4557" i="1"/>
  <c r="J4557" i="1"/>
  <c r="K4557" i="1" s="1"/>
  <c r="I4558" i="1"/>
  <c r="U4556" i="1"/>
  <c r="W4556" i="1" s="1"/>
  <c r="E4556" i="1"/>
  <c r="D4555" i="1"/>
  <c r="F4555" i="1" s="1"/>
  <c r="A4700" i="1" l="1"/>
  <c r="Q4699" i="1"/>
  <c r="H4699" i="1"/>
  <c r="AA4699" i="1"/>
  <c r="C4699" i="1"/>
  <c r="Z4699" i="1"/>
  <c r="Y4698" i="1"/>
  <c r="R4698" i="1"/>
  <c r="S4698" i="1" s="1"/>
  <c r="L4555" i="1"/>
  <c r="O4555" i="1" s="1"/>
  <c r="P4555" i="1" s="1"/>
  <c r="X4555" i="1" s="1"/>
  <c r="B4555" i="1" s="1"/>
  <c r="D4556" i="1"/>
  <c r="F4556" i="1" s="1"/>
  <c r="L4556" i="1"/>
  <c r="O4556" i="1" s="1"/>
  <c r="P4556" i="1" s="1"/>
  <c r="G4556" i="1"/>
  <c r="I4559" i="1"/>
  <c r="M4558" i="1"/>
  <c r="J4558" i="1"/>
  <c r="K4558" i="1" s="1"/>
  <c r="N4558" i="1"/>
  <c r="E4557" i="1"/>
  <c r="U4557" i="1"/>
  <c r="W4557" i="1" s="1"/>
  <c r="G4555" i="1"/>
  <c r="Z4700" i="1" l="1"/>
  <c r="Y4699" i="1"/>
  <c r="R4699" i="1"/>
  <c r="S4699" i="1" s="1"/>
  <c r="C4700" i="1"/>
  <c r="AA4700" i="1"/>
  <c r="A4701" i="1"/>
  <c r="Q4700" i="1"/>
  <c r="H4700" i="1"/>
  <c r="U4558" i="1"/>
  <c r="W4558" i="1" s="1"/>
  <c r="E4558" i="1"/>
  <c r="J4559" i="1"/>
  <c r="K4559" i="1" s="1"/>
  <c r="N4559" i="1"/>
  <c r="M4559" i="1"/>
  <c r="I4560" i="1"/>
  <c r="X4556" i="1"/>
  <c r="B4556" i="1" s="1"/>
  <c r="D4557" i="1"/>
  <c r="F4557" i="1" s="1"/>
  <c r="H4701" i="1" l="1"/>
  <c r="A4702" i="1"/>
  <c r="Q4701" i="1"/>
  <c r="Y4700" i="1"/>
  <c r="AA4701" i="1"/>
  <c r="Z4701" i="1"/>
  <c r="C4701" i="1"/>
  <c r="R4700" i="1"/>
  <c r="S4700" i="1" s="1"/>
  <c r="G4557" i="1"/>
  <c r="L4557" i="1"/>
  <c r="O4557" i="1" s="1"/>
  <c r="P4557" i="1" s="1"/>
  <c r="X4557" i="1" s="1"/>
  <c r="B4557" i="1" s="1"/>
  <c r="N4560" i="1"/>
  <c r="M4560" i="1"/>
  <c r="I4561" i="1"/>
  <c r="J4560" i="1"/>
  <c r="K4560" i="1" s="1"/>
  <c r="E4559" i="1"/>
  <c r="U4559" i="1"/>
  <c r="W4559" i="1" s="1"/>
  <c r="D4558" i="1"/>
  <c r="F4558" i="1" s="1"/>
  <c r="AA4702" i="1" l="1"/>
  <c r="Y4701" i="1"/>
  <c r="Z4702" i="1"/>
  <c r="C4702" i="1"/>
  <c r="R4701" i="1"/>
  <c r="S4701" i="1" s="1"/>
  <c r="Q4702" i="1"/>
  <c r="A4703" i="1"/>
  <c r="H4702" i="1"/>
  <c r="G4558" i="1"/>
  <c r="D4559" i="1"/>
  <c r="F4559" i="1" s="1"/>
  <c r="G4559" i="1"/>
  <c r="M4561" i="1"/>
  <c r="N4561" i="1"/>
  <c r="I4562" i="1"/>
  <c r="J4561" i="1"/>
  <c r="K4561" i="1" s="1"/>
  <c r="U4560" i="1"/>
  <c r="W4560" i="1" s="1"/>
  <c r="E4560" i="1"/>
  <c r="L4558" i="1"/>
  <c r="O4558" i="1" s="1"/>
  <c r="P4558" i="1" s="1"/>
  <c r="X4558" i="1" s="1"/>
  <c r="B4558" i="1" s="1"/>
  <c r="AA4703" i="1" l="1"/>
  <c r="R4702" i="1"/>
  <c r="S4702" i="1" s="1"/>
  <c r="Z4703" i="1"/>
  <c r="Y4702" i="1"/>
  <c r="C4703" i="1"/>
  <c r="A4704" i="1"/>
  <c r="H4703" i="1"/>
  <c r="Q4703" i="1"/>
  <c r="L4559" i="1"/>
  <c r="O4559" i="1" s="1"/>
  <c r="P4559" i="1" s="1"/>
  <c r="X4559" i="1" s="1"/>
  <c r="B4559" i="1" s="1"/>
  <c r="U4561" i="1"/>
  <c r="W4561" i="1" s="1"/>
  <c r="E4561" i="1"/>
  <c r="N4562" i="1"/>
  <c r="I4563" i="1"/>
  <c r="J4562" i="1"/>
  <c r="K4562" i="1" s="1"/>
  <c r="M4562" i="1"/>
  <c r="D4560" i="1"/>
  <c r="F4560" i="1" s="1"/>
  <c r="A4705" i="1" l="1"/>
  <c r="Q4704" i="1"/>
  <c r="H4704" i="1"/>
  <c r="Z4704" i="1"/>
  <c r="R4703" i="1"/>
  <c r="S4703" i="1" s="1"/>
  <c r="AA4704" i="1"/>
  <c r="Y4703" i="1"/>
  <c r="C4704" i="1"/>
  <c r="G4560" i="1"/>
  <c r="E4562" i="1"/>
  <c r="U4562" i="1"/>
  <c r="W4562" i="1" s="1"/>
  <c r="J4563" i="1"/>
  <c r="K4563" i="1" s="1"/>
  <c r="N4563" i="1"/>
  <c r="M4563" i="1"/>
  <c r="I4564" i="1"/>
  <c r="D4561" i="1"/>
  <c r="F4561" i="1" s="1"/>
  <c r="L4560" i="1"/>
  <c r="O4560" i="1" s="1"/>
  <c r="P4560" i="1" s="1"/>
  <c r="Y4704" i="1" l="1"/>
  <c r="R4704" i="1"/>
  <c r="S4704" i="1" s="1"/>
  <c r="C4705" i="1"/>
  <c r="AA4705" i="1"/>
  <c r="Z4705" i="1"/>
  <c r="A4706" i="1"/>
  <c r="H4705" i="1"/>
  <c r="Q4705" i="1"/>
  <c r="G4561" i="1"/>
  <c r="E4563" i="1"/>
  <c r="U4563" i="1"/>
  <c r="W4563" i="1" s="1"/>
  <c r="N4564" i="1"/>
  <c r="M4564" i="1"/>
  <c r="J4564" i="1"/>
  <c r="K4564" i="1" s="1"/>
  <c r="I4565" i="1"/>
  <c r="X4560" i="1"/>
  <c r="B4560" i="1" s="1"/>
  <c r="L4561" i="1"/>
  <c r="O4561" i="1" s="1"/>
  <c r="P4561" i="1" s="1"/>
  <c r="D4562" i="1"/>
  <c r="F4562" i="1" s="1"/>
  <c r="G4562" i="1"/>
  <c r="L4562" i="1"/>
  <c r="O4562" i="1" s="1"/>
  <c r="P4562" i="1" s="1"/>
  <c r="X4562" i="1" s="1"/>
  <c r="B4562" i="1" s="1"/>
  <c r="Y4705" i="1" l="1"/>
  <c r="R4705" i="1"/>
  <c r="S4705" i="1" s="1"/>
  <c r="C4706" i="1"/>
  <c r="AA4706" i="1"/>
  <c r="Z4706" i="1"/>
  <c r="A4707" i="1"/>
  <c r="H4706" i="1"/>
  <c r="Q4706" i="1"/>
  <c r="N4565" i="1"/>
  <c r="M4565" i="1"/>
  <c r="J4565" i="1"/>
  <c r="K4565" i="1" s="1"/>
  <c r="I4566" i="1"/>
  <c r="E4564" i="1"/>
  <c r="U4564" i="1"/>
  <c r="W4564" i="1" s="1"/>
  <c r="X4561" i="1"/>
  <c r="B4561" i="1" s="1"/>
  <c r="D4563" i="1"/>
  <c r="F4563" i="1" s="1"/>
  <c r="Y4706" i="1" l="1"/>
  <c r="AA4707" i="1"/>
  <c r="R4706" i="1"/>
  <c r="S4706" i="1" s="1"/>
  <c r="C4707" i="1"/>
  <c r="Z4707" i="1"/>
  <c r="A4708" i="1"/>
  <c r="Q4707" i="1"/>
  <c r="H4707" i="1"/>
  <c r="L4563" i="1"/>
  <c r="O4563" i="1" s="1"/>
  <c r="P4563" i="1" s="1"/>
  <c r="X4563" i="1" s="1"/>
  <c r="B4563" i="1" s="1"/>
  <c r="G4563" i="1"/>
  <c r="D4564" i="1"/>
  <c r="F4564" i="1" s="1"/>
  <c r="N4566" i="1"/>
  <c r="I4567" i="1"/>
  <c r="M4566" i="1"/>
  <c r="J4566" i="1"/>
  <c r="K4566" i="1" s="1"/>
  <c r="E4565" i="1"/>
  <c r="U4565" i="1"/>
  <c r="W4565" i="1" s="1"/>
  <c r="R4707" i="1" l="1"/>
  <c r="S4707" i="1" s="1"/>
  <c r="Y4707" i="1"/>
  <c r="C4708" i="1"/>
  <c r="Z4708" i="1"/>
  <c r="AA4708" i="1"/>
  <c r="A4709" i="1"/>
  <c r="Q4708" i="1"/>
  <c r="H4708" i="1"/>
  <c r="G4564" i="1"/>
  <c r="L4564" i="1"/>
  <c r="O4564" i="1" s="1"/>
  <c r="P4564" i="1" s="1"/>
  <c r="U4566" i="1"/>
  <c r="W4566" i="1" s="1"/>
  <c r="E4566" i="1"/>
  <c r="X4564" i="1"/>
  <c r="B4564" i="1" s="1"/>
  <c r="J4567" i="1"/>
  <c r="K4567" i="1" s="1"/>
  <c r="N4567" i="1"/>
  <c r="I4568" i="1"/>
  <c r="M4567" i="1"/>
  <c r="D4565" i="1"/>
  <c r="F4565" i="1" s="1"/>
  <c r="Y4708" i="1" l="1"/>
  <c r="C4709" i="1"/>
  <c r="R4708" i="1"/>
  <c r="S4708" i="1" s="1"/>
  <c r="AA4709" i="1"/>
  <c r="Z4709" i="1"/>
  <c r="Q4709" i="1"/>
  <c r="A4710" i="1"/>
  <c r="H4709" i="1"/>
  <c r="L4565" i="1"/>
  <c r="O4565" i="1" s="1"/>
  <c r="P4565" i="1" s="1"/>
  <c r="N4568" i="1"/>
  <c r="J4568" i="1"/>
  <c r="K4568" i="1" s="1"/>
  <c r="I4569" i="1"/>
  <c r="M4568" i="1"/>
  <c r="X4565" i="1"/>
  <c r="B4565" i="1" s="1"/>
  <c r="E4567" i="1"/>
  <c r="U4567" i="1"/>
  <c r="W4567" i="1" s="1"/>
  <c r="D4566" i="1"/>
  <c r="F4566" i="1" s="1"/>
  <c r="G4565" i="1"/>
  <c r="A4711" i="1" l="1"/>
  <c r="H4710" i="1"/>
  <c r="Q4710" i="1"/>
  <c r="R4709" i="1"/>
  <c r="S4709" i="1" s="1"/>
  <c r="AA4710" i="1"/>
  <c r="Z4710" i="1"/>
  <c r="C4710" i="1"/>
  <c r="Y4709" i="1"/>
  <c r="L4566" i="1"/>
  <c r="O4566" i="1" s="1"/>
  <c r="P4566" i="1" s="1"/>
  <c r="G4566" i="1"/>
  <c r="D4567" i="1"/>
  <c r="F4567" i="1" s="1"/>
  <c r="X4566" i="1"/>
  <c r="B4566" i="1" s="1"/>
  <c r="E4568" i="1"/>
  <c r="U4568" i="1"/>
  <c r="W4568" i="1" s="1"/>
  <c r="N4569" i="1"/>
  <c r="J4569" i="1"/>
  <c r="K4569" i="1" s="1"/>
  <c r="M4569" i="1"/>
  <c r="I4570" i="1"/>
  <c r="C4711" i="1" l="1"/>
  <c r="Y4710" i="1"/>
  <c r="AA4711" i="1"/>
  <c r="Z4711" i="1"/>
  <c r="R4710" i="1"/>
  <c r="S4710" i="1" s="1"/>
  <c r="H4711" i="1"/>
  <c r="A4712" i="1"/>
  <c r="Q4711" i="1"/>
  <c r="L4567" i="1"/>
  <c r="O4567" i="1" s="1"/>
  <c r="P4567" i="1" s="1"/>
  <c r="X4567" i="1" s="1"/>
  <c r="B4567" i="1" s="1"/>
  <c r="G4567" i="1"/>
  <c r="D4568" i="1"/>
  <c r="F4568" i="1" s="1"/>
  <c r="M4570" i="1"/>
  <c r="J4570" i="1"/>
  <c r="K4570" i="1" s="1"/>
  <c r="N4570" i="1"/>
  <c r="I4571" i="1"/>
  <c r="E4569" i="1"/>
  <c r="U4569" i="1"/>
  <c r="W4569" i="1" s="1"/>
  <c r="Z4712" i="1" l="1"/>
  <c r="Y4711" i="1"/>
  <c r="R4711" i="1"/>
  <c r="S4711" i="1" s="1"/>
  <c r="AA4712" i="1"/>
  <c r="C4712" i="1"/>
  <c r="Q4712" i="1"/>
  <c r="A4713" i="1"/>
  <c r="H4712" i="1"/>
  <c r="G4568" i="1"/>
  <c r="L4568" i="1"/>
  <c r="O4568" i="1" s="1"/>
  <c r="P4568" i="1" s="1"/>
  <c r="X4568" i="1" s="1"/>
  <c r="B4568" i="1" s="1"/>
  <c r="J4571" i="1"/>
  <c r="K4571" i="1" s="1"/>
  <c r="N4571" i="1"/>
  <c r="M4571" i="1"/>
  <c r="I4572" i="1"/>
  <c r="E4570" i="1"/>
  <c r="U4570" i="1"/>
  <c r="W4570" i="1" s="1"/>
  <c r="D4569" i="1"/>
  <c r="F4569" i="1" s="1"/>
  <c r="A4714" i="1" l="1"/>
  <c r="H4713" i="1"/>
  <c r="Q4713" i="1"/>
  <c r="Y4712" i="1"/>
  <c r="C4713" i="1"/>
  <c r="AA4713" i="1"/>
  <c r="Z4713" i="1"/>
  <c r="R4712" i="1"/>
  <c r="S4712" i="1" s="1"/>
  <c r="G4569" i="1"/>
  <c r="D4570" i="1"/>
  <c r="F4570" i="1" s="1"/>
  <c r="L4570" i="1"/>
  <c r="O4570" i="1" s="1"/>
  <c r="P4570" i="1" s="1"/>
  <c r="X4570" i="1" s="1"/>
  <c r="B4570" i="1" s="1"/>
  <c r="N4572" i="1"/>
  <c r="J4572" i="1"/>
  <c r="K4572" i="1" s="1"/>
  <c r="I4573" i="1"/>
  <c r="M4572" i="1"/>
  <c r="L4569" i="1"/>
  <c r="O4569" i="1" s="1"/>
  <c r="P4569" i="1" s="1"/>
  <c r="E4571" i="1"/>
  <c r="U4571" i="1"/>
  <c r="W4571" i="1" s="1"/>
  <c r="C4714" i="1" l="1"/>
  <c r="AA4714" i="1"/>
  <c r="Y4713" i="1"/>
  <c r="Z4714" i="1"/>
  <c r="R4713" i="1"/>
  <c r="S4713" i="1" s="1"/>
  <c r="H4714" i="1"/>
  <c r="Q4714" i="1"/>
  <c r="A4715" i="1"/>
  <c r="G4570" i="1"/>
  <c r="E4572" i="1"/>
  <c r="U4572" i="1"/>
  <c r="W4572" i="1" s="1"/>
  <c r="D4571" i="1"/>
  <c r="F4571" i="1" s="1"/>
  <c r="N4573" i="1"/>
  <c r="M4573" i="1"/>
  <c r="J4573" i="1"/>
  <c r="K4573" i="1" s="1"/>
  <c r="I4574" i="1"/>
  <c r="X4569" i="1"/>
  <c r="B4569" i="1"/>
  <c r="H4715" i="1" l="1"/>
  <c r="Q4715" i="1"/>
  <c r="A4716" i="1"/>
  <c r="Z4715" i="1"/>
  <c r="R4714" i="1"/>
  <c r="S4714" i="1" s="1"/>
  <c r="C4715" i="1"/>
  <c r="AA4715" i="1"/>
  <c r="Y4714" i="1"/>
  <c r="G4571" i="1"/>
  <c r="L4571" i="1"/>
  <c r="O4571" i="1" s="1"/>
  <c r="P4571" i="1" s="1"/>
  <c r="X4571" i="1" s="1"/>
  <c r="B4571" i="1" s="1"/>
  <c r="E4573" i="1"/>
  <c r="U4573" i="1"/>
  <c r="W4573" i="1" s="1"/>
  <c r="M4574" i="1"/>
  <c r="N4574" i="1"/>
  <c r="J4574" i="1"/>
  <c r="K4574" i="1" s="1"/>
  <c r="I4575" i="1"/>
  <c r="D4572" i="1"/>
  <c r="F4572" i="1" s="1"/>
  <c r="L4572" i="1"/>
  <c r="O4572" i="1" s="1"/>
  <c r="P4572" i="1" s="1"/>
  <c r="H4716" i="1" l="1"/>
  <c r="A4717" i="1"/>
  <c r="Q4716" i="1"/>
  <c r="Z4716" i="1"/>
  <c r="R4715" i="1"/>
  <c r="S4715" i="1" s="1"/>
  <c r="Y4715" i="1"/>
  <c r="AA4716" i="1"/>
  <c r="C4716" i="1"/>
  <c r="X4572" i="1"/>
  <c r="B4572" i="1" s="1"/>
  <c r="J4575" i="1"/>
  <c r="K4575" i="1" s="1"/>
  <c r="N4575" i="1"/>
  <c r="I4576" i="1"/>
  <c r="M4575" i="1"/>
  <c r="E4574" i="1"/>
  <c r="U4574" i="1"/>
  <c r="W4574" i="1" s="1"/>
  <c r="G4572" i="1"/>
  <c r="D4573" i="1"/>
  <c r="F4573" i="1" s="1"/>
  <c r="G4573" i="1"/>
  <c r="L4573" i="1"/>
  <c r="O4573" i="1" s="1"/>
  <c r="P4573" i="1" s="1"/>
  <c r="Z4717" i="1" l="1"/>
  <c r="AA4717" i="1"/>
  <c r="Y4716" i="1"/>
  <c r="C4717" i="1"/>
  <c r="R4716" i="1"/>
  <c r="S4716" i="1" s="1"/>
  <c r="A4718" i="1"/>
  <c r="H4717" i="1"/>
  <c r="Q4717" i="1"/>
  <c r="E4575" i="1"/>
  <c r="U4575" i="1"/>
  <c r="W4575" i="1" s="1"/>
  <c r="D4574" i="1"/>
  <c r="F4574" i="1" s="1"/>
  <c r="N4576" i="1"/>
  <c r="J4576" i="1"/>
  <c r="K4576" i="1" s="1"/>
  <c r="M4576" i="1"/>
  <c r="I4577" i="1"/>
  <c r="X4573" i="1"/>
  <c r="B4573" i="1" s="1"/>
  <c r="R4717" i="1" l="1"/>
  <c r="S4717" i="1" s="1"/>
  <c r="C4718" i="1"/>
  <c r="AA4718" i="1"/>
  <c r="Z4718" i="1"/>
  <c r="Y4717" i="1"/>
  <c r="A4719" i="1"/>
  <c r="Q4718" i="1"/>
  <c r="H4718" i="1"/>
  <c r="G4574" i="1"/>
  <c r="L4574" i="1"/>
  <c r="O4574" i="1" s="1"/>
  <c r="P4574" i="1" s="1"/>
  <c r="X4574" i="1" s="1"/>
  <c r="B4574" i="1" s="1"/>
  <c r="E4576" i="1"/>
  <c r="U4576" i="1"/>
  <c r="W4576" i="1" s="1"/>
  <c r="N4577" i="1"/>
  <c r="J4577" i="1"/>
  <c r="K4577" i="1" s="1"/>
  <c r="M4577" i="1"/>
  <c r="I4578" i="1"/>
  <c r="D4575" i="1"/>
  <c r="F4575" i="1" s="1"/>
  <c r="C4719" i="1" l="1"/>
  <c r="AA4719" i="1"/>
  <c r="R4718" i="1"/>
  <c r="S4718" i="1" s="1"/>
  <c r="Y4718" i="1"/>
  <c r="Z4719" i="1"/>
  <c r="H4719" i="1"/>
  <c r="A4720" i="1"/>
  <c r="Q4719" i="1"/>
  <c r="G4575" i="1"/>
  <c r="L4575" i="1"/>
  <c r="O4575" i="1" s="1"/>
  <c r="P4575" i="1" s="1"/>
  <c r="X4575" i="1" s="1"/>
  <c r="B4575" i="1" s="1"/>
  <c r="E4577" i="1"/>
  <c r="U4577" i="1"/>
  <c r="W4577" i="1" s="1"/>
  <c r="M4578" i="1"/>
  <c r="I4579" i="1"/>
  <c r="J4578" i="1"/>
  <c r="K4578" i="1" s="1"/>
  <c r="N4578" i="1"/>
  <c r="D4576" i="1"/>
  <c r="F4576" i="1" s="1"/>
  <c r="R4719" i="1" l="1"/>
  <c r="S4719" i="1" s="1"/>
  <c r="Y4719" i="1"/>
  <c r="Z4720" i="1"/>
  <c r="C4720" i="1"/>
  <c r="AA4720" i="1"/>
  <c r="Q4720" i="1"/>
  <c r="A4721" i="1"/>
  <c r="H4720" i="1"/>
  <c r="E4578" i="1"/>
  <c r="U4578" i="1"/>
  <c r="W4578" i="1" s="1"/>
  <c r="G4576" i="1"/>
  <c r="I4580" i="1"/>
  <c r="N4579" i="1"/>
  <c r="M4579" i="1"/>
  <c r="J4579" i="1"/>
  <c r="K4579" i="1" s="1"/>
  <c r="L4576" i="1"/>
  <c r="O4576" i="1" s="1"/>
  <c r="P4576" i="1" s="1"/>
  <c r="D4577" i="1"/>
  <c r="F4577" i="1" s="1"/>
  <c r="C4721" i="1" l="1"/>
  <c r="R4720" i="1"/>
  <c r="S4720" i="1" s="1"/>
  <c r="Y4720" i="1"/>
  <c r="AA4721" i="1"/>
  <c r="Z4721" i="1"/>
  <c r="A4722" i="1"/>
  <c r="H4721" i="1"/>
  <c r="Q4721" i="1"/>
  <c r="L4577" i="1"/>
  <c r="O4577" i="1" s="1"/>
  <c r="P4577" i="1" s="1"/>
  <c r="G4577" i="1"/>
  <c r="E4579" i="1"/>
  <c r="U4579" i="1"/>
  <c r="W4579" i="1" s="1"/>
  <c r="N4580" i="1"/>
  <c r="J4580" i="1"/>
  <c r="K4580" i="1" s="1"/>
  <c r="M4580" i="1"/>
  <c r="I4581" i="1"/>
  <c r="X4577" i="1"/>
  <c r="B4577" i="1" s="1"/>
  <c r="X4576" i="1"/>
  <c r="B4576" i="1" s="1"/>
  <c r="D4578" i="1"/>
  <c r="F4578" i="1" s="1"/>
  <c r="G4578" i="1"/>
  <c r="L4578" i="1"/>
  <c r="O4578" i="1" s="1"/>
  <c r="P4578" i="1" s="1"/>
  <c r="X4578" i="1" s="1"/>
  <c r="B4578" i="1" s="1"/>
  <c r="C4722" i="1" l="1"/>
  <c r="AA4722" i="1"/>
  <c r="Z4722" i="1"/>
  <c r="Y4721" i="1"/>
  <c r="R4721" i="1"/>
  <c r="S4721" i="1" s="1"/>
  <c r="H4722" i="1"/>
  <c r="A4723" i="1"/>
  <c r="Q4722" i="1"/>
  <c r="N4581" i="1"/>
  <c r="J4581" i="1"/>
  <c r="K4581" i="1" s="1"/>
  <c r="M4581" i="1"/>
  <c r="I4582" i="1"/>
  <c r="E4580" i="1"/>
  <c r="U4580" i="1"/>
  <c r="W4580" i="1" s="1"/>
  <c r="D4579" i="1"/>
  <c r="F4579" i="1" s="1"/>
  <c r="C4723" i="1" l="1"/>
  <c r="AA4723" i="1"/>
  <c r="R4722" i="1"/>
  <c r="S4722" i="1" s="1"/>
  <c r="Y4722" i="1"/>
  <c r="Z4723" i="1"/>
  <c r="A4724" i="1"/>
  <c r="H4723" i="1"/>
  <c r="Q4723" i="1"/>
  <c r="G4579" i="1"/>
  <c r="E4581" i="1"/>
  <c r="U4581" i="1"/>
  <c r="W4581" i="1" s="1"/>
  <c r="D4580" i="1"/>
  <c r="F4580" i="1" s="1"/>
  <c r="L4580" i="1"/>
  <c r="O4580" i="1" s="1"/>
  <c r="P4580" i="1" s="1"/>
  <c r="J4582" i="1"/>
  <c r="K4582" i="1" s="1"/>
  <c r="I4583" i="1"/>
  <c r="L4579" i="1"/>
  <c r="O4579" i="1" s="1"/>
  <c r="P4579" i="1" s="1"/>
  <c r="X4579" i="1" s="1"/>
  <c r="B4579" i="1" s="1"/>
  <c r="A4725" i="1" l="1"/>
  <c r="Q4724" i="1"/>
  <c r="H4724" i="1"/>
  <c r="Z4724" i="1"/>
  <c r="R4723" i="1"/>
  <c r="S4723" i="1" s="1"/>
  <c r="Y4723" i="1"/>
  <c r="AA4724" i="1"/>
  <c r="C4724" i="1"/>
  <c r="J4583" i="1"/>
  <c r="K4583" i="1" s="1"/>
  <c r="I4584" i="1"/>
  <c r="X4580" i="1"/>
  <c r="B4580" i="1" s="1"/>
  <c r="G4580" i="1"/>
  <c r="E4582" i="1"/>
  <c r="U4582" i="1"/>
  <c r="W4582" i="1" s="1"/>
  <c r="D4581" i="1"/>
  <c r="F4581" i="1" s="1"/>
  <c r="Y4724" i="1" l="1"/>
  <c r="AA4725" i="1"/>
  <c r="C4725" i="1"/>
  <c r="R4724" i="1"/>
  <c r="S4724" i="1" s="1"/>
  <c r="Z4725" i="1"/>
  <c r="A4726" i="1"/>
  <c r="H4725" i="1"/>
  <c r="Q4725" i="1"/>
  <c r="D4582" i="1"/>
  <c r="F4582" i="1" s="1"/>
  <c r="G4582" i="1"/>
  <c r="L4581" i="1"/>
  <c r="G4581" i="1"/>
  <c r="J4584" i="1"/>
  <c r="K4584" i="1" s="1"/>
  <c r="I4585" i="1"/>
  <c r="E4583" i="1"/>
  <c r="U4583" i="1"/>
  <c r="W4583" i="1" s="1"/>
  <c r="C4726" i="1" l="1"/>
  <c r="AA4726" i="1"/>
  <c r="Y4725" i="1"/>
  <c r="Z4726" i="1"/>
  <c r="R4725" i="1"/>
  <c r="S4725" i="1" s="1"/>
  <c r="H4726" i="1"/>
  <c r="Q4726" i="1"/>
  <c r="A4727" i="1"/>
  <c r="L4582" i="1"/>
  <c r="U4584" i="1"/>
  <c r="W4584" i="1" s="1"/>
  <c r="E4584" i="1"/>
  <c r="D4583" i="1"/>
  <c r="F4583" i="1" s="1"/>
  <c r="J4585" i="1"/>
  <c r="K4585" i="1" s="1"/>
  <c r="I4586" i="1"/>
  <c r="O4581" i="1"/>
  <c r="P4581" i="1" s="1"/>
  <c r="M4582" i="1"/>
  <c r="A4728" i="1" l="1"/>
  <c r="Q4727" i="1"/>
  <c r="H4727" i="1"/>
  <c r="Y4726" i="1"/>
  <c r="C4727" i="1"/>
  <c r="AA4727" i="1"/>
  <c r="R4726" i="1"/>
  <c r="S4726" i="1" s="1"/>
  <c r="Z4727" i="1"/>
  <c r="L4583" i="1"/>
  <c r="G4583" i="1"/>
  <c r="U4585" i="1"/>
  <c r="W4585" i="1" s="1"/>
  <c r="E4585" i="1"/>
  <c r="N4582" i="1"/>
  <c r="M4583" i="1"/>
  <c r="M4584" i="1" s="1"/>
  <c r="M4585" i="1" s="1"/>
  <c r="M4586" i="1" s="1"/>
  <c r="D4584" i="1"/>
  <c r="F4584" i="1" s="1"/>
  <c r="I4587" i="1"/>
  <c r="J4586" i="1"/>
  <c r="K4586" i="1" s="1"/>
  <c r="X4581" i="1"/>
  <c r="B4581" i="1"/>
  <c r="Z4728" i="1" l="1"/>
  <c r="R4727" i="1"/>
  <c r="S4727" i="1" s="1"/>
  <c r="C4728" i="1"/>
  <c r="Y4727" i="1"/>
  <c r="AA4728" i="1"/>
  <c r="A4729" i="1"/>
  <c r="Q4728" i="1"/>
  <c r="H4728" i="1"/>
  <c r="G4584" i="1"/>
  <c r="L4584" i="1"/>
  <c r="I4588" i="1"/>
  <c r="J4587" i="1"/>
  <c r="K4587" i="1" s="1"/>
  <c r="M4587" i="1"/>
  <c r="U4586" i="1"/>
  <c r="W4586" i="1" s="1"/>
  <c r="E4586" i="1"/>
  <c r="D4585" i="1"/>
  <c r="F4585" i="1" s="1"/>
  <c r="N4583" i="1"/>
  <c r="O4582" i="1"/>
  <c r="P4582" i="1" s="1"/>
  <c r="X4582" i="1" s="1"/>
  <c r="B4582" i="1" s="1"/>
  <c r="Y4728" i="1" l="1"/>
  <c r="AA4729" i="1"/>
  <c r="Z4729" i="1"/>
  <c r="C4729" i="1"/>
  <c r="R4728" i="1"/>
  <c r="S4728" i="1" s="1"/>
  <c r="A4730" i="1"/>
  <c r="Q4729" i="1"/>
  <c r="H4729" i="1"/>
  <c r="D4586" i="1"/>
  <c r="F4586" i="1" s="1"/>
  <c r="G4586" i="1"/>
  <c r="L4586" i="1"/>
  <c r="N4584" i="1"/>
  <c r="O4583" i="1"/>
  <c r="P4583" i="1" s="1"/>
  <c r="X4583" i="1" s="1"/>
  <c r="B4583" i="1" s="1"/>
  <c r="G4585" i="1"/>
  <c r="E4587" i="1"/>
  <c r="U4587" i="1"/>
  <c r="W4587" i="1" s="1"/>
  <c r="L4585" i="1"/>
  <c r="I4589" i="1"/>
  <c r="M4588" i="1"/>
  <c r="J4588" i="1"/>
  <c r="K4588" i="1" s="1"/>
  <c r="C4730" i="1" l="1"/>
  <c r="AA4730" i="1"/>
  <c r="Z4730" i="1"/>
  <c r="R4729" i="1"/>
  <c r="S4729" i="1" s="1"/>
  <c r="Y4729" i="1"/>
  <c r="H4730" i="1"/>
  <c r="A4731" i="1"/>
  <c r="Q4730" i="1"/>
  <c r="E4588" i="1"/>
  <c r="U4588" i="1"/>
  <c r="W4588" i="1" s="1"/>
  <c r="D4587" i="1"/>
  <c r="F4587" i="1" s="1"/>
  <c r="M4589" i="1"/>
  <c r="J4589" i="1"/>
  <c r="K4589" i="1" s="1"/>
  <c r="I4590" i="1"/>
  <c r="N4585" i="1"/>
  <c r="N4586" i="1" s="1"/>
  <c r="N4587" i="1" s="1"/>
  <c r="N4588" i="1" s="1"/>
  <c r="N4589" i="1" s="1"/>
  <c r="O4584" i="1"/>
  <c r="P4584" i="1" s="1"/>
  <c r="R4730" i="1" l="1"/>
  <c r="S4730" i="1" s="1"/>
  <c r="Y4730" i="1"/>
  <c r="C4731" i="1"/>
  <c r="AA4731" i="1"/>
  <c r="Z4731" i="1"/>
  <c r="A4732" i="1"/>
  <c r="Q4731" i="1"/>
  <c r="H4731" i="1"/>
  <c r="L4587" i="1"/>
  <c r="G4587" i="1"/>
  <c r="O4587" i="1"/>
  <c r="P4587" i="1" s="1"/>
  <c r="X4587" i="1" s="1"/>
  <c r="B4587" i="1" s="1"/>
  <c r="O4585" i="1"/>
  <c r="P4585" i="1" s="1"/>
  <c r="O4586" i="1"/>
  <c r="P4586" i="1" s="1"/>
  <c r="X4586" i="1" s="1"/>
  <c r="B4586" i="1" s="1"/>
  <c r="U4589" i="1"/>
  <c r="W4589" i="1" s="1"/>
  <c r="E4589" i="1"/>
  <c r="X4584" i="1"/>
  <c r="B4584" i="1" s="1"/>
  <c r="M4590" i="1"/>
  <c r="N4590" i="1"/>
  <c r="J4590" i="1"/>
  <c r="K4590" i="1" s="1"/>
  <c r="I4591" i="1"/>
  <c r="D4588" i="1"/>
  <c r="F4588" i="1" s="1"/>
  <c r="L4588" i="1"/>
  <c r="O4588" i="1" s="1"/>
  <c r="P4588" i="1" s="1"/>
  <c r="G4588" i="1"/>
  <c r="AA4732" i="1" l="1"/>
  <c r="Z4732" i="1"/>
  <c r="R4731" i="1"/>
  <c r="S4731" i="1" s="1"/>
  <c r="Y4731" i="1"/>
  <c r="C4732" i="1"/>
  <c r="Q4732" i="1"/>
  <c r="H4732" i="1"/>
  <c r="A4733" i="1"/>
  <c r="X4588" i="1"/>
  <c r="B4588" i="1"/>
  <c r="D4589" i="1"/>
  <c r="F4589" i="1" s="1"/>
  <c r="L4589" i="1"/>
  <c r="O4589" i="1" s="1"/>
  <c r="P4589" i="1" s="1"/>
  <c r="N4591" i="1"/>
  <c r="M4591" i="1"/>
  <c r="I4592" i="1"/>
  <c r="J4591" i="1"/>
  <c r="K4591" i="1" s="1"/>
  <c r="E4590" i="1"/>
  <c r="U4590" i="1"/>
  <c r="W4590" i="1" s="1"/>
  <c r="X4585" i="1"/>
  <c r="B4585" i="1" s="1"/>
  <c r="A4734" i="1" l="1"/>
  <c r="Q4733" i="1"/>
  <c r="H4733" i="1"/>
  <c r="Y4732" i="1"/>
  <c r="AA4733" i="1"/>
  <c r="C4733" i="1"/>
  <c r="Z4733" i="1"/>
  <c r="R4732" i="1"/>
  <c r="S4732" i="1" s="1"/>
  <c r="G4589" i="1"/>
  <c r="N4592" i="1"/>
  <c r="M4592" i="1"/>
  <c r="J4592" i="1"/>
  <c r="K4592" i="1" s="1"/>
  <c r="I4593" i="1"/>
  <c r="X4589" i="1"/>
  <c r="B4589" i="1" s="1"/>
  <c r="D4590" i="1"/>
  <c r="F4590" i="1" s="1"/>
  <c r="U4591" i="1"/>
  <c r="W4591" i="1" s="1"/>
  <c r="E4591" i="1"/>
  <c r="C4734" i="1" l="1"/>
  <c r="Z4734" i="1"/>
  <c r="R4733" i="1"/>
  <c r="S4733" i="1" s="1"/>
  <c r="AA4734" i="1"/>
  <c r="Y4733" i="1"/>
  <c r="H4734" i="1"/>
  <c r="A4735" i="1"/>
  <c r="Q4734" i="1"/>
  <c r="G4590" i="1"/>
  <c r="N4593" i="1"/>
  <c r="M4593" i="1"/>
  <c r="J4593" i="1"/>
  <c r="K4593" i="1" s="1"/>
  <c r="I4594" i="1"/>
  <c r="D4591" i="1"/>
  <c r="F4591" i="1" s="1"/>
  <c r="U4592" i="1"/>
  <c r="W4592" i="1" s="1"/>
  <c r="E4592" i="1"/>
  <c r="L4590" i="1"/>
  <c r="O4590" i="1" s="1"/>
  <c r="P4590" i="1" s="1"/>
  <c r="X4590" i="1" s="1"/>
  <c r="B4590" i="1" s="1"/>
  <c r="H4735" i="1" l="1"/>
  <c r="A4736" i="1"/>
  <c r="Q4735" i="1"/>
  <c r="C4735" i="1"/>
  <c r="AA4735" i="1"/>
  <c r="Z4735" i="1"/>
  <c r="R4734" i="1"/>
  <c r="S4734" i="1" s="1"/>
  <c r="Y4734" i="1"/>
  <c r="G4591" i="1"/>
  <c r="L4591" i="1"/>
  <c r="O4591" i="1" s="1"/>
  <c r="P4591" i="1" s="1"/>
  <c r="X4591" i="1" s="1"/>
  <c r="B4591" i="1" s="1"/>
  <c r="J4594" i="1"/>
  <c r="K4594" i="1" s="1"/>
  <c r="N4594" i="1"/>
  <c r="I4595" i="1"/>
  <c r="M4594" i="1"/>
  <c r="E4593" i="1"/>
  <c r="U4593" i="1"/>
  <c r="W4593" i="1" s="1"/>
  <c r="D4592" i="1"/>
  <c r="F4592" i="1" s="1"/>
  <c r="R4735" i="1" l="1"/>
  <c r="S4735" i="1" s="1"/>
  <c r="AA4736" i="1"/>
  <c r="Z4736" i="1"/>
  <c r="Y4735" i="1"/>
  <c r="C4736" i="1"/>
  <c r="H4736" i="1"/>
  <c r="Q4736" i="1"/>
  <c r="A4737" i="1"/>
  <c r="G4592" i="1"/>
  <c r="L4592" i="1"/>
  <c r="O4592" i="1" s="1"/>
  <c r="P4592" i="1" s="1"/>
  <c r="D4593" i="1"/>
  <c r="F4593" i="1" s="1"/>
  <c r="J4595" i="1"/>
  <c r="K4595" i="1" s="1"/>
  <c r="N4595" i="1"/>
  <c r="I4596" i="1"/>
  <c r="M4595" i="1"/>
  <c r="U4594" i="1"/>
  <c r="W4594" i="1" s="1"/>
  <c r="E4594" i="1"/>
  <c r="Q4737" i="1" l="1"/>
  <c r="A4738" i="1"/>
  <c r="H4737" i="1"/>
  <c r="R4736" i="1"/>
  <c r="S4736" i="1" s="1"/>
  <c r="AA4737" i="1"/>
  <c r="C4737" i="1"/>
  <c r="Y4736" i="1"/>
  <c r="Z4737" i="1"/>
  <c r="L4593" i="1"/>
  <c r="O4593" i="1" s="1"/>
  <c r="P4593" i="1" s="1"/>
  <c r="X4592" i="1"/>
  <c r="B4592" i="1" s="1"/>
  <c r="G4593" i="1"/>
  <c r="E4595" i="1"/>
  <c r="U4595" i="1"/>
  <c r="W4595" i="1" s="1"/>
  <c r="N4596" i="1"/>
  <c r="I4597" i="1"/>
  <c r="M4596" i="1"/>
  <c r="J4596" i="1"/>
  <c r="K4596" i="1" s="1"/>
  <c r="D4594" i="1"/>
  <c r="F4594" i="1" s="1"/>
  <c r="X4593" i="1"/>
  <c r="B4593" i="1" s="1"/>
  <c r="G4594" i="1" l="1"/>
  <c r="A4739" i="1"/>
  <c r="H4738" i="1"/>
  <c r="Q4738" i="1"/>
  <c r="C4738" i="1"/>
  <c r="Y4737" i="1"/>
  <c r="AA4738" i="1"/>
  <c r="Z4738" i="1"/>
  <c r="R4737" i="1"/>
  <c r="S4737" i="1" s="1"/>
  <c r="E4596" i="1"/>
  <c r="U4596" i="1"/>
  <c r="W4596" i="1" s="1"/>
  <c r="J4597" i="1"/>
  <c r="K4597" i="1" s="1"/>
  <c r="I4598" i="1"/>
  <c r="N4597" i="1"/>
  <c r="M4597" i="1"/>
  <c r="L4594" i="1"/>
  <c r="O4594" i="1" s="1"/>
  <c r="P4594" i="1" s="1"/>
  <c r="X4594" i="1" s="1"/>
  <c r="B4594" i="1" s="1"/>
  <c r="D4595" i="1"/>
  <c r="F4595" i="1" s="1"/>
  <c r="C4739" i="1" l="1"/>
  <c r="R4738" i="1"/>
  <c r="S4738" i="1" s="1"/>
  <c r="AA4739" i="1"/>
  <c r="Z4739" i="1"/>
  <c r="Y4738" i="1"/>
  <c r="A4740" i="1"/>
  <c r="Q4739" i="1"/>
  <c r="H4739" i="1"/>
  <c r="M4598" i="1"/>
  <c r="J4598" i="1"/>
  <c r="K4598" i="1" s="1"/>
  <c r="N4598" i="1"/>
  <c r="I4599" i="1"/>
  <c r="G4595" i="1"/>
  <c r="E4597" i="1"/>
  <c r="U4597" i="1"/>
  <c r="W4597" i="1" s="1"/>
  <c r="L4595" i="1"/>
  <c r="O4595" i="1" s="1"/>
  <c r="P4595" i="1" s="1"/>
  <c r="X4595" i="1" s="1"/>
  <c r="B4595" i="1" s="1"/>
  <c r="D4596" i="1"/>
  <c r="F4596" i="1" s="1"/>
  <c r="AA4740" i="1" l="1"/>
  <c r="C4740" i="1"/>
  <c r="R4739" i="1"/>
  <c r="S4739" i="1" s="1"/>
  <c r="Z4740" i="1"/>
  <c r="Y4739" i="1"/>
  <c r="H4740" i="1"/>
  <c r="A4741" i="1"/>
  <c r="Q4740" i="1"/>
  <c r="L4596" i="1"/>
  <c r="O4596" i="1" s="1"/>
  <c r="P4596" i="1" s="1"/>
  <c r="X4596" i="1" s="1"/>
  <c r="B4596" i="1" s="1"/>
  <c r="D4597" i="1"/>
  <c r="F4597" i="1" s="1"/>
  <c r="G4597" i="1"/>
  <c r="J4599" i="1"/>
  <c r="K4599" i="1" s="1"/>
  <c r="N4599" i="1"/>
  <c r="I4600" i="1"/>
  <c r="M4599" i="1"/>
  <c r="E4598" i="1"/>
  <c r="U4598" i="1"/>
  <c r="W4598" i="1" s="1"/>
  <c r="G4596" i="1"/>
  <c r="Y4740" i="1" l="1"/>
  <c r="Z4741" i="1"/>
  <c r="R4740" i="1"/>
  <c r="S4740" i="1" s="1"/>
  <c r="C4741" i="1"/>
  <c r="AA4741" i="1"/>
  <c r="H4741" i="1"/>
  <c r="A4742" i="1"/>
  <c r="Q4741" i="1"/>
  <c r="L4597" i="1"/>
  <c r="O4597" i="1" s="1"/>
  <c r="P4597" i="1" s="1"/>
  <c r="X4597" i="1" s="1"/>
  <c r="B4597" i="1" s="1"/>
  <c r="I4601" i="1"/>
  <c r="N4600" i="1"/>
  <c r="M4600" i="1"/>
  <c r="J4600" i="1"/>
  <c r="K4600" i="1" s="1"/>
  <c r="E4599" i="1"/>
  <c r="U4599" i="1"/>
  <c r="W4599" i="1" s="1"/>
  <c r="D4598" i="1"/>
  <c r="F4598" i="1" s="1"/>
  <c r="Q4742" i="1" l="1"/>
  <c r="H4742" i="1"/>
  <c r="A4743" i="1"/>
  <c r="Y4741" i="1"/>
  <c r="AA4742" i="1"/>
  <c r="Z4742" i="1"/>
  <c r="C4742" i="1"/>
  <c r="R4741" i="1"/>
  <c r="S4741" i="1" s="1"/>
  <c r="G4598" i="1"/>
  <c r="L4598" i="1"/>
  <c r="O4598" i="1" s="1"/>
  <c r="P4598" i="1" s="1"/>
  <c r="X4598" i="1" s="1"/>
  <c r="B4598" i="1" s="1"/>
  <c r="D4599" i="1"/>
  <c r="F4599" i="1" s="1"/>
  <c r="L4599" i="1"/>
  <c r="O4599" i="1" s="1"/>
  <c r="P4599" i="1" s="1"/>
  <c r="X4599" i="1" s="1"/>
  <c r="B4599" i="1" s="1"/>
  <c r="M4601" i="1"/>
  <c r="J4601" i="1"/>
  <c r="K4601" i="1" s="1"/>
  <c r="I4602" i="1"/>
  <c r="N4601" i="1"/>
  <c r="E4600" i="1"/>
  <c r="U4600" i="1"/>
  <c r="W4600" i="1" s="1"/>
  <c r="A4744" i="1" l="1"/>
  <c r="H4743" i="1"/>
  <c r="Q4743" i="1"/>
  <c r="Z4743" i="1"/>
  <c r="Y4742" i="1"/>
  <c r="AA4743" i="1"/>
  <c r="C4743" i="1"/>
  <c r="R4742" i="1"/>
  <c r="S4742" i="1" s="1"/>
  <c r="D4600" i="1"/>
  <c r="F4600" i="1" s="1"/>
  <c r="G4600" i="1"/>
  <c r="L4600" i="1"/>
  <c r="O4600" i="1" s="1"/>
  <c r="P4600" i="1" s="1"/>
  <c r="N4602" i="1"/>
  <c r="I4603" i="1"/>
  <c r="M4602" i="1"/>
  <c r="J4602" i="1"/>
  <c r="K4602" i="1" s="1"/>
  <c r="E4601" i="1"/>
  <c r="U4601" i="1"/>
  <c r="W4601" i="1" s="1"/>
  <c r="G4599" i="1"/>
  <c r="Y4743" i="1" l="1"/>
  <c r="R4743" i="1"/>
  <c r="S4743" i="1" s="1"/>
  <c r="AA4744" i="1"/>
  <c r="Z4744" i="1"/>
  <c r="C4744" i="1"/>
  <c r="A4745" i="1"/>
  <c r="H4744" i="1"/>
  <c r="Q4744" i="1"/>
  <c r="E4602" i="1"/>
  <c r="U4602" i="1"/>
  <c r="W4602" i="1" s="1"/>
  <c r="D4601" i="1"/>
  <c r="F4601" i="1" s="1"/>
  <c r="G4601" i="1"/>
  <c r="J4603" i="1"/>
  <c r="K4603" i="1" s="1"/>
  <c r="N4603" i="1"/>
  <c r="I4604" i="1"/>
  <c r="M4603" i="1"/>
  <c r="X4600" i="1"/>
  <c r="B4600" i="1" s="1"/>
  <c r="C4745" i="1" l="1"/>
  <c r="R4744" i="1"/>
  <c r="S4744" i="1" s="1"/>
  <c r="AA4745" i="1"/>
  <c r="Z4745" i="1"/>
  <c r="Y4744" i="1"/>
  <c r="H4745" i="1"/>
  <c r="Q4745" i="1"/>
  <c r="A4746" i="1"/>
  <c r="L4601" i="1"/>
  <c r="O4601" i="1" s="1"/>
  <c r="P4601" i="1" s="1"/>
  <c r="N4604" i="1"/>
  <c r="J4604" i="1"/>
  <c r="K4604" i="1" s="1"/>
  <c r="I4605" i="1"/>
  <c r="M4604" i="1"/>
  <c r="E4603" i="1"/>
  <c r="U4603" i="1"/>
  <c r="W4603" i="1" s="1"/>
  <c r="X4601" i="1"/>
  <c r="B4601" i="1" s="1"/>
  <c r="D4602" i="1"/>
  <c r="F4602" i="1" s="1"/>
  <c r="R4745" i="1" l="1"/>
  <c r="S4745" i="1" s="1"/>
  <c r="Y4745" i="1"/>
  <c r="C4746" i="1"/>
  <c r="Z4746" i="1"/>
  <c r="AA4746" i="1"/>
  <c r="A4747" i="1"/>
  <c r="H4746" i="1"/>
  <c r="Q4746" i="1"/>
  <c r="L4602" i="1"/>
  <c r="O4602" i="1" s="1"/>
  <c r="P4602" i="1" s="1"/>
  <c r="X4602" i="1" s="1"/>
  <c r="B4602" i="1" s="1"/>
  <c r="G4602" i="1"/>
  <c r="D4603" i="1"/>
  <c r="F4603" i="1" s="1"/>
  <c r="G4603" i="1"/>
  <c r="L4603" i="1"/>
  <c r="O4603" i="1" s="1"/>
  <c r="P4603" i="1" s="1"/>
  <c r="X4603" i="1" s="1"/>
  <c r="B4603" i="1" s="1"/>
  <c r="E4604" i="1"/>
  <c r="U4604" i="1"/>
  <c r="W4604" i="1" s="1"/>
  <c r="I4606" i="1"/>
  <c r="N4605" i="1"/>
  <c r="M4605" i="1"/>
  <c r="J4605" i="1"/>
  <c r="K4605" i="1" s="1"/>
  <c r="H4747" i="1" l="1"/>
  <c r="A4748" i="1"/>
  <c r="Q4747" i="1"/>
  <c r="AA4747" i="1"/>
  <c r="Y4746" i="1"/>
  <c r="C4747" i="1"/>
  <c r="Z4747" i="1"/>
  <c r="R4746" i="1"/>
  <c r="S4746" i="1" s="1"/>
  <c r="E4605" i="1"/>
  <c r="U4605" i="1"/>
  <c r="W4605" i="1" s="1"/>
  <c r="D4604" i="1"/>
  <c r="F4604" i="1" s="1"/>
  <c r="I4607" i="1"/>
  <c r="M4606" i="1"/>
  <c r="J4606" i="1"/>
  <c r="K4606" i="1" s="1"/>
  <c r="N4606" i="1"/>
  <c r="AA4748" i="1" l="1"/>
  <c r="Z4748" i="1"/>
  <c r="R4747" i="1"/>
  <c r="S4747" i="1" s="1"/>
  <c r="C4748" i="1"/>
  <c r="Y4747" i="1"/>
  <c r="A4749" i="1"/>
  <c r="Q4748" i="1"/>
  <c r="H4748" i="1"/>
  <c r="G4604" i="1"/>
  <c r="L4604" i="1"/>
  <c r="O4604" i="1" s="1"/>
  <c r="P4604" i="1" s="1"/>
  <c r="X4604" i="1" s="1"/>
  <c r="B4604" i="1" s="1"/>
  <c r="E4606" i="1"/>
  <c r="U4606" i="1"/>
  <c r="W4606" i="1" s="1"/>
  <c r="N4607" i="1"/>
  <c r="I4608" i="1"/>
  <c r="M4607" i="1"/>
  <c r="J4607" i="1"/>
  <c r="K4607" i="1" s="1"/>
  <c r="D4605" i="1"/>
  <c r="F4605" i="1" s="1"/>
  <c r="Q4749" i="1" l="1"/>
  <c r="H4749" i="1"/>
  <c r="A4750" i="1"/>
  <c r="R4748" i="1"/>
  <c r="S4748" i="1" s="1"/>
  <c r="Y4748" i="1"/>
  <c r="AA4749" i="1"/>
  <c r="C4749" i="1"/>
  <c r="Z4749" i="1"/>
  <c r="L4605" i="1"/>
  <c r="O4605" i="1" s="1"/>
  <c r="P4605" i="1" s="1"/>
  <c r="X4605" i="1" s="1"/>
  <c r="B4605" i="1" s="1"/>
  <c r="G4605" i="1"/>
  <c r="E4607" i="1"/>
  <c r="U4607" i="1"/>
  <c r="W4607" i="1" s="1"/>
  <c r="N4608" i="1"/>
  <c r="M4608" i="1"/>
  <c r="J4608" i="1"/>
  <c r="K4608" i="1" s="1"/>
  <c r="I4609" i="1"/>
  <c r="D4606" i="1"/>
  <c r="F4606" i="1" s="1"/>
  <c r="A4751" i="1" l="1"/>
  <c r="Q4750" i="1"/>
  <c r="H4750" i="1"/>
  <c r="R4749" i="1"/>
  <c r="S4749" i="1" s="1"/>
  <c r="C4750" i="1"/>
  <c r="Z4750" i="1"/>
  <c r="Y4749" i="1"/>
  <c r="AA4750" i="1"/>
  <c r="L4606" i="1"/>
  <c r="O4606" i="1" s="1"/>
  <c r="P4606" i="1" s="1"/>
  <c r="X4606" i="1" s="1"/>
  <c r="B4606" i="1" s="1"/>
  <c r="G4606" i="1"/>
  <c r="N4609" i="1"/>
  <c r="M4609" i="1"/>
  <c r="I4610" i="1"/>
  <c r="J4609" i="1"/>
  <c r="K4609" i="1" s="1"/>
  <c r="U4608" i="1"/>
  <c r="W4608" i="1" s="1"/>
  <c r="E4608" i="1"/>
  <c r="D4607" i="1"/>
  <c r="F4607" i="1" s="1"/>
  <c r="C4751" i="1" l="1"/>
  <c r="AA4751" i="1"/>
  <c r="Z4751" i="1"/>
  <c r="R4750" i="1"/>
  <c r="S4750" i="1" s="1"/>
  <c r="Y4750" i="1"/>
  <c r="A4752" i="1"/>
  <c r="Q4751" i="1"/>
  <c r="H4751" i="1"/>
  <c r="L4607" i="1"/>
  <c r="O4607" i="1" s="1"/>
  <c r="P4607" i="1" s="1"/>
  <c r="X4607" i="1" s="1"/>
  <c r="B4607" i="1" s="1"/>
  <c r="D4608" i="1"/>
  <c r="F4608" i="1" s="1"/>
  <c r="G4608" i="1"/>
  <c r="E4609" i="1"/>
  <c r="U4609" i="1"/>
  <c r="W4609" i="1" s="1"/>
  <c r="M4610" i="1"/>
  <c r="J4610" i="1"/>
  <c r="K4610" i="1" s="1"/>
  <c r="I4611" i="1"/>
  <c r="N4610" i="1"/>
  <c r="G4607" i="1"/>
  <c r="AA4752" i="1" l="1"/>
  <c r="Y4751" i="1"/>
  <c r="C4752" i="1"/>
  <c r="Z4752" i="1"/>
  <c r="R4751" i="1"/>
  <c r="S4751" i="1" s="1"/>
  <c r="Q4752" i="1"/>
  <c r="H4752" i="1"/>
  <c r="A4753" i="1"/>
  <c r="L4608" i="1"/>
  <c r="O4608" i="1" s="1"/>
  <c r="P4608" i="1" s="1"/>
  <c r="N4611" i="1"/>
  <c r="M4611" i="1"/>
  <c r="I4612" i="1"/>
  <c r="J4611" i="1"/>
  <c r="K4611" i="1" s="1"/>
  <c r="E4610" i="1"/>
  <c r="U4610" i="1"/>
  <c r="W4610" i="1" s="1"/>
  <c r="D4609" i="1"/>
  <c r="F4609" i="1" s="1"/>
  <c r="X4608" i="1"/>
  <c r="B4608" i="1" s="1"/>
  <c r="H4753" i="1" l="1"/>
  <c r="A4754" i="1"/>
  <c r="Q4753" i="1"/>
  <c r="Z4753" i="1"/>
  <c r="R4752" i="1"/>
  <c r="S4752" i="1" s="1"/>
  <c r="AA4753" i="1"/>
  <c r="Y4752" i="1"/>
  <c r="C4753" i="1"/>
  <c r="E4611" i="1"/>
  <c r="U4611" i="1"/>
  <c r="W4611" i="1" s="1"/>
  <c r="M4612" i="1"/>
  <c r="J4612" i="1"/>
  <c r="K4612" i="1" s="1"/>
  <c r="N4612" i="1"/>
  <c r="I4613" i="1"/>
  <c r="L4609" i="1"/>
  <c r="O4609" i="1" s="1"/>
  <c r="P4609" i="1" s="1"/>
  <c r="D4610" i="1"/>
  <c r="F4610" i="1" s="1"/>
  <c r="G4609" i="1"/>
  <c r="A4755" i="1" l="1"/>
  <c r="H4754" i="1"/>
  <c r="Q4754" i="1"/>
  <c r="AA4754" i="1"/>
  <c r="C4754" i="1"/>
  <c r="R4753" i="1"/>
  <c r="S4753" i="1" s="1"/>
  <c r="Y4753" i="1"/>
  <c r="Z4754" i="1"/>
  <c r="X4609" i="1"/>
  <c r="B4609" i="1"/>
  <c r="J4613" i="1"/>
  <c r="K4613" i="1" s="1"/>
  <c r="I4614" i="1"/>
  <c r="E4612" i="1"/>
  <c r="U4612" i="1"/>
  <c r="W4612" i="1" s="1"/>
  <c r="G4610" i="1"/>
  <c r="L4610" i="1"/>
  <c r="O4610" i="1" s="1"/>
  <c r="P4610" i="1" s="1"/>
  <c r="X4610" i="1" s="1"/>
  <c r="B4610" i="1" s="1"/>
  <c r="D4611" i="1"/>
  <c r="F4611" i="1" s="1"/>
  <c r="C4755" i="1" l="1"/>
  <c r="Z4755" i="1"/>
  <c r="Y4754" i="1"/>
  <c r="R4754" i="1"/>
  <c r="S4754" i="1" s="1"/>
  <c r="AA4755" i="1"/>
  <c r="H4755" i="1"/>
  <c r="A4756" i="1"/>
  <c r="Q4755" i="1"/>
  <c r="E4613" i="1"/>
  <c r="U4613" i="1"/>
  <c r="W4613" i="1" s="1"/>
  <c r="D4612" i="1"/>
  <c r="F4612" i="1" s="1"/>
  <c r="L4611" i="1"/>
  <c r="O4611" i="1" s="1"/>
  <c r="P4611" i="1" s="1"/>
  <c r="X4611" i="1" s="1"/>
  <c r="B4611" i="1" s="1"/>
  <c r="G4611" i="1"/>
  <c r="I4615" i="1"/>
  <c r="J4614" i="1"/>
  <c r="K4614" i="1" s="1"/>
  <c r="AA4756" i="1" l="1"/>
  <c r="R4755" i="1"/>
  <c r="S4755" i="1" s="1"/>
  <c r="C4756" i="1"/>
  <c r="Y4755" i="1"/>
  <c r="Z4756" i="1"/>
  <c r="A4757" i="1"/>
  <c r="Q4756" i="1"/>
  <c r="H4756" i="1"/>
  <c r="G4612" i="1"/>
  <c r="L4612" i="1"/>
  <c r="O4612" i="1" s="1"/>
  <c r="P4612" i="1" s="1"/>
  <c r="I4616" i="1"/>
  <c r="J4615" i="1"/>
  <c r="K4615" i="1" s="1"/>
  <c r="U4614" i="1"/>
  <c r="W4614" i="1" s="1"/>
  <c r="E4614" i="1"/>
  <c r="D4613" i="1"/>
  <c r="F4613" i="1" s="1"/>
  <c r="AA4757" i="1" l="1"/>
  <c r="C4757" i="1"/>
  <c r="Z4757" i="1"/>
  <c r="R4756" i="1"/>
  <c r="S4756" i="1" s="1"/>
  <c r="Y4756" i="1"/>
  <c r="A4758" i="1"/>
  <c r="Q4757" i="1"/>
  <c r="H4757" i="1"/>
  <c r="G4613" i="1"/>
  <c r="M4613" i="1"/>
  <c r="N4613" i="1" s="1"/>
  <c r="N4614" i="1" s="1"/>
  <c r="N4615" i="1" s="1"/>
  <c r="N4616" i="1" s="1"/>
  <c r="D4614" i="1"/>
  <c r="F4614" i="1" s="1"/>
  <c r="E4615" i="1"/>
  <c r="U4615" i="1"/>
  <c r="W4615" i="1" s="1"/>
  <c r="X4612" i="1"/>
  <c r="B4612" i="1" s="1"/>
  <c r="L4613" i="1"/>
  <c r="I4617" i="1"/>
  <c r="J4616" i="1"/>
  <c r="K4616" i="1" s="1"/>
  <c r="R4757" i="1" l="1"/>
  <c r="S4757" i="1" s="1"/>
  <c r="Y4757" i="1"/>
  <c r="C4758" i="1"/>
  <c r="AA4758" i="1"/>
  <c r="Z4758" i="1"/>
  <c r="A4759" i="1"/>
  <c r="H4758" i="1"/>
  <c r="Q4758" i="1"/>
  <c r="M4614" i="1"/>
  <c r="M4615" i="1" s="1"/>
  <c r="M4616" i="1" s="1"/>
  <c r="L4614" i="1"/>
  <c r="O4614" i="1" s="1"/>
  <c r="P4614" i="1" s="1"/>
  <c r="X4614" i="1" s="1"/>
  <c r="B4614" i="1" s="1"/>
  <c r="G4614" i="1"/>
  <c r="E4616" i="1"/>
  <c r="U4616" i="1"/>
  <c r="W4616" i="1" s="1"/>
  <c r="D4615" i="1"/>
  <c r="F4615" i="1" s="1"/>
  <c r="I4618" i="1"/>
  <c r="J4617" i="1"/>
  <c r="K4617" i="1" s="1"/>
  <c r="N4617" i="1"/>
  <c r="M4617" i="1"/>
  <c r="O4613" i="1"/>
  <c r="P4613" i="1" s="1"/>
  <c r="AA4759" i="1" l="1"/>
  <c r="C4759" i="1"/>
  <c r="Z4759" i="1"/>
  <c r="R4758" i="1"/>
  <c r="S4758" i="1" s="1"/>
  <c r="Y4758" i="1"/>
  <c r="H4759" i="1"/>
  <c r="Q4759" i="1"/>
  <c r="A4760" i="1"/>
  <c r="G4615" i="1"/>
  <c r="L4615" i="1"/>
  <c r="O4615" i="1" s="1"/>
  <c r="P4615" i="1" s="1"/>
  <c r="X4615" i="1" s="1"/>
  <c r="B4615" i="1" s="1"/>
  <c r="E4617" i="1"/>
  <c r="U4617" i="1"/>
  <c r="W4617" i="1" s="1"/>
  <c r="J4618" i="1"/>
  <c r="K4618" i="1" s="1"/>
  <c r="N4618" i="1"/>
  <c r="M4618" i="1"/>
  <c r="I4619" i="1"/>
  <c r="X4613" i="1"/>
  <c r="B4613" i="1" s="1"/>
  <c r="D4616" i="1"/>
  <c r="F4616" i="1" s="1"/>
  <c r="AA4760" i="1" l="1"/>
  <c r="Y4759" i="1"/>
  <c r="Z4760" i="1"/>
  <c r="C4760" i="1"/>
  <c r="R4759" i="1"/>
  <c r="S4759" i="1" s="1"/>
  <c r="Q4760" i="1"/>
  <c r="A4761" i="1"/>
  <c r="H4760" i="1"/>
  <c r="G4616" i="1"/>
  <c r="L4616" i="1"/>
  <c r="O4616" i="1" s="1"/>
  <c r="P4616" i="1" s="1"/>
  <c r="X4616" i="1" s="1"/>
  <c r="B4616" i="1" s="1"/>
  <c r="E4618" i="1"/>
  <c r="U4618" i="1"/>
  <c r="W4618" i="1" s="1"/>
  <c r="I4620" i="1"/>
  <c r="N4619" i="1"/>
  <c r="M4619" i="1"/>
  <c r="J4619" i="1"/>
  <c r="K4619" i="1" s="1"/>
  <c r="D4617" i="1"/>
  <c r="F4617" i="1" s="1"/>
  <c r="AA4761" i="1" l="1"/>
  <c r="Y4760" i="1"/>
  <c r="C4761" i="1"/>
  <c r="R4760" i="1"/>
  <c r="S4760" i="1" s="1"/>
  <c r="Z4761" i="1"/>
  <c r="Q4761" i="1"/>
  <c r="H4761" i="1"/>
  <c r="A4762" i="1"/>
  <c r="G4617" i="1"/>
  <c r="L4617" i="1"/>
  <c r="O4617" i="1" s="1"/>
  <c r="P4617" i="1" s="1"/>
  <c r="X4617" i="1" s="1"/>
  <c r="B4617" i="1" s="1"/>
  <c r="U4619" i="1"/>
  <c r="W4619" i="1" s="1"/>
  <c r="E4619" i="1"/>
  <c r="D4618" i="1"/>
  <c r="F4618" i="1" s="1"/>
  <c r="M4620" i="1"/>
  <c r="J4620" i="1"/>
  <c r="K4620" i="1" s="1"/>
  <c r="N4620" i="1"/>
  <c r="I4621" i="1"/>
  <c r="Y4761" i="1" l="1"/>
  <c r="AA4762" i="1"/>
  <c r="Z4762" i="1"/>
  <c r="C4762" i="1"/>
  <c r="R4761" i="1"/>
  <c r="S4761" i="1" s="1"/>
  <c r="A4763" i="1"/>
  <c r="Q4762" i="1"/>
  <c r="H4762" i="1"/>
  <c r="G4618" i="1"/>
  <c r="L4618" i="1"/>
  <c r="O4618" i="1" s="1"/>
  <c r="P4618" i="1" s="1"/>
  <c r="E4620" i="1"/>
  <c r="U4620" i="1"/>
  <c r="W4620" i="1" s="1"/>
  <c r="X4618" i="1"/>
  <c r="B4618" i="1" s="1"/>
  <c r="D4619" i="1"/>
  <c r="F4619" i="1" s="1"/>
  <c r="N4621" i="1"/>
  <c r="I4622" i="1"/>
  <c r="J4621" i="1"/>
  <c r="K4621" i="1" s="1"/>
  <c r="M4621" i="1"/>
  <c r="H4763" i="1" l="1"/>
  <c r="Q4763" i="1"/>
  <c r="A4764" i="1"/>
  <c r="C4763" i="1"/>
  <c r="Z4763" i="1"/>
  <c r="AA4763" i="1"/>
  <c r="R4762" i="1"/>
  <c r="S4762" i="1" s="1"/>
  <c r="Y4762" i="1"/>
  <c r="G4619" i="1"/>
  <c r="L4619" i="1"/>
  <c r="O4619" i="1" s="1"/>
  <c r="P4619" i="1" s="1"/>
  <c r="X4619" i="1" s="1"/>
  <c r="B4619" i="1" s="1"/>
  <c r="E4621" i="1"/>
  <c r="U4621" i="1"/>
  <c r="W4621" i="1" s="1"/>
  <c r="N4622" i="1"/>
  <c r="J4622" i="1"/>
  <c r="K4622" i="1" s="1"/>
  <c r="M4622" i="1"/>
  <c r="I4623" i="1"/>
  <c r="D4620" i="1"/>
  <c r="F4620" i="1" s="1"/>
  <c r="Q4764" i="1" l="1"/>
  <c r="A4765" i="1"/>
  <c r="H4764" i="1"/>
  <c r="AA4764" i="1"/>
  <c r="Z4764" i="1"/>
  <c r="R4763" i="1"/>
  <c r="S4763" i="1" s="1"/>
  <c r="Y4763" i="1"/>
  <c r="C4764" i="1"/>
  <c r="L4620" i="1"/>
  <c r="O4620" i="1" s="1"/>
  <c r="P4620" i="1" s="1"/>
  <c r="G4620" i="1"/>
  <c r="I4624" i="1"/>
  <c r="J4623" i="1"/>
  <c r="K4623" i="1" s="1"/>
  <c r="M4623" i="1"/>
  <c r="N4623" i="1"/>
  <c r="X4620" i="1"/>
  <c r="B4620" i="1" s="1"/>
  <c r="D4621" i="1"/>
  <c r="F4621" i="1" s="1"/>
  <c r="E4622" i="1"/>
  <c r="U4622" i="1"/>
  <c r="W4622" i="1" s="1"/>
  <c r="H4765" i="1" l="1"/>
  <c r="A4766" i="1"/>
  <c r="Q4765" i="1"/>
  <c r="AA4765" i="1"/>
  <c r="R4764" i="1"/>
  <c r="S4764" i="1" s="1"/>
  <c r="Y4764" i="1"/>
  <c r="Z4765" i="1"/>
  <c r="C4765" i="1"/>
  <c r="G4621" i="1"/>
  <c r="U4623" i="1"/>
  <c r="W4623" i="1" s="1"/>
  <c r="E4623" i="1"/>
  <c r="D4622" i="1"/>
  <c r="F4622" i="1" s="1"/>
  <c r="L4621" i="1"/>
  <c r="O4621" i="1" s="1"/>
  <c r="P4621" i="1" s="1"/>
  <c r="X4621" i="1" s="1"/>
  <c r="B4621" i="1" s="1"/>
  <c r="M4624" i="1"/>
  <c r="J4624" i="1"/>
  <c r="K4624" i="1" s="1"/>
  <c r="I4625" i="1"/>
  <c r="N4624" i="1"/>
  <c r="AA4766" i="1" l="1"/>
  <c r="Y4765" i="1"/>
  <c r="C4766" i="1"/>
  <c r="Z4766" i="1"/>
  <c r="R4765" i="1"/>
  <c r="S4765" i="1" s="1"/>
  <c r="A4767" i="1"/>
  <c r="Q4766" i="1"/>
  <c r="H4766" i="1"/>
  <c r="L4622" i="1"/>
  <c r="O4622" i="1" s="1"/>
  <c r="P4622" i="1" s="1"/>
  <c r="G4622" i="1"/>
  <c r="E4624" i="1"/>
  <c r="U4624" i="1"/>
  <c r="W4624" i="1" s="1"/>
  <c r="X4622" i="1"/>
  <c r="B4622" i="1" s="1"/>
  <c r="D4623" i="1"/>
  <c r="F4623" i="1" s="1"/>
  <c r="J4625" i="1"/>
  <c r="K4625" i="1" s="1"/>
  <c r="N4625" i="1"/>
  <c r="M4625" i="1"/>
  <c r="I4626" i="1"/>
  <c r="C4767" i="1" l="1"/>
  <c r="AA4767" i="1"/>
  <c r="Z4767" i="1"/>
  <c r="R4766" i="1"/>
  <c r="S4766" i="1" s="1"/>
  <c r="Y4766" i="1"/>
  <c r="H4767" i="1"/>
  <c r="A4768" i="1"/>
  <c r="Q4767" i="1"/>
  <c r="G4623" i="1"/>
  <c r="L4623" i="1"/>
  <c r="O4623" i="1" s="1"/>
  <c r="P4623" i="1" s="1"/>
  <c r="X4623" i="1" s="1"/>
  <c r="B4623" i="1" s="1"/>
  <c r="E4625" i="1"/>
  <c r="U4625" i="1"/>
  <c r="W4625" i="1" s="1"/>
  <c r="I4627" i="1"/>
  <c r="J4626" i="1"/>
  <c r="K4626" i="1" s="1"/>
  <c r="M4626" i="1"/>
  <c r="N4626" i="1"/>
  <c r="D4624" i="1"/>
  <c r="F4624" i="1" s="1"/>
  <c r="AA4768" i="1" l="1"/>
  <c r="Z4768" i="1"/>
  <c r="R4767" i="1"/>
  <c r="S4767" i="1" s="1"/>
  <c r="C4768" i="1"/>
  <c r="Y4767" i="1"/>
  <c r="H4768" i="1"/>
  <c r="A4769" i="1"/>
  <c r="Q4768" i="1"/>
  <c r="G4624" i="1"/>
  <c r="L4624" i="1"/>
  <c r="O4624" i="1" s="1"/>
  <c r="P4624" i="1" s="1"/>
  <c r="X4624" i="1" s="1"/>
  <c r="B4624" i="1" s="1"/>
  <c r="N4627" i="1"/>
  <c r="M4627" i="1"/>
  <c r="J4627" i="1"/>
  <c r="K4627" i="1" s="1"/>
  <c r="I4628" i="1"/>
  <c r="D4625" i="1"/>
  <c r="F4625" i="1" s="1"/>
  <c r="L4625" i="1"/>
  <c r="O4625" i="1" s="1"/>
  <c r="P4625" i="1" s="1"/>
  <c r="X4625" i="1" s="1"/>
  <c r="B4625" i="1" s="1"/>
  <c r="U4626" i="1"/>
  <c r="W4626" i="1" s="1"/>
  <c r="E4626" i="1"/>
  <c r="AA4769" i="1" l="1"/>
  <c r="R4768" i="1"/>
  <c r="S4768" i="1" s="1"/>
  <c r="Z4769" i="1"/>
  <c r="Y4768" i="1"/>
  <c r="C4769" i="1"/>
  <c r="Q4769" i="1"/>
  <c r="H4769" i="1"/>
  <c r="A4770" i="1"/>
  <c r="G4625" i="1"/>
  <c r="N4628" i="1"/>
  <c r="I4629" i="1"/>
  <c r="M4628" i="1"/>
  <c r="J4628" i="1"/>
  <c r="K4628" i="1" s="1"/>
  <c r="E4627" i="1"/>
  <c r="U4627" i="1"/>
  <c r="W4627" i="1" s="1"/>
  <c r="D4626" i="1"/>
  <c r="F4626" i="1" s="1"/>
  <c r="A4771" i="1" l="1"/>
  <c r="Q4770" i="1"/>
  <c r="H4770" i="1"/>
  <c r="R4769" i="1"/>
  <c r="S4769" i="1" s="1"/>
  <c r="AA4770" i="1"/>
  <c r="Z4770" i="1"/>
  <c r="C4770" i="1"/>
  <c r="Y4769" i="1"/>
  <c r="L4626" i="1"/>
  <c r="O4626" i="1" s="1"/>
  <c r="P4626" i="1" s="1"/>
  <c r="X4626" i="1" s="1"/>
  <c r="B4626" i="1" s="1"/>
  <c r="D4627" i="1"/>
  <c r="F4627" i="1" s="1"/>
  <c r="E4628" i="1"/>
  <c r="U4628" i="1"/>
  <c r="W4628" i="1" s="1"/>
  <c r="J4629" i="1"/>
  <c r="K4629" i="1" s="1"/>
  <c r="N4629" i="1"/>
  <c r="M4629" i="1"/>
  <c r="I4630" i="1"/>
  <c r="G4626" i="1"/>
  <c r="R4770" i="1" l="1"/>
  <c r="S4770" i="1" s="1"/>
  <c r="AA4771" i="1"/>
  <c r="C4771" i="1"/>
  <c r="Y4770" i="1"/>
  <c r="Z4771" i="1"/>
  <c r="H4771" i="1"/>
  <c r="A4772" i="1"/>
  <c r="Q4771" i="1"/>
  <c r="L4627" i="1"/>
  <c r="O4627" i="1" s="1"/>
  <c r="P4627" i="1" s="1"/>
  <c r="G4627" i="1"/>
  <c r="E4629" i="1"/>
  <c r="U4629" i="1"/>
  <c r="W4629" i="1" s="1"/>
  <c r="X4627" i="1"/>
  <c r="B4627" i="1" s="1"/>
  <c r="D4628" i="1"/>
  <c r="F4628" i="1" s="1"/>
  <c r="J4630" i="1"/>
  <c r="K4630" i="1" s="1"/>
  <c r="I4631" i="1"/>
  <c r="M4630" i="1"/>
  <c r="N4630" i="1"/>
  <c r="Y4771" i="1" l="1"/>
  <c r="C4772" i="1"/>
  <c r="R4771" i="1"/>
  <c r="S4771" i="1" s="1"/>
  <c r="AA4772" i="1"/>
  <c r="Z4772" i="1"/>
  <c r="H4772" i="1"/>
  <c r="A4773" i="1"/>
  <c r="Q4772" i="1"/>
  <c r="L4628" i="1"/>
  <c r="O4628" i="1" s="1"/>
  <c r="P4628" i="1" s="1"/>
  <c r="X4628" i="1" s="1"/>
  <c r="B4628" i="1" s="1"/>
  <c r="G4628" i="1"/>
  <c r="U4630" i="1"/>
  <c r="W4630" i="1" s="1"/>
  <c r="E4630" i="1"/>
  <c r="M4631" i="1"/>
  <c r="I4632" i="1"/>
  <c r="N4631" i="1"/>
  <c r="J4631" i="1"/>
  <c r="K4631" i="1" s="1"/>
  <c r="D4629" i="1"/>
  <c r="F4629" i="1" s="1"/>
  <c r="A4774" i="1" l="1"/>
  <c r="Q4773" i="1"/>
  <c r="H4773" i="1"/>
  <c r="L4629" i="1"/>
  <c r="O4629" i="1" s="1"/>
  <c r="P4629" i="1" s="1"/>
  <c r="X4629" i="1" s="1"/>
  <c r="B4629" i="1" s="1"/>
  <c r="Y4772" i="1"/>
  <c r="C4773" i="1"/>
  <c r="AA4773" i="1"/>
  <c r="Z4773" i="1"/>
  <c r="R4772" i="1"/>
  <c r="S4772" i="1" s="1"/>
  <c r="D4630" i="1"/>
  <c r="F4630" i="1" s="1"/>
  <c r="G4630" i="1"/>
  <c r="U4631" i="1"/>
  <c r="W4631" i="1" s="1"/>
  <c r="E4631" i="1"/>
  <c r="N4632" i="1"/>
  <c r="I4633" i="1"/>
  <c r="J4632" i="1"/>
  <c r="K4632" i="1" s="1"/>
  <c r="M4632" i="1"/>
  <c r="G4629" i="1"/>
  <c r="L4630" i="1" l="1"/>
  <c r="O4630" i="1" s="1"/>
  <c r="P4630" i="1" s="1"/>
  <c r="AA4774" i="1"/>
  <c r="C4774" i="1"/>
  <c r="R4773" i="1"/>
  <c r="S4773" i="1" s="1"/>
  <c r="Z4774" i="1"/>
  <c r="Y4773" i="1"/>
  <c r="Q4774" i="1"/>
  <c r="H4774" i="1"/>
  <c r="A4775" i="1"/>
  <c r="E4632" i="1"/>
  <c r="U4632" i="1"/>
  <c r="W4632" i="1" s="1"/>
  <c r="D4631" i="1"/>
  <c r="F4631" i="1" s="1"/>
  <c r="L4631" i="1"/>
  <c r="O4631" i="1" s="1"/>
  <c r="P4631" i="1" s="1"/>
  <c r="G4631" i="1"/>
  <c r="X4630" i="1"/>
  <c r="B4630" i="1" s="1"/>
  <c r="J4633" i="1"/>
  <c r="K4633" i="1" s="1"/>
  <c r="N4633" i="1"/>
  <c r="M4633" i="1"/>
  <c r="I4634" i="1"/>
  <c r="Z4775" i="1" l="1"/>
  <c r="Y4774" i="1"/>
  <c r="AA4775" i="1"/>
  <c r="R4774" i="1"/>
  <c r="S4774" i="1" s="1"/>
  <c r="C4775" i="1"/>
  <c r="H4775" i="1"/>
  <c r="A4776" i="1"/>
  <c r="Q4775" i="1"/>
  <c r="E4633" i="1"/>
  <c r="U4633" i="1"/>
  <c r="W4633" i="1" s="1"/>
  <c r="X4631" i="1"/>
  <c r="B4631" i="1" s="1"/>
  <c r="N4634" i="1"/>
  <c r="J4634" i="1"/>
  <c r="K4634" i="1" s="1"/>
  <c r="M4634" i="1"/>
  <c r="I4635" i="1"/>
  <c r="D4632" i="1"/>
  <c r="F4632" i="1" s="1"/>
  <c r="Z4776" i="1" l="1"/>
  <c r="C4776" i="1"/>
  <c r="R4775" i="1"/>
  <c r="S4775" i="1" s="1"/>
  <c r="Y4775" i="1"/>
  <c r="AA4776" i="1"/>
  <c r="A4777" i="1"/>
  <c r="H4776" i="1"/>
  <c r="Q4776" i="1"/>
  <c r="L4632" i="1"/>
  <c r="O4632" i="1" s="1"/>
  <c r="P4632" i="1" s="1"/>
  <c r="X4632" i="1" s="1"/>
  <c r="B4632" i="1" s="1"/>
  <c r="G4632" i="1"/>
  <c r="N4635" i="1"/>
  <c r="M4635" i="1"/>
  <c r="J4635" i="1"/>
  <c r="K4635" i="1" s="1"/>
  <c r="I4636" i="1"/>
  <c r="E4634" i="1"/>
  <c r="U4634" i="1"/>
  <c r="W4634" i="1" s="1"/>
  <c r="D4633" i="1"/>
  <c r="F4633" i="1" s="1"/>
  <c r="AA4777" i="1" l="1"/>
  <c r="Y4776" i="1"/>
  <c r="Z4777" i="1"/>
  <c r="C4777" i="1"/>
  <c r="R4776" i="1"/>
  <c r="S4776" i="1" s="1"/>
  <c r="A4778" i="1"/>
  <c r="Q4777" i="1"/>
  <c r="H4777" i="1"/>
  <c r="G4633" i="1"/>
  <c r="D4634" i="1"/>
  <c r="F4634" i="1" s="1"/>
  <c r="L4634" i="1"/>
  <c r="O4634" i="1" s="1"/>
  <c r="P4634" i="1" s="1"/>
  <c r="G4634" i="1"/>
  <c r="M4636" i="1"/>
  <c r="I4637" i="1"/>
  <c r="N4636" i="1"/>
  <c r="J4636" i="1"/>
  <c r="K4636" i="1" s="1"/>
  <c r="E4635" i="1"/>
  <c r="U4635" i="1"/>
  <c r="W4635" i="1" s="1"/>
  <c r="L4633" i="1"/>
  <c r="O4633" i="1" s="1"/>
  <c r="P4633" i="1" s="1"/>
  <c r="X4633" i="1" s="1"/>
  <c r="B4633" i="1" s="1"/>
  <c r="R4777" i="1" l="1"/>
  <c r="S4777" i="1" s="1"/>
  <c r="AA4778" i="1"/>
  <c r="C4778" i="1"/>
  <c r="Z4778" i="1"/>
  <c r="Y4777" i="1"/>
  <c r="H4778" i="1"/>
  <c r="Q4778" i="1"/>
  <c r="A4779" i="1"/>
  <c r="E4636" i="1"/>
  <c r="U4636" i="1"/>
  <c r="W4636" i="1" s="1"/>
  <c r="D4635" i="1"/>
  <c r="F4635" i="1" s="1"/>
  <c r="X4634" i="1"/>
  <c r="B4634" i="1" s="1"/>
  <c r="I4638" i="1"/>
  <c r="J4637" i="1"/>
  <c r="K4637" i="1" s="1"/>
  <c r="N4637" i="1"/>
  <c r="M4637" i="1"/>
  <c r="H4779" i="1" l="1"/>
  <c r="Q4779" i="1"/>
  <c r="A4780" i="1"/>
  <c r="Y4778" i="1"/>
  <c r="R4778" i="1"/>
  <c r="S4778" i="1" s="1"/>
  <c r="AA4779" i="1"/>
  <c r="C4779" i="1"/>
  <c r="Z4779" i="1"/>
  <c r="L4635" i="1"/>
  <c r="O4635" i="1" s="1"/>
  <c r="P4635" i="1" s="1"/>
  <c r="G4635" i="1"/>
  <c r="N4638" i="1"/>
  <c r="M4638" i="1"/>
  <c r="J4638" i="1"/>
  <c r="K4638" i="1" s="1"/>
  <c r="I4639" i="1"/>
  <c r="X4635" i="1"/>
  <c r="B4635" i="1" s="1"/>
  <c r="E4637" i="1"/>
  <c r="U4637" i="1"/>
  <c r="W4637" i="1" s="1"/>
  <c r="D4636" i="1"/>
  <c r="F4636" i="1" s="1"/>
  <c r="Z4780" i="1" l="1"/>
  <c r="Y4779" i="1"/>
  <c r="C4780" i="1"/>
  <c r="R4779" i="1"/>
  <c r="S4779" i="1" s="1"/>
  <c r="AA4780" i="1"/>
  <c r="A4781" i="1"/>
  <c r="H4780" i="1"/>
  <c r="Q4780" i="1"/>
  <c r="L4636" i="1"/>
  <c r="O4636" i="1" s="1"/>
  <c r="P4636" i="1" s="1"/>
  <c r="X4636" i="1" s="1"/>
  <c r="B4636" i="1" s="1"/>
  <c r="D4637" i="1"/>
  <c r="F4637" i="1" s="1"/>
  <c r="E4638" i="1"/>
  <c r="U4638" i="1"/>
  <c r="W4638" i="1" s="1"/>
  <c r="N4639" i="1"/>
  <c r="I4640" i="1"/>
  <c r="M4639" i="1"/>
  <c r="J4639" i="1"/>
  <c r="K4639" i="1" s="1"/>
  <c r="G4636" i="1"/>
  <c r="C4781" i="1" l="1"/>
  <c r="Z4781" i="1"/>
  <c r="R4780" i="1"/>
  <c r="S4780" i="1" s="1"/>
  <c r="AA4781" i="1"/>
  <c r="Y4780" i="1"/>
  <c r="H4781" i="1"/>
  <c r="A4782" i="1"/>
  <c r="Q4781" i="1"/>
  <c r="L4637" i="1"/>
  <c r="O4637" i="1" s="1"/>
  <c r="P4637" i="1" s="1"/>
  <c r="X4637" i="1" s="1"/>
  <c r="B4637" i="1" s="1"/>
  <c r="G4637" i="1"/>
  <c r="M4640" i="1"/>
  <c r="J4640" i="1"/>
  <c r="K4640" i="1" s="1"/>
  <c r="N4640" i="1"/>
  <c r="I4641" i="1"/>
  <c r="D4638" i="1"/>
  <c r="F4638" i="1" s="1"/>
  <c r="E4639" i="1"/>
  <c r="U4639" i="1"/>
  <c r="W4639" i="1" s="1"/>
  <c r="AA4782" i="1" l="1"/>
  <c r="Z4782" i="1"/>
  <c r="R4781" i="1"/>
  <c r="S4781" i="1" s="1"/>
  <c r="C4782" i="1"/>
  <c r="Y4781" i="1"/>
  <c r="Q4782" i="1"/>
  <c r="H4782" i="1"/>
  <c r="A4783" i="1"/>
  <c r="D4639" i="1"/>
  <c r="F4639" i="1" s="1"/>
  <c r="G4638" i="1"/>
  <c r="E4640" i="1"/>
  <c r="U4640" i="1"/>
  <c r="W4640" i="1" s="1"/>
  <c r="L4638" i="1"/>
  <c r="O4638" i="1" s="1"/>
  <c r="P4638" i="1" s="1"/>
  <c r="J4641" i="1"/>
  <c r="K4641" i="1" s="1"/>
  <c r="N4641" i="1"/>
  <c r="M4641" i="1"/>
  <c r="I4642" i="1"/>
  <c r="H4783" i="1" l="1"/>
  <c r="Q4783" i="1"/>
  <c r="A4784" i="1"/>
  <c r="AA4783" i="1"/>
  <c r="R4782" i="1"/>
  <c r="S4782" i="1" s="1"/>
  <c r="Y4782" i="1"/>
  <c r="Z4783" i="1"/>
  <c r="C4783" i="1"/>
  <c r="E4641" i="1"/>
  <c r="U4641" i="1"/>
  <c r="W4641" i="1" s="1"/>
  <c r="L4639" i="1"/>
  <c r="O4639" i="1" s="1"/>
  <c r="P4639" i="1" s="1"/>
  <c r="X4638" i="1"/>
  <c r="B4638" i="1" s="1"/>
  <c r="D4640" i="1"/>
  <c r="F4640" i="1" s="1"/>
  <c r="M4642" i="1"/>
  <c r="N4642" i="1"/>
  <c r="J4642" i="1"/>
  <c r="K4642" i="1" s="1"/>
  <c r="I4643" i="1"/>
  <c r="G4639" i="1"/>
  <c r="Y4783" i="1" l="1"/>
  <c r="C4784" i="1"/>
  <c r="Z4784" i="1"/>
  <c r="AA4784" i="1"/>
  <c r="R4783" i="1"/>
  <c r="S4783" i="1" s="1"/>
  <c r="Q4784" i="1"/>
  <c r="H4784" i="1"/>
  <c r="A4785" i="1"/>
  <c r="L4640" i="1"/>
  <c r="O4640" i="1" s="1"/>
  <c r="P4640" i="1" s="1"/>
  <c r="X4640" i="1" s="1"/>
  <c r="B4640" i="1" s="1"/>
  <c r="G4640" i="1"/>
  <c r="I4644" i="1"/>
  <c r="J4643" i="1"/>
  <c r="K4643" i="1" s="1"/>
  <c r="X4639" i="1"/>
  <c r="B4639" i="1"/>
  <c r="E4642" i="1"/>
  <c r="U4642" i="1"/>
  <c r="W4642" i="1" s="1"/>
  <c r="D4641" i="1"/>
  <c r="F4641" i="1" s="1"/>
  <c r="A4786" i="1" l="1"/>
  <c r="Q4785" i="1"/>
  <c r="H4785" i="1"/>
  <c r="R4784" i="1"/>
  <c r="S4784" i="1" s="1"/>
  <c r="Y4784" i="1"/>
  <c r="C4785" i="1"/>
  <c r="AA4785" i="1"/>
  <c r="Z4785" i="1"/>
  <c r="G4641" i="1"/>
  <c r="L4641" i="1"/>
  <c r="O4641" i="1" s="1"/>
  <c r="P4641" i="1" s="1"/>
  <c r="X4641" i="1" s="1"/>
  <c r="B4641" i="1" s="1"/>
  <c r="D4642" i="1"/>
  <c r="F4642" i="1" s="1"/>
  <c r="E4643" i="1"/>
  <c r="U4643" i="1"/>
  <c r="W4643" i="1" s="1"/>
  <c r="J4644" i="1"/>
  <c r="K4644" i="1" s="1"/>
  <c r="I4645" i="1"/>
  <c r="AA4786" i="1" l="1"/>
  <c r="Z4786" i="1"/>
  <c r="R4785" i="1"/>
  <c r="S4785" i="1" s="1"/>
  <c r="C4786" i="1"/>
  <c r="Y4785" i="1"/>
  <c r="A4787" i="1"/>
  <c r="H4786" i="1"/>
  <c r="Q4786" i="1"/>
  <c r="J4645" i="1"/>
  <c r="K4645" i="1" s="1"/>
  <c r="I4646" i="1"/>
  <c r="L4642" i="1"/>
  <c r="E4644" i="1"/>
  <c r="U4644" i="1"/>
  <c r="W4644" i="1" s="1"/>
  <c r="D4643" i="1"/>
  <c r="F4643" i="1" s="1"/>
  <c r="G4642" i="1"/>
  <c r="R4786" i="1" l="1"/>
  <c r="S4786" i="1" s="1"/>
  <c r="Y4786" i="1"/>
  <c r="AA4787" i="1"/>
  <c r="C4787" i="1"/>
  <c r="Z4787" i="1"/>
  <c r="Q4787" i="1"/>
  <c r="A4788" i="1"/>
  <c r="H4787" i="1"/>
  <c r="L4643" i="1"/>
  <c r="G4643" i="1"/>
  <c r="D4644" i="1"/>
  <c r="F4644" i="1" s="1"/>
  <c r="O4642" i="1"/>
  <c r="P4642" i="1" s="1"/>
  <c r="M4643" i="1"/>
  <c r="I4647" i="1"/>
  <c r="J4646" i="1"/>
  <c r="K4646" i="1" s="1"/>
  <c r="E4645" i="1"/>
  <c r="U4645" i="1"/>
  <c r="W4645" i="1" s="1"/>
  <c r="Q4788" i="1" l="1"/>
  <c r="A4789" i="1"/>
  <c r="H4788" i="1"/>
  <c r="Y4787" i="1"/>
  <c r="AA4788" i="1"/>
  <c r="C4788" i="1"/>
  <c r="R4787" i="1"/>
  <c r="S4787" i="1" s="1"/>
  <c r="Z4788" i="1"/>
  <c r="L4644" i="1"/>
  <c r="J4647" i="1"/>
  <c r="K4647" i="1" s="1"/>
  <c r="I4648" i="1"/>
  <c r="N4643" i="1"/>
  <c r="M4644" i="1"/>
  <c r="M4645" i="1" s="1"/>
  <c r="M4646" i="1" s="1"/>
  <c r="M4647" i="1" s="1"/>
  <c r="X4642" i="1"/>
  <c r="B4642" i="1" s="1"/>
  <c r="D4645" i="1"/>
  <c r="F4645" i="1" s="1"/>
  <c r="E4646" i="1"/>
  <c r="U4646" i="1"/>
  <c r="W4646" i="1" s="1"/>
  <c r="G4644" i="1"/>
  <c r="A4790" i="1" l="1"/>
  <c r="H4789" i="1"/>
  <c r="Q4789" i="1"/>
  <c r="AA4789" i="1"/>
  <c r="C4789" i="1"/>
  <c r="R4788" i="1"/>
  <c r="S4788" i="1" s="1"/>
  <c r="Z4789" i="1"/>
  <c r="Y4788" i="1"/>
  <c r="L4645" i="1"/>
  <c r="G4645" i="1"/>
  <c r="M4648" i="1"/>
  <c r="J4648" i="1"/>
  <c r="K4648" i="1" s="1"/>
  <c r="I4649" i="1"/>
  <c r="D4646" i="1"/>
  <c r="F4646" i="1" s="1"/>
  <c r="N4644" i="1"/>
  <c r="O4643" i="1"/>
  <c r="P4643" i="1" s="1"/>
  <c r="E4647" i="1"/>
  <c r="U4647" i="1"/>
  <c r="W4647" i="1" s="1"/>
  <c r="C4790" i="1" l="1"/>
  <c r="AA4790" i="1"/>
  <c r="Z4790" i="1"/>
  <c r="Y4789" i="1"/>
  <c r="R4789" i="1"/>
  <c r="S4789" i="1" s="1"/>
  <c r="Q4790" i="1"/>
  <c r="H4790" i="1"/>
  <c r="A4791" i="1"/>
  <c r="L4646" i="1"/>
  <c r="G4646" i="1"/>
  <c r="D4647" i="1"/>
  <c r="F4647" i="1" s="1"/>
  <c r="I4650" i="1"/>
  <c r="M4649" i="1"/>
  <c r="J4649" i="1"/>
  <c r="K4649" i="1" s="1"/>
  <c r="E4648" i="1"/>
  <c r="U4648" i="1"/>
  <c r="W4648" i="1" s="1"/>
  <c r="X4643" i="1"/>
  <c r="B4643" i="1" s="1"/>
  <c r="N4645" i="1"/>
  <c r="O4644" i="1"/>
  <c r="P4644" i="1" s="1"/>
  <c r="X4644" i="1" s="1"/>
  <c r="B4644" i="1" s="1"/>
  <c r="A4792" i="1" l="1"/>
  <c r="Q4791" i="1"/>
  <c r="H4791" i="1"/>
  <c r="Y4790" i="1"/>
  <c r="C4791" i="1"/>
  <c r="R4790" i="1"/>
  <c r="S4790" i="1" s="1"/>
  <c r="Z4791" i="1"/>
  <c r="AA4791" i="1"/>
  <c r="L4647" i="1"/>
  <c r="E4649" i="1"/>
  <c r="U4649" i="1"/>
  <c r="W4649" i="1" s="1"/>
  <c r="N4646" i="1"/>
  <c r="O4645" i="1"/>
  <c r="P4645" i="1" s="1"/>
  <c r="X4645" i="1" s="1"/>
  <c r="B4645" i="1" s="1"/>
  <c r="M4650" i="1"/>
  <c r="J4650" i="1"/>
  <c r="K4650" i="1" s="1"/>
  <c r="I4651" i="1"/>
  <c r="D4648" i="1"/>
  <c r="F4648" i="1" s="1"/>
  <c r="G4647" i="1"/>
  <c r="C4792" i="1" l="1"/>
  <c r="R4791" i="1"/>
  <c r="S4791" i="1" s="1"/>
  <c r="AA4792" i="1"/>
  <c r="Z4792" i="1"/>
  <c r="Y4791" i="1"/>
  <c r="A4793" i="1"/>
  <c r="Q4792" i="1"/>
  <c r="H4792" i="1"/>
  <c r="L4648" i="1"/>
  <c r="G4648" i="1"/>
  <c r="M4651" i="1"/>
  <c r="J4651" i="1"/>
  <c r="K4651" i="1" s="1"/>
  <c r="I4652" i="1"/>
  <c r="E4650" i="1"/>
  <c r="U4650" i="1"/>
  <c r="W4650" i="1" s="1"/>
  <c r="N4647" i="1"/>
  <c r="O4646" i="1"/>
  <c r="P4646" i="1" s="1"/>
  <c r="X4646" i="1" s="1"/>
  <c r="B4646" i="1" s="1"/>
  <c r="D4649" i="1"/>
  <c r="F4649" i="1" s="1"/>
  <c r="Z4793" i="1" l="1"/>
  <c r="C4793" i="1"/>
  <c r="AA4793" i="1"/>
  <c r="R4792" i="1"/>
  <c r="S4792" i="1" s="1"/>
  <c r="Y4792" i="1"/>
  <c r="A4794" i="1"/>
  <c r="Q4793" i="1"/>
  <c r="H4793" i="1"/>
  <c r="L4649" i="1"/>
  <c r="G4649" i="1"/>
  <c r="N4648" i="1"/>
  <c r="O4647" i="1"/>
  <c r="P4647" i="1" s="1"/>
  <c r="E4651" i="1"/>
  <c r="U4651" i="1"/>
  <c r="W4651" i="1" s="1"/>
  <c r="D4650" i="1"/>
  <c r="F4650" i="1" s="1"/>
  <c r="J4652" i="1"/>
  <c r="K4652" i="1" s="1"/>
  <c r="M4652" i="1"/>
  <c r="I4653" i="1"/>
  <c r="H4794" i="1" l="1"/>
  <c r="A4795" i="1"/>
  <c r="Q4794" i="1"/>
  <c r="R4793" i="1"/>
  <c r="S4793" i="1" s="1"/>
  <c r="AA4794" i="1"/>
  <c r="Y4793" i="1"/>
  <c r="Z4794" i="1"/>
  <c r="C4794" i="1"/>
  <c r="G4650" i="1"/>
  <c r="L4650" i="1"/>
  <c r="J4653" i="1"/>
  <c r="K4653" i="1" s="1"/>
  <c r="M4653" i="1"/>
  <c r="I4654" i="1"/>
  <c r="D4651" i="1"/>
  <c r="F4651" i="1" s="1"/>
  <c r="X4647" i="1"/>
  <c r="B4647" i="1" s="1"/>
  <c r="E4652" i="1"/>
  <c r="U4652" i="1"/>
  <c r="W4652" i="1" s="1"/>
  <c r="N4649" i="1"/>
  <c r="O4648" i="1"/>
  <c r="P4648" i="1" s="1"/>
  <c r="X4648" i="1" s="1"/>
  <c r="B4648" i="1" s="1"/>
  <c r="H4795" i="1" l="1"/>
  <c r="A4796" i="1"/>
  <c r="Q4795" i="1"/>
  <c r="Y4794" i="1"/>
  <c r="Z4795" i="1"/>
  <c r="R4794" i="1"/>
  <c r="S4794" i="1" s="1"/>
  <c r="AA4795" i="1"/>
  <c r="C4795" i="1"/>
  <c r="L4651" i="1"/>
  <c r="G4651" i="1"/>
  <c r="J4654" i="1"/>
  <c r="K4654" i="1" s="1"/>
  <c r="M4654" i="1"/>
  <c r="I4655" i="1"/>
  <c r="D4652" i="1"/>
  <c r="F4652" i="1" s="1"/>
  <c r="E4653" i="1"/>
  <c r="U4653" i="1"/>
  <c r="W4653" i="1" s="1"/>
  <c r="N4650" i="1"/>
  <c r="O4649" i="1"/>
  <c r="P4649" i="1" s="1"/>
  <c r="X4649" i="1" s="1"/>
  <c r="B4649" i="1" s="1"/>
  <c r="R4795" i="1" l="1"/>
  <c r="S4795" i="1" s="1"/>
  <c r="AA4796" i="1"/>
  <c r="Z4796" i="1"/>
  <c r="Y4795" i="1"/>
  <c r="C4796" i="1"/>
  <c r="Q4796" i="1"/>
  <c r="H4796" i="1"/>
  <c r="A4797" i="1"/>
  <c r="L4652" i="1"/>
  <c r="G4652" i="1"/>
  <c r="M4655" i="1"/>
  <c r="J4655" i="1"/>
  <c r="K4655" i="1" s="1"/>
  <c r="I4656" i="1"/>
  <c r="N4651" i="1"/>
  <c r="O4650" i="1"/>
  <c r="P4650" i="1" s="1"/>
  <c r="E4654" i="1"/>
  <c r="U4654" i="1"/>
  <c r="W4654" i="1" s="1"/>
  <c r="D4653" i="1"/>
  <c r="F4653" i="1" s="1"/>
  <c r="H4797" i="1" l="1"/>
  <c r="A4798" i="1"/>
  <c r="Q4797" i="1"/>
  <c r="AA4797" i="1"/>
  <c r="C4797" i="1"/>
  <c r="R4796" i="1"/>
  <c r="S4796" i="1" s="1"/>
  <c r="Z4797" i="1"/>
  <c r="Y4796" i="1"/>
  <c r="G4653" i="1"/>
  <c r="L4653" i="1"/>
  <c r="N4652" i="1"/>
  <c r="O4651" i="1"/>
  <c r="P4651" i="1" s="1"/>
  <c r="M4656" i="1"/>
  <c r="J4656" i="1"/>
  <c r="K4656" i="1" s="1"/>
  <c r="I4657" i="1"/>
  <c r="X4650" i="1"/>
  <c r="B4650" i="1" s="1"/>
  <c r="U4655" i="1"/>
  <c r="W4655" i="1" s="1"/>
  <c r="E4655" i="1"/>
  <c r="D4654" i="1"/>
  <c r="F4654" i="1" s="1"/>
  <c r="H4798" i="1" l="1"/>
  <c r="A4799" i="1"/>
  <c r="Q4798" i="1"/>
  <c r="R4797" i="1"/>
  <c r="S4797" i="1" s="1"/>
  <c r="AA4798" i="1"/>
  <c r="C4798" i="1"/>
  <c r="Y4797" i="1"/>
  <c r="Z4798" i="1"/>
  <c r="L4654" i="1"/>
  <c r="G4654" i="1"/>
  <c r="J4657" i="1"/>
  <c r="K4657" i="1" s="1"/>
  <c r="M4657" i="1"/>
  <c r="I4658" i="1"/>
  <c r="E4656" i="1"/>
  <c r="U4656" i="1"/>
  <c r="W4656" i="1" s="1"/>
  <c r="D4655" i="1"/>
  <c r="F4655" i="1" s="1"/>
  <c r="X4651" i="1"/>
  <c r="B4651" i="1" s="1"/>
  <c r="N4653" i="1"/>
  <c r="O4652" i="1"/>
  <c r="P4652" i="1" s="1"/>
  <c r="X4652" i="1" s="1"/>
  <c r="B4652" i="1" s="1"/>
  <c r="Y4798" i="1" l="1"/>
  <c r="AA4799" i="1"/>
  <c r="Z4799" i="1"/>
  <c r="C4799" i="1"/>
  <c r="R4798" i="1"/>
  <c r="S4798" i="1" s="1"/>
  <c r="H4799" i="1"/>
  <c r="Q4799" i="1"/>
  <c r="A4800" i="1"/>
  <c r="G4655" i="1"/>
  <c r="L4655" i="1"/>
  <c r="N4654" i="1"/>
  <c r="O4653" i="1"/>
  <c r="P4653" i="1" s="1"/>
  <c r="X4653" i="1" s="1"/>
  <c r="B4653" i="1" s="1"/>
  <c r="D4656" i="1"/>
  <c r="F4656" i="1" s="1"/>
  <c r="M4658" i="1"/>
  <c r="J4658" i="1"/>
  <c r="K4658" i="1" s="1"/>
  <c r="I4659" i="1"/>
  <c r="E4657" i="1"/>
  <c r="U4657" i="1"/>
  <c r="W4657" i="1" s="1"/>
  <c r="L4656" i="1" l="1"/>
  <c r="Q4800" i="1"/>
  <c r="A4801" i="1"/>
  <c r="H4800" i="1"/>
  <c r="C4800" i="1"/>
  <c r="AA4800" i="1"/>
  <c r="Z4800" i="1"/>
  <c r="Y4799" i="1"/>
  <c r="R4799" i="1"/>
  <c r="S4799" i="1" s="1"/>
  <c r="G4656" i="1"/>
  <c r="E4658" i="1"/>
  <c r="U4658" i="1"/>
  <c r="W4658" i="1" s="1"/>
  <c r="D4657" i="1"/>
  <c r="F4657" i="1" s="1"/>
  <c r="M4659" i="1"/>
  <c r="I4660" i="1"/>
  <c r="J4659" i="1"/>
  <c r="K4659" i="1" s="1"/>
  <c r="N4655" i="1"/>
  <c r="O4654" i="1"/>
  <c r="P4654" i="1" s="1"/>
  <c r="H4801" i="1" l="1"/>
  <c r="Q4801" i="1"/>
  <c r="A4802" i="1"/>
  <c r="Z4801" i="1"/>
  <c r="AA4801" i="1"/>
  <c r="R4800" i="1"/>
  <c r="S4800" i="1" s="1"/>
  <c r="C4801" i="1"/>
  <c r="Y4800" i="1"/>
  <c r="L4657" i="1"/>
  <c r="G4657" i="1"/>
  <c r="J4660" i="1"/>
  <c r="K4660" i="1" s="1"/>
  <c r="I4661" i="1"/>
  <c r="M4660" i="1"/>
  <c r="N4656" i="1"/>
  <c r="O4655" i="1"/>
  <c r="P4655" i="1" s="1"/>
  <c r="X4655" i="1" s="1"/>
  <c r="B4655" i="1" s="1"/>
  <c r="E4659" i="1"/>
  <c r="U4659" i="1"/>
  <c r="W4659" i="1" s="1"/>
  <c r="X4654" i="1"/>
  <c r="B4654" i="1" s="1"/>
  <c r="D4658" i="1"/>
  <c r="F4658" i="1" s="1"/>
  <c r="C4802" i="1" l="1"/>
  <c r="AA4802" i="1"/>
  <c r="R4801" i="1"/>
  <c r="S4801" i="1" s="1"/>
  <c r="Y4801" i="1"/>
  <c r="Z4802" i="1"/>
  <c r="H4802" i="1"/>
  <c r="A4803" i="1"/>
  <c r="Q4802" i="1"/>
  <c r="G4658" i="1"/>
  <c r="L4658" i="1"/>
  <c r="N4657" i="1"/>
  <c r="O4656" i="1"/>
  <c r="P4656" i="1" s="1"/>
  <c r="X4656" i="1" s="1"/>
  <c r="B4656" i="1" s="1"/>
  <c r="D4659" i="1"/>
  <c r="F4659" i="1" s="1"/>
  <c r="L4659" i="1"/>
  <c r="J4661" i="1"/>
  <c r="K4661" i="1" s="1"/>
  <c r="M4661" i="1"/>
  <c r="I4662" i="1"/>
  <c r="U4660" i="1"/>
  <c r="W4660" i="1" s="1"/>
  <c r="E4660" i="1"/>
  <c r="G4659" i="1" l="1"/>
  <c r="H4803" i="1"/>
  <c r="Q4803" i="1"/>
  <c r="A4804" i="1"/>
  <c r="R4802" i="1"/>
  <c r="S4802" i="1" s="1"/>
  <c r="Z4803" i="1"/>
  <c r="C4803" i="1"/>
  <c r="Y4802" i="1"/>
  <c r="AA4803" i="1"/>
  <c r="U4661" i="1"/>
  <c r="W4661" i="1" s="1"/>
  <c r="E4661" i="1"/>
  <c r="D4660" i="1"/>
  <c r="F4660" i="1" s="1"/>
  <c r="J4662" i="1"/>
  <c r="K4662" i="1" s="1"/>
  <c r="M4662" i="1"/>
  <c r="I4663" i="1"/>
  <c r="N4658" i="1"/>
  <c r="O4657" i="1"/>
  <c r="P4657" i="1" s="1"/>
  <c r="X4657" i="1" s="1"/>
  <c r="B4657" i="1" s="1"/>
  <c r="Q4804" i="1" l="1"/>
  <c r="A4805" i="1"/>
  <c r="H4804" i="1"/>
  <c r="R4803" i="1"/>
  <c r="S4803" i="1" s="1"/>
  <c r="Z4804" i="1"/>
  <c r="C4804" i="1"/>
  <c r="AA4804" i="1"/>
  <c r="Y4803" i="1"/>
  <c r="G4660" i="1"/>
  <c r="L4660" i="1"/>
  <c r="E4662" i="1"/>
  <c r="U4662" i="1"/>
  <c r="W4662" i="1" s="1"/>
  <c r="N4659" i="1"/>
  <c r="O4658" i="1"/>
  <c r="P4658" i="1" s="1"/>
  <c r="M4663" i="1"/>
  <c r="J4663" i="1"/>
  <c r="K4663" i="1" s="1"/>
  <c r="I4664" i="1"/>
  <c r="D4661" i="1"/>
  <c r="F4661" i="1" s="1"/>
  <c r="Q4805" i="1" l="1"/>
  <c r="H4805" i="1"/>
  <c r="A4806" i="1"/>
  <c r="AA4805" i="1"/>
  <c r="Z4805" i="1"/>
  <c r="Y4804" i="1"/>
  <c r="R4804" i="1"/>
  <c r="S4804" i="1" s="1"/>
  <c r="C4805" i="1"/>
  <c r="G4661" i="1"/>
  <c r="L4661" i="1"/>
  <c r="E4663" i="1"/>
  <c r="U4663" i="1"/>
  <c r="W4663" i="1" s="1"/>
  <c r="X4658" i="1"/>
  <c r="B4658" i="1" s="1"/>
  <c r="N4660" i="1"/>
  <c r="O4659" i="1"/>
  <c r="P4659" i="1" s="1"/>
  <c r="X4659" i="1" s="1"/>
  <c r="B4659" i="1" s="1"/>
  <c r="M4664" i="1"/>
  <c r="J4664" i="1"/>
  <c r="K4664" i="1" s="1"/>
  <c r="I4665" i="1"/>
  <c r="D4662" i="1"/>
  <c r="F4662" i="1" s="1"/>
  <c r="A4807" i="1" l="1"/>
  <c r="H4806" i="1"/>
  <c r="Q4806" i="1"/>
  <c r="R4805" i="1"/>
  <c r="S4805" i="1" s="1"/>
  <c r="C4806" i="1"/>
  <c r="AA4806" i="1"/>
  <c r="Z4806" i="1"/>
  <c r="Y4805" i="1"/>
  <c r="L4662" i="1"/>
  <c r="G4662" i="1"/>
  <c r="N4661" i="1"/>
  <c r="O4660" i="1"/>
  <c r="P4660" i="1" s="1"/>
  <c r="X4660" i="1" s="1"/>
  <c r="B4660" i="1" s="1"/>
  <c r="J4665" i="1"/>
  <c r="K4665" i="1" s="1"/>
  <c r="M4665" i="1"/>
  <c r="I4666" i="1"/>
  <c r="E4664" i="1"/>
  <c r="U4664" i="1"/>
  <c r="W4664" i="1" s="1"/>
  <c r="D4663" i="1"/>
  <c r="F4663" i="1" s="1"/>
  <c r="Z4807" i="1" l="1"/>
  <c r="Y4806" i="1"/>
  <c r="C4807" i="1"/>
  <c r="R4806" i="1"/>
  <c r="S4806" i="1" s="1"/>
  <c r="AA4807" i="1"/>
  <c r="Q4807" i="1"/>
  <c r="H4807" i="1"/>
  <c r="A4808" i="1"/>
  <c r="L4663" i="1"/>
  <c r="G4663" i="1"/>
  <c r="D4664" i="1"/>
  <c r="F4664" i="1" s="1"/>
  <c r="M4666" i="1"/>
  <c r="J4666" i="1"/>
  <c r="K4666" i="1" s="1"/>
  <c r="I4667" i="1"/>
  <c r="N4662" i="1"/>
  <c r="O4661" i="1"/>
  <c r="P4661" i="1" s="1"/>
  <c r="U4665" i="1"/>
  <c r="W4665" i="1" s="1"/>
  <c r="E4665" i="1"/>
  <c r="A4809" i="1" l="1"/>
  <c r="H4808" i="1"/>
  <c r="Q4808" i="1"/>
  <c r="C4808" i="1"/>
  <c r="Z4808" i="1"/>
  <c r="R4807" i="1"/>
  <c r="S4807" i="1" s="1"/>
  <c r="AA4808" i="1"/>
  <c r="Y4807" i="1"/>
  <c r="G4664" i="1"/>
  <c r="L4664" i="1"/>
  <c r="M4667" i="1"/>
  <c r="I4668" i="1"/>
  <c r="J4667" i="1"/>
  <c r="K4667" i="1" s="1"/>
  <c r="D4665" i="1"/>
  <c r="F4665" i="1" s="1"/>
  <c r="E4666" i="1"/>
  <c r="U4666" i="1"/>
  <c r="W4666" i="1" s="1"/>
  <c r="X4661" i="1"/>
  <c r="B4661" i="1" s="1"/>
  <c r="N4663" i="1"/>
  <c r="O4662" i="1"/>
  <c r="P4662" i="1" s="1"/>
  <c r="R4808" i="1" l="1"/>
  <c r="S4808" i="1" s="1"/>
  <c r="C4809" i="1"/>
  <c r="Y4808" i="1"/>
  <c r="AA4809" i="1"/>
  <c r="Z4809" i="1"/>
  <c r="Q4809" i="1"/>
  <c r="H4809" i="1"/>
  <c r="A4810" i="1"/>
  <c r="G4665" i="1"/>
  <c r="L4665" i="1"/>
  <c r="E4667" i="1"/>
  <c r="U4667" i="1"/>
  <c r="W4667" i="1" s="1"/>
  <c r="D4666" i="1"/>
  <c r="F4666" i="1" s="1"/>
  <c r="L4666" i="1"/>
  <c r="G4666" i="1"/>
  <c r="X4662" i="1"/>
  <c r="B4662" i="1" s="1"/>
  <c r="N4664" i="1"/>
  <c r="O4663" i="1"/>
  <c r="P4663" i="1" s="1"/>
  <c r="I4669" i="1"/>
  <c r="M4668" i="1"/>
  <c r="J4668" i="1"/>
  <c r="K4668" i="1" s="1"/>
  <c r="H4810" i="1" l="1"/>
  <c r="Q4810" i="1"/>
  <c r="A4811" i="1"/>
  <c r="Z4810" i="1"/>
  <c r="Y4809" i="1"/>
  <c r="R4809" i="1"/>
  <c r="S4809" i="1" s="1"/>
  <c r="C4810" i="1"/>
  <c r="AA4810" i="1"/>
  <c r="E4668" i="1"/>
  <c r="U4668" i="1"/>
  <c r="W4668" i="1" s="1"/>
  <c r="J4669" i="1"/>
  <c r="K4669" i="1" s="1"/>
  <c r="I4670" i="1"/>
  <c r="M4669" i="1"/>
  <c r="X4663" i="1"/>
  <c r="B4663" i="1" s="1"/>
  <c r="N4665" i="1"/>
  <c r="O4664" i="1"/>
  <c r="P4664" i="1" s="1"/>
  <c r="X4664" i="1" s="1"/>
  <c r="B4664" i="1" s="1"/>
  <c r="D4667" i="1"/>
  <c r="F4667" i="1" s="1"/>
  <c r="L4667" i="1" l="1"/>
  <c r="G4667" i="1"/>
  <c r="A4812" i="1"/>
  <c r="Q4811" i="1"/>
  <c r="H4811" i="1"/>
  <c r="R4810" i="1"/>
  <c r="S4810" i="1" s="1"/>
  <c r="Y4810" i="1"/>
  <c r="C4811" i="1"/>
  <c r="AA4811" i="1"/>
  <c r="Z4811" i="1"/>
  <c r="M4670" i="1"/>
  <c r="J4670" i="1"/>
  <c r="K4670" i="1" s="1"/>
  <c r="I4671" i="1"/>
  <c r="N4666" i="1"/>
  <c r="O4665" i="1"/>
  <c r="P4665" i="1" s="1"/>
  <c r="E4669" i="1"/>
  <c r="U4669" i="1"/>
  <c r="W4669" i="1" s="1"/>
  <c r="D4668" i="1"/>
  <c r="F4668" i="1" s="1"/>
  <c r="C4812" i="1" l="1"/>
  <c r="AA4812" i="1"/>
  <c r="R4811" i="1"/>
  <c r="S4811" i="1" s="1"/>
  <c r="Z4812" i="1"/>
  <c r="Y4811" i="1"/>
  <c r="A4813" i="1"/>
  <c r="Q4812" i="1"/>
  <c r="H4812" i="1"/>
  <c r="L4668" i="1"/>
  <c r="G4668" i="1"/>
  <c r="D4669" i="1"/>
  <c r="F4669" i="1" s="1"/>
  <c r="N4667" i="1"/>
  <c r="O4666" i="1"/>
  <c r="P4666" i="1" s="1"/>
  <c r="X4665" i="1"/>
  <c r="B4665" i="1" s="1"/>
  <c r="M4671" i="1"/>
  <c r="J4671" i="1"/>
  <c r="K4671" i="1" s="1"/>
  <c r="I4672" i="1"/>
  <c r="E4670" i="1"/>
  <c r="U4670" i="1"/>
  <c r="W4670" i="1" s="1"/>
  <c r="R4812" i="1" l="1"/>
  <c r="S4812" i="1" s="1"/>
  <c r="AA4813" i="1"/>
  <c r="Z4813" i="1"/>
  <c r="C4813" i="1"/>
  <c r="Y4812" i="1"/>
  <c r="Q4813" i="1"/>
  <c r="H4813" i="1"/>
  <c r="A4814" i="1"/>
  <c r="L4669" i="1"/>
  <c r="G4669" i="1"/>
  <c r="D4670" i="1"/>
  <c r="F4670" i="1" s="1"/>
  <c r="L4670" i="1"/>
  <c r="G4670" i="1"/>
  <c r="M4672" i="1"/>
  <c r="I4673" i="1"/>
  <c r="J4672" i="1"/>
  <c r="K4672" i="1" s="1"/>
  <c r="N4668" i="1"/>
  <c r="O4667" i="1"/>
  <c r="P4667" i="1" s="1"/>
  <c r="U4671" i="1"/>
  <c r="W4671" i="1" s="1"/>
  <c r="E4671" i="1"/>
  <c r="X4666" i="1"/>
  <c r="B4666" i="1" s="1"/>
  <c r="Q4814" i="1" l="1"/>
  <c r="H4814" i="1"/>
  <c r="A4815" i="1"/>
  <c r="Z4814" i="1"/>
  <c r="R4813" i="1"/>
  <c r="S4813" i="1" s="1"/>
  <c r="C4814" i="1"/>
  <c r="Y4813" i="1"/>
  <c r="AA4814" i="1"/>
  <c r="N4669" i="1"/>
  <c r="O4668" i="1"/>
  <c r="P4668" i="1" s="1"/>
  <c r="E4672" i="1"/>
  <c r="U4672" i="1"/>
  <c r="W4672" i="1" s="1"/>
  <c r="I4674" i="1"/>
  <c r="M4673" i="1"/>
  <c r="J4673" i="1"/>
  <c r="K4673" i="1" s="1"/>
  <c r="D4671" i="1"/>
  <c r="F4671" i="1" s="1"/>
  <c r="X4667" i="1"/>
  <c r="B4667" i="1" s="1"/>
  <c r="A4816" i="1" l="1"/>
  <c r="H4815" i="1"/>
  <c r="Q4815" i="1"/>
  <c r="AA4815" i="1"/>
  <c r="Z4815" i="1"/>
  <c r="Y4814" i="1"/>
  <c r="C4815" i="1"/>
  <c r="R4814" i="1"/>
  <c r="S4814" i="1" s="1"/>
  <c r="L4671" i="1"/>
  <c r="E4673" i="1"/>
  <c r="U4673" i="1"/>
  <c r="W4673" i="1" s="1"/>
  <c r="I4675" i="1"/>
  <c r="M4674" i="1"/>
  <c r="J4674" i="1"/>
  <c r="K4674" i="1" s="1"/>
  <c r="G4671" i="1"/>
  <c r="X4668" i="1"/>
  <c r="B4668" i="1" s="1"/>
  <c r="D4672" i="1"/>
  <c r="F4672" i="1" s="1"/>
  <c r="N4670" i="1"/>
  <c r="O4669" i="1"/>
  <c r="P4669" i="1" s="1"/>
  <c r="C4816" i="1" l="1"/>
  <c r="AA4816" i="1"/>
  <c r="Z4816" i="1"/>
  <c r="R4815" i="1"/>
  <c r="S4815" i="1" s="1"/>
  <c r="Y4815" i="1"/>
  <c r="H4816" i="1"/>
  <c r="Q4816" i="1"/>
  <c r="A4817" i="1"/>
  <c r="L4672" i="1"/>
  <c r="G4672" i="1"/>
  <c r="X4669" i="1"/>
  <c r="B4669" i="1"/>
  <c r="N4671" i="1"/>
  <c r="O4670" i="1"/>
  <c r="P4670" i="1" s="1"/>
  <c r="M4675" i="1"/>
  <c r="J4675" i="1"/>
  <c r="K4675" i="1" s="1"/>
  <c r="I4676" i="1"/>
  <c r="E4674" i="1"/>
  <c r="U4674" i="1"/>
  <c r="W4674" i="1" s="1"/>
  <c r="D4673" i="1"/>
  <c r="F4673" i="1" s="1"/>
  <c r="Q4817" i="1" l="1"/>
  <c r="H4817" i="1"/>
  <c r="A4818" i="1"/>
  <c r="R4816" i="1"/>
  <c r="S4816" i="1" s="1"/>
  <c r="AA4817" i="1"/>
  <c r="Z4817" i="1"/>
  <c r="Y4816" i="1"/>
  <c r="C4817" i="1"/>
  <c r="L4673" i="1"/>
  <c r="G4673" i="1"/>
  <c r="E4675" i="1"/>
  <c r="U4675" i="1"/>
  <c r="W4675" i="1" s="1"/>
  <c r="N4672" i="1"/>
  <c r="O4671" i="1"/>
  <c r="P4671" i="1" s="1"/>
  <c r="X4671" i="1" s="1"/>
  <c r="B4671" i="1" s="1"/>
  <c r="X4670" i="1"/>
  <c r="B4670" i="1" s="1"/>
  <c r="D4674" i="1"/>
  <c r="F4674" i="1" s="1"/>
  <c r="J4676" i="1"/>
  <c r="K4676" i="1" s="1"/>
  <c r="E4676" i="1" s="1"/>
  <c r="I4677" i="1"/>
  <c r="A4819" i="1" l="1"/>
  <c r="H4818" i="1"/>
  <c r="Q4818" i="1"/>
  <c r="AA4818" i="1"/>
  <c r="R4817" i="1"/>
  <c r="S4817" i="1" s="1"/>
  <c r="Y4817" i="1"/>
  <c r="C4818" i="1"/>
  <c r="Z4818" i="1"/>
  <c r="J4677" i="1"/>
  <c r="K4677" i="1" s="1"/>
  <c r="I4678" i="1"/>
  <c r="N4673" i="1"/>
  <c r="O4672" i="1"/>
  <c r="P4672" i="1" s="1"/>
  <c r="X4672" i="1" s="1"/>
  <c r="B4672" i="1" s="1"/>
  <c r="G4674" i="1"/>
  <c r="L4674" i="1"/>
  <c r="D4675" i="1"/>
  <c r="F4675" i="1" s="1"/>
  <c r="C4819" i="1" l="1"/>
  <c r="Y4818" i="1"/>
  <c r="Z4819" i="1"/>
  <c r="R4818" i="1"/>
  <c r="S4818" i="1" s="1"/>
  <c r="AA4819" i="1"/>
  <c r="A4820" i="1"/>
  <c r="Q4819" i="1"/>
  <c r="H4819" i="1"/>
  <c r="D4676" i="1"/>
  <c r="G4676" i="1" s="1"/>
  <c r="L4675" i="1"/>
  <c r="M4676" i="1" s="1"/>
  <c r="M4677" i="1" s="1"/>
  <c r="M4678" i="1" s="1"/>
  <c r="G4675" i="1"/>
  <c r="N4674" i="1"/>
  <c r="N4675" i="1" s="1"/>
  <c r="O4673" i="1"/>
  <c r="P4673" i="1" s="1"/>
  <c r="I4679" i="1"/>
  <c r="J4678" i="1"/>
  <c r="K4678" i="1" s="1"/>
  <c r="U4677" i="1"/>
  <c r="W4677" i="1" s="1"/>
  <c r="E4677" i="1"/>
  <c r="H4820" i="1" l="1"/>
  <c r="A4821" i="1"/>
  <c r="Q4820" i="1"/>
  <c r="R4819" i="1"/>
  <c r="S4819" i="1" s="1"/>
  <c r="AA4820" i="1"/>
  <c r="C4820" i="1"/>
  <c r="Z4820" i="1"/>
  <c r="Y4819" i="1"/>
  <c r="O4675" i="1"/>
  <c r="P4675" i="1" s="1"/>
  <c r="F4676" i="1"/>
  <c r="L4676" i="1"/>
  <c r="O4674" i="1"/>
  <c r="P4674" i="1" s="1"/>
  <c r="X4674" i="1" s="1"/>
  <c r="B4674" i="1" s="1"/>
  <c r="J4679" i="1"/>
  <c r="K4679" i="1" s="1"/>
  <c r="I4680" i="1"/>
  <c r="X4675" i="1"/>
  <c r="Y4675" i="1" s="1"/>
  <c r="D4677" i="1"/>
  <c r="F4677" i="1" s="1"/>
  <c r="X4673" i="1"/>
  <c r="B4673" i="1" s="1"/>
  <c r="U4678" i="1"/>
  <c r="W4678" i="1" s="1"/>
  <c r="E4678" i="1"/>
  <c r="M4679" i="1"/>
  <c r="N4676" i="1"/>
  <c r="C4821" i="1" l="1"/>
  <c r="Z4821" i="1"/>
  <c r="Y4820" i="1"/>
  <c r="R4820" i="1"/>
  <c r="S4820" i="1" s="1"/>
  <c r="AA4821" i="1"/>
  <c r="A4822" i="1"/>
  <c r="Q4821" i="1"/>
  <c r="H4821" i="1"/>
  <c r="B4675" i="1"/>
  <c r="G4677" i="1"/>
  <c r="L4677" i="1"/>
  <c r="O4677" i="1" s="1"/>
  <c r="P4677" i="1" s="1"/>
  <c r="N4677" i="1"/>
  <c r="N4678" i="1" s="1"/>
  <c r="N4679" i="1" s="1"/>
  <c r="N4680" i="1" s="1"/>
  <c r="O4676" i="1"/>
  <c r="P4676" i="1" s="1"/>
  <c r="X4676" i="1" s="1"/>
  <c r="B4676" i="1" s="1"/>
  <c r="D4678" i="1"/>
  <c r="F4678" i="1" s="1"/>
  <c r="I4681" i="1"/>
  <c r="J4680" i="1"/>
  <c r="K4680" i="1" s="1"/>
  <c r="M4680" i="1"/>
  <c r="E4679" i="1"/>
  <c r="U4679" i="1"/>
  <c r="W4679" i="1" s="1"/>
  <c r="C4822" i="1" l="1"/>
  <c r="Y4821" i="1"/>
  <c r="Z4822" i="1"/>
  <c r="R4821" i="1"/>
  <c r="S4821" i="1" s="1"/>
  <c r="AA4822" i="1"/>
  <c r="Q4822" i="1"/>
  <c r="H4822" i="1"/>
  <c r="A4823" i="1"/>
  <c r="L4678" i="1"/>
  <c r="O4678" i="1"/>
  <c r="P4678" i="1" s="1"/>
  <c r="E4680" i="1"/>
  <c r="U4680" i="1"/>
  <c r="W4680" i="1" s="1"/>
  <c r="X4678" i="1"/>
  <c r="G4678" i="1"/>
  <c r="N4681" i="1"/>
  <c r="M4681" i="1"/>
  <c r="I4682" i="1"/>
  <c r="J4681" i="1"/>
  <c r="K4681" i="1" s="1"/>
  <c r="D4679" i="1"/>
  <c r="F4679" i="1" s="1"/>
  <c r="X4677" i="1"/>
  <c r="B4677" i="1" s="1"/>
  <c r="AA4823" i="1" l="1"/>
  <c r="Y4822" i="1"/>
  <c r="C4823" i="1"/>
  <c r="R4822" i="1"/>
  <c r="S4822" i="1" s="1"/>
  <c r="Z4823" i="1"/>
  <c r="H4823" i="1"/>
  <c r="A4824" i="1"/>
  <c r="Q4823" i="1"/>
  <c r="B4678" i="1"/>
  <c r="G4679" i="1"/>
  <c r="L4679" i="1"/>
  <c r="O4679" i="1" s="1"/>
  <c r="P4679" i="1" s="1"/>
  <c r="X4679" i="1" s="1"/>
  <c r="B4679" i="1" s="1"/>
  <c r="J4682" i="1"/>
  <c r="K4682" i="1" s="1"/>
  <c r="I4683" i="1"/>
  <c r="N4682" i="1"/>
  <c r="M4682" i="1"/>
  <c r="E4681" i="1"/>
  <c r="U4681" i="1"/>
  <c r="W4681" i="1" s="1"/>
  <c r="D4680" i="1"/>
  <c r="F4680" i="1" s="1"/>
  <c r="H4824" i="1" l="1"/>
  <c r="A4825" i="1"/>
  <c r="Q4824" i="1"/>
  <c r="Z4824" i="1"/>
  <c r="Y4823" i="1"/>
  <c r="C4824" i="1"/>
  <c r="R4823" i="1"/>
  <c r="S4823" i="1" s="1"/>
  <c r="AA4824" i="1"/>
  <c r="D4681" i="1"/>
  <c r="F4681" i="1" s="1"/>
  <c r="J4683" i="1"/>
  <c r="K4683" i="1" s="1"/>
  <c r="N4683" i="1"/>
  <c r="I4684" i="1"/>
  <c r="M4683" i="1"/>
  <c r="E4682" i="1"/>
  <c r="U4682" i="1"/>
  <c r="W4682" i="1" s="1"/>
  <c r="L4680" i="1"/>
  <c r="O4680" i="1" s="1"/>
  <c r="P4680" i="1" s="1"/>
  <c r="X4680" i="1" s="1"/>
  <c r="B4680" i="1" s="1"/>
  <c r="G4680" i="1"/>
  <c r="AA4825" i="1" l="1"/>
  <c r="Z4825" i="1"/>
  <c r="C4825" i="1"/>
  <c r="R4824" i="1"/>
  <c r="S4824" i="1" s="1"/>
  <c r="Y4824" i="1"/>
  <c r="A4826" i="1"/>
  <c r="Q4825" i="1"/>
  <c r="H4825" i="1"/>
  <c r="L4681" i="1"/>
  <c r="O4681" i="1" s="1"/>
  <c r="P4681" i="1" s="1"/>
  <c r="X4681" i="1" s="1"/>
  <c r="E4683" i="1"/>
  <c r="U4683" i="1"/>
  <c r="W4683" i="1" s="1"/>
  <c r="D4682" i="1"/>
  <c r="F4682" i="1" s="1"/>
  <c r="J4684" i="1"/>
  <c r="K4684" i="1" s="1"/>
  <c r="N4684" i="1"/>
  <c r="M4684" i="1"/>
  <c r="I4685" i="1"/>
  <c r="G4681" i="1"/>
  <c r="Q4826" i="1" l="1"/>
  <c r="H4826" i="1"/>
  <c r="A4827" i="1"/>
  <c r="Y4825" i="1"/>
  <c r="Z4826" i="1"/>
  <c r="C4826" i="1"/>
  <c r="R4825" i="1"/>
  <c r="S4825" i="1" s="1"/>
  <c r="AA4826" i="1"/>
  <c r="B4681" i="1"/>
  <c r="L4682" i="1"/>
  <c r="O4682" i="1" s="1"/>
  <c r="P4682" i="1" s="1"/>
  <c r="E4684" i="1"/>
  <c r="U4684" i="1"/>
  <c r="W4684" i="1" s="1"/>
  <c r="J4685" i="1"/>
  <c r="K4685" i="1" s="1"/>
  <c r="I4686" i="1"/>
  <c r="N4685" i="1"/>
  <c r="M4685" i="1"/>
  <c r="G4682" i="1"/>
  <c r="D4683" i="1"/>
  <c r="F4683" i="1" s="1"/>
  <c r="A4828" i="1" l="1"/>
  <c r="Q4827" i="1"/>
  <c r="H4827" i="1"/>
  <c r="Z4827" i="1"/>
  <c r="Y4826" i="1"/>
  <c r="R4826" i="1"/>
  <c r="S4826" i="1" s="1"/>
  <c r="AA4827" i="1"/>
  <c r="C4827" i="1"/>
  <c r="G4683" i="1"/>
  <c r="E4685" i="1"/>
  <c r="U4685" i="1"/>
  <c r="W4685" i="1" s="1"/>
  <c r="D4684" i="1"/>
  <c r="F4684" i="1" s="1"/>
  <c r="N4686" i="1"/>
  <c r="M4686" i="1"/>
  <c r="J4686" i="1"/>
  <c r="K4686" i="1" s="1"/>
  <c r="I4687" i="1"/>
  <c r="L4683" i="1"/>
  <c r="O4683" i="1" s="1"/>
  <c r="P4683" i="1" s="1"/>
  <c r="X4683" i="1" s="1"/>
  <c r="B4683" i="1" s="1"/>
  <c r="X4682" i="1"/>
  <c r="B4682" i="1" s="1"/>
  <c r="AA4828" i="1" l="1"/>
  <c r="C4828" i="1"/>
  <c r="Z4828" i="1"/>
  <c r="R4827" i="1"/>
  <c r="S4827" i="1" s="1"/>
  <c r="Y4827" i="1"/>
  <c r="A4829" i="1"/>
  <c r="H4828" i="1"/>
  <c r="Q4828" i="1"/>
  <c r="L4684" i="1"/>
  <c r="O4684" i="1" s="1"/>
  <c r="P4684" i="1" s="1"/>
  <c r="X4684" i="1" s="1"/>
  <c r="B4684" i="1" s="1"/>
  <c r="G4684" i="1"/>
  <c r="E4686" i="1"/>
  <c r="U4686" i="1"/>
  <c r="W4686" i="1" s="1"/>
  <c r="M4687" i="1"/>
  <c r="J4687" i="1"/>
  <c r="K4687" i="1" s="1"/>
  <c r="I4688" i="1"/>
  <c r="N4687" i="1"/>
  <c r="D4685" i="1"/>
  <c r="F4685" i="1" s="1"/>
  <c r="AA4829" i="1" l="1"/>
  <c r="Z4829" i="1"/>
  <c r="C4829" i="1"/>
  <c r="Y4828" i="1"/>
  <c r="R4828" i="1"/>
  <c r="S4828" i="1" s="1"/>
  <c r="A4830" i="1"/>
  <c r="Q4829" i="1"/>
  <c r="H4829" i="1"/>
  <c r="L4685" i="1"/>
  <c r="O4685" i="1" s="1"/>
  <c r="P4685" i="1" s="1"/>
  <c r="X4685" i="1" s="1"/>
  <c r="B4685" i="1" s="1"/>
  <c r="G4685" i="1"/>
  <c r="E4687" i="1"/>
  <c r="U4687" i="1"/>
  <c r="W4687" i="1" s="1"/>
  <c r="N4688" i="1"/>
  <c r="I4689" i="1"/>
  <c r="J4688" i="1"/>
  <c r="K4688" i="1" s="1"/>
  <c r="M4688" i="1"/>
  <c r="D4686" i="1"/>
  <c r="F4686" i="1" s="1"/>
  <c r="A4831" i="1" l="1"/>
  <c r="H4830" i="1"/>
  <c r="Q4830" i="1"/>
  <c r="R4829" i="1"/>
  <c r="S4829" i="1" s="1"/>
  <c r="Z4830" i="1"/>
  <c r="Y4829" i="1"/>
  <c r="C4830" i="1"/>
  <c r="AA4830" i="1"/>
  <c r="G4686" i="1"/>
  <c r="L4686" i="1"/>
  <c r="O4686" i="1" s="1"/>
  <c r="P4686" i="1" s="1"/>
  <c r="X4686" i="1" s="1"/>
  <c r="B4686" i="1" s="1"/>
  <c r="E4688" i="1"/>
  <c r="U4688" i="1"/>
  <c r="W4688" i="1" s="1"/>
  <c r="D4687" i="1"/>
  <c r="F4687" i="1" s="1"/>
  <c r="N4689" i="1"/>
  <c r="I4690" i="1"/>
  <c r="M4689" i="1"/>
  <c r="J4689" i="1"/>
  <c r="K4689" i="1" s="1"/>
  <c r="Y4830" i="1" l="1"/>
  <c r="R4830" i="1"/>
  <c r="S4830" i="1" s="1"/>
  <c r="Z4831" i="1"/>
  <c r="C4831" i="1"/>
  <c r="AA4831" i="1"/>
  <c r="Q4831" i="1"/>
  <c r="H4831" i="1"/>
  <c r="A4832" i="1"/>
  <c r="L4687" i="1"/>
  <c r="O4687" i="1" s="1"/>
  <c r="P4687" i="1" s="1"/>
  <c r="X4687" i="1" s="1"/>
  <c r="B4687" i="1" s="1"/>
  <c r="G4687" i="1"/>
  <c r="U4689" i="1"/>
  <c r="W4689" i="1" s="1"/>
  <c r="E4689" i="1"/>
  <c r="N4690" i="1"/>
  <c r="I4691" i="1"/>
  <c r="M4690" i="1"/>
  <c r="J4690" i="1"/>
  <c r="K4690" i="1" s="1"/>
  <c r="D4688" i="1"/>
  <c r="F4688" i="1" s="1"/>
  <c r="H4832" i="1" l="1"/>
  <c r="A4833" i="1"/>
  <c r="Q4832" i="1"/>
  <c r="C4832" i="1"/>
  <c r="Y4831" i="1"/>
  <c r="R4831" i="1"/>
  <c r="S4831" i="1" s="1"/>
  <c r="AA4832" i="1"/>
  <c r="Z4832" i="1"/>
  <c r="G4688" i="1"/>
  <c r="U4690" i="1"/>
  <c r="W4690" i="1" s="1"/>
  <c r="E4690" i="1"/>
  <c r="M4691" i="1"/>
  <c r="J4691" i="1"/>
  <c r="K4691" i="1" s="1"/>
  <c r="I4692" i="1"/>
  <c r="N4691" i="1"/>
  <c r="D4689" i="1"/>
  <c r="F4689" i="1" s="1"/>
  <c r="L4688" i="1"/>
  <c r="O4688" i="1" s="1"/>
  <c r="P4688" i="1" s="1"/>
  <c r="X4688" i="1" s="1"/>
  <c r="B4688" i="1" s="1"/>
  <c r="Q4833" i="1" l="1"/>
  <c r="H4833" i="1"/>
  <c r="A4834" i="1"/>
  <c r="AA4833" i="1"/>
  <c r="R4832" i="1"/>
  <c r="S4832" i="1" s="1"/>
  <c r="C4833" i="1"/>
  <c r="Y4832" i="1"/>
  <c r="Z4833" i="1"/>
  <c r="L4689" i="1"/>
  <c r="O4689" i="1" s="1"/>
  <c r="P4689" i="1" s="1"/>
  <c r="X4689" i="1"/>
  <c r="B4689" i="1" s="1"/>
  <c r="U4691" i="1"/>
  <c r="W4691" i="1" s="1"/>
  <c r="E4691" i="1"/>
  <c r="D4690" i="1"/>
  <c r="F4690" i="1" s="1"/>
  <c r="J4692" i="1"/>
  <c r="K4692" i="1" s="1"/>
  <c r="N4692" i="1"/>
  <c r="M4692" i="1"/>
  <c r="I4693" i="1"/>
  <c r="G4689" i="1"/>
  <c r="H4834" i="1" l="1"/>
  <c r="Q4834" i="1"/>
  <c r="A4835" i="1"/>
  <c r="Z4834" i="1"/>
  <c r="R4833" i="1"/>
  <c r="S4833" i="1" s="1"/>
  <c r="C4834" i="1"/>
  <c r="AA4834" i="1"/>
  <c r="Y4833" i="1"/>
  <c r="E4692" i="1"/>
  <c r="U4692" i="1"/>
  <c r="W4692" i="1" s="1"/>
  <c r="L4690" i="1"/>
  <c r="O4690" i="1" s="1"/>
  <c r="P4690" i="1" s="1"/>
  <c r="D4691" i="1"/>
  <c r="F4691" i="1" s="1"/>
  <c r="G4690" i="1"/>
  <c r="J4693" i="1"/>
  <c r="K4693" i="1" s="1"/>
  <c r="N4693" i="1"/>
  <c r="I4694" i="1"/>
  <c r="M4693" i="1"/>
  <c r="H4835" i="1" l="1"/>
  <c r="A4836" i="1"/>
  <c r="Q4835" i="1"/>
  <c r="Y4834" i="1"/>
  <c r="C4835" i="1"/>
  <c r="R4834" i="1"/>
  <c r="S4834" i="1" s="1"/>
  <c r="AA4835" i="1"/>
  <c r="Z4835" i="1"/>
  <c r="L4691" i="1"/>
  <c r="O4691" i="1" s="1"/>
  <c r="P4691" i="1" s="1"/>
  <c r="X4691" i="1" s="1"/>
  <c r="B4691" i="1" s="1"/>
  <c r="G4691" i="1"/>
  <c r="E4693" i="1"/>
  <c r="U4693" i="1"/>
  <c r="W4693" i="1" s="1"/>
  <c r="N4694" i="1"/>
  <c r="M4694" i="1"/>
  <c r="J4694" i="1"/>
  <c r="K4694" i="1" s="1"/>
  <c r="I4695" i="1"/>
  <c r="X4690" i="1"/>
  <c r="B4690" i="1" s="1"/>
  <c r="D4692" i="1"/>
  <c r="F4692" i="1" s="1"/>
  <c r="C4836" i="1" l="1"/>
  <c r="AA4836" i="1"/>
  <c r="R4835" i="1"/>
  <c r="S4835" i="1" s="1"/>
  <c r="Y4835" i="1"/>
  <c r="Z4836" i="1"/>
  <c r="A4837" i="1"/>
  <c r="H4836" i="1"/>
  <c r="Q4836" i="1"/>
  <c r="G4692" i="1"/>
  <c r="E4694" i="1"/>
  <c r="U4694" i="1"/>
  <c r="W4694" i="1" s="1"/>
  <c r="I4696" i="1"/>
  <c r="M4695" i="1"/>
  <c r="J4695" i="1"/>
  <c r="K4695" i="1" s="1"/>
  <c r="N4695" i="1"/>
  <c r="L4692" i="1"/>
  <c r="O4692" i="1" s="1"/>
  <c r="P4692" i="1" s="1"/>
  <c r="X4692" i="1" s="1"/>
  <c r="B4692" i="1" s="1"/>
  <c r="D4693" i="1"/>
  <c r="F4693" i="1" s="1"/>
  <c r="R4836" i="1" l="1"/>
  <c r="S4836" i="1" s="1"/>
  <c r="Z4837" i="1"/>
  <c r="AA4837" i="1"/>
  <c r="Y4836" i="1"/>
  <c r="C4837" i="1"/>
  <c r="H4837" i="1"/>
  <c r="A4838" i="1"/>
  <c r="Q4837" i="1"/>
  <c r="J4696" i="1"/>
  <c r="K4696" i="1" s="1"/>
  <c r="M4696" i="1"/>
  <c r="N4696" i="1"/>
  <c r="I4697" i="1"/>
  <c r="U4695" i="1"/>
  <c r="W4695" i="1" s="1"/>
  <c r="E4695" i="1"/>
  <c r="L4693" i="1"/>
  <c r="O4693" i="1" s="1"/>
  <c r="P4693" i="1" s="1"/>
  <c r="G4693" i="1"/>
  <c r="D4694" i="1"/>
  <c r="F4694" i="1" s="1"/>
  <c r="A4839" i="1" l="1"/>
  <c r="H4838" i="1"/>
  <c r="Q4838" i="1"/>
  <c r="Y4837" i="1"/>
  <c r="R4837" i="1"/>
  <c r="S4837" i="1" s="1"/>
  <c r="C4838" i="1"/>
  <c r="AA4838" i="1"/>
  <c r="Z4838" i="1"/>
  <c r="X4693" i="1"/>
  <c r="B4693" i="1" s="1"/>
  <c r="D4695" i="1"/>
  <c r="F4695" i="1" s="1"/>
  <c r="L4695" i="1"/>
  <c r="O4695" i="1" s="1"/>
  <c r="P4695" i="1" s="1"/>
  <c r="X4695" i="1" s="1"/>
  <c r="B4695" i="1" s="1"/>
  <c r="N4697" i="1"/>
  <c r="I4698" i="1"/>
  <c r="M4697" i="1"/>
  <c r="J4697" i="1"/>
  <c r="K4697" i="1" s="1"/>
  <c r="L4694" i="1"/>
  <c r="O4694" i="1" s="1"/>
  <c r="P4694" i="1" s="1"/>
  <c r="G4694" i="1"/>
  <c r="E4696" i="1"/>
  <c r="U4696" i="1"/>
  <c r="W4696" i="1" s="1"/>
  <c r="C4839" i="1" l="1"/>
  <c r="R4838" i="1"/>
  <c r="S4838" i="1" s="1"/>
  <c r="Y4838" i="1"/>
  <c r="Z4839" i="1"/>
  <c r="AA4839" i="1"/>
  <c r="H4839" i="1"/>
  <c r="A4840" i="1"/>
  <c r="Q4839" i="1"/>
  <c r="G4695" i="1"/>
  <c r="I4699" i="1"/>
  <c r="N4698" i="1"/>
  <c r="M4698" i="1"/>
  <c r="J4698" i="1"/>
  <c r="K4698" i="1" s="1"/>
  <c r="D4696" i="1"/>
  <c r="F4696" i="1" s="1"/>
  <c r="X4694" i="1"/>
  <c r="B4694" i="1" s="1"/>
  <c r="E4697" i="1"/>
  <c r="U4697" i="1"/>
  <c r="W4697" i="1" s="1"/>
  <c r="G4696" i="1" l="1"/>
  <c r="AA4840" i="1"/>
  <c r="C4840" i="1"/>
  <c r="R4839" i="1"/>
  <c r="S4839" i="1" s="1"/>
  <c r="Y4839" i="1"/>
  <c r="Z4840" i="1"/>
  <c r="L4696" i="1"/>
  <c r="O4696" i="1" s="1"/>
  <c r="P4696" i="1" s="1"/>
  <c r="X4696" i="1" s="1"/>
  <c r="B4696" i="1" s="1"/>
  <c r="Q4840" i="1"/>
  <c r="A4841" i="1"/>
  <c r="H4840" i="1"/>
  <c r="U4698" i="1"/>
  <c r="W4698" i="1" s="1"/>
  <c r="E4698" i="1"/>
  <c r="D4697" i="1"/>
  <c r="F4697" i="1" s="1"/>
  <c r="N4699" i="1"/>
  <c r="I4700" i="1"/>
  <c r="J4699" i="1"/>
  <c r="K4699" i="1" s="1"/>
  <c r="M4699" i="1"/>
  <c r="C4841" i="1" l="1"/>
  <c r="AA4841" i="1"/>
  <c r="R4840" i="1"/>
  <c r="S4840" i="1" s="1"/>
  <c r="Y4840" i="1"/>
  <c r="Z4841" i="1"/>
  <c r="H4841" i="1"/>
  <c r="Q4841" i="1"/>
  <c r="A4842" i="1"/>
  <c r="L4697" i="1"/>
  <c r="O4697" i="1" s="1"/>
  <c r="P4697" i="1" s="1"/>
  <c r="G4697" i="1"/>
  <c r="M4700" i="1"/>
  <c r="J4700" i="1"/>
  <c r="K4700" i="1" s="1"/>
  <c r="I4701" i="1"/>
  <c r="N4700" i="1"/>
  <c r="E4699" i="1"/>
  <c r="U4699" i="1"/>
  <c r="W4699" i="1" s="1"/>
  <c r="X4697" i="1"/>
  <c r="B4697" i="1" s="1"/>
  <c r="D4698" i="1"/>
  <c r="F4698" i="1" s="1"/>
  <c r="R4841" i="1" l="1"/>
  <c r="S4841" i="1" s="1"/>
  <c r="AA4842" i="1"/>
  <c r="C4842" i="1"/>
  <c r="Y4841" i="1"/>
  <c r="Z4842" i="1"/>
  <c r="A4843" i="1"/>
  <c r="Q4842" i="1"/>
  <c r="H4842" i="1"/>
  <c r="L4698" i="1"/>
  <c r="O4698" i="1" s="1"/>
  <c r="P4698" i="1" s="1"/>
  <c r="X4698" i="1" s="1"/>
  <c r="B4698" i="1" s="1"/>
  <c r="D4699" i="1"/>
  <c r="F4699" i="1" s="1"/>
  <c r="N4701" i="1"/>
  <c r="M4701" i="1"/>
  <c r="I4702" i="1"/>
  <c r="J4701" i="1"/>
  <c r="K4701" i="1" s="1"/>
  <c r="U4700" i="1"/>
  <c r="W4700" i="1" s="1"/>
  <c r="E4700" i="1"/>
  <c r="G4698" i="1"/>
  <c r="R4842" i="1" l="1"/>
  <c r="S4842" i="1" s="1"/>
  <c r="Y4842" i="1"/>
  <c r="C4843" i="1"/>
  <c r="Z4843" i="1"/>
  <c r="AA4843" i="1"/>
  <c r="A4844" i="1"/>
  <c r="H4843" i="1"/>
  <c r="Q4843" i="1"/>
  <c r="G4699" i="1"/>
  <c r="L4699" i="1"/>
  <c r="O4699" i="1" s="1"/>
  <c r="P4699" i="1" s="1"/>
  <c r="X4699" i="1" s="1"/>
  <c r="B4699" i="1" s="1"/>
  <c r="J4702" i="1"/>
  <c r="K4702" i="1" s="1"/>
  <c r="N4702" i="1"/>
  <c r="I4703" i="1"/>
  <c r="M4702" i="1"/>
  <c r="D4700" i="1"/>
  <c r="F4700" i="1" s="1"/>
  <c r="E4701" i="1"/>
  <c r="U4701" i="1"/>
  <c r="W4701" i="1" s="1"/>
  <c r="AA4844" i="1" l="1"/>
  <c r="Z4844" i="1"/>
  <c r="R4843" i="1"/>
  <c r="S4843" i="1" s="1"/>
  <c r="C4844" i="1"/>
  <c r="Y4843" i="1"/>
  <c r="H4844" i="1"/>
  <c r="A4845" i="1"/>
  <c r="Q4844" i="1"/>
  <c r="L4700" i="1"/>
  <c r="O4700" i="1" s="1"/>
  <c r="P4700" i="1" s="1"/>
  <c r="G4700" i="1"/>
  <c r="D4701" i="1"/>
  <c r="F4701" i="1" s="1"/>
  <c r="X4700" i="1"/>
  <c r="B4700" i="1" s="1"/>
  <c r="J4703" i="1"/>
  <c r="K4703" i="1" s="1"/>
  <c r="M4703" i="1"/>
  <c r="N4703" i="1"/>
  <c r="I4704" i="1"/>
  <c r="U4702" i="1"/>
  <c r="W4702" i="1" s="1"/>
  <c r="E4702" i="1"/>
  <c r="R4844" i="1" l="1"/>
  <c r="S4844" i="1" s="1"/>
  <c r="C4845" i="1"/>
  <c r="Y4844" i="1"/>
  <c r="Z4845" i="1"/>
  <c r="AA4845" i="1"/>
  <c r="H4845" i="1"/>
  <c r="A4846" i="1"/>
  <c r="Q4845" i="1"/>
  <c r="G4701" i="1"/>
  <c r="L4701" i="1"/>
  <c r="O4701" i="1" s="1"/>
  <c r="P4701" i="1" s="1"/>
  <c r="X4701" i="1" s="1"/>
  <c r="U4703" i="1"/>
  <c r="W4703" i="1" s="1"/>
  <c r="E4703" i="1"/>
  <c r="D4702" i="1"/>
  <c r="F4702" i="1" s="1"/>
  <c r="L4702" i="1"/>
  <c r="O4702" i="1" s="1"/>
  <c r="P4702" i="1" s="1"/>
  <c r="I4705" i="1"/>
  <c r="J4704" i="1"/>
  <c r="K4704" i="1" s="1"/>
  <c r="Y4845" i="1" l="1"/>
  <c r="AA4846" i="1"/>
  <c r="Z4846" i="1"/>
  <c r="R4845" i="1"/>
  <c r="S4845" i="1" s="1"/>
  <c r="C4846" i="1"/>
  <c r="Q4846" i="1"/>
  <c r="A4847" i="1"/>
  <c r="H4846" i="1"/>
  <c r="G4702" i="1"/>
  <c r="B4701" i="1"/>
  <c r="X4702" i="1"/>
  <c r="B4702" i="1" s="1"/>
  <c r="J4705" i="1"/>
  <c r="K4705" i="1" s="1"/>
  <c r="I4706" i="1"/>
  <c r="D4703" i="1"/>
  <c r="F4703" i="1" s="1"/>
  <c r="G4703" i="1"/>
  <c r="E4704" i="1"/>
  <c r="U4704" i="1"/>
  <c r="W4704" i="1" s="1"/>
  <c r="A4848" i="1" l="1"/>
  <c r="H4847" i="1"/>
  <c r="Q4847" i="1"/>
  <c r="C4847" i="1"/>
  <c r="Z4847" i="1"/>
  <c r="Y4846" i="1"/>
  <c r="R4846" i="1"/>
  <c r="S4846" i="1" s="1"/>
  <c r="AA4847" i="1"/>
  <c r="E4705" i="1"/>
  <c r="U4705" i="1"/>
  <c r="W4705" i="1" s="1"/>
  <c r="L4703" i="1"/>
  <c r="J4706" i="1"/>
  <c r="K4706" i="1" s="1"/>
  <c r="I4707" i="1"/>
  <c r="D4704" i="1"/>
  <c r="F4704" i="1" s="1"/>
  <c r="AA4848" i="1" l="1"/>
  <c r="Y4847" i="1"/>
  <c r="R4847" i="1"/>
  <c r="S4847" i="1" s="1"/>
  <c r="C4848" i="1"/>
  <c r="Z4848" i="1"/>
  <c r="H4848" i="1"/>
  <c r="A4849" i="1"/>
  <c r="Q4848" i="1"/>
  <c r="G4704" i="1"/>
  <c r="L4704" i="1"/>
  <c r="J4707" i="1"/>
  <c r="K4707" i="1" s="1"/>
  <c r="I4708" i="1"/>
  <c r="O4703" i="1"/>
  <c r="P4703" i="1" s="1"/>
  <c r="X4703" i="1" s="1"/>
  <c r="B4703" i="1" s="1"/>
  <c r="M4704" i="1"/>
  <c r="E4706" i="1"/>
  <c r="U4706" i="1"/>
  <c r="W4706" i="1" s="1"/>
  <c r="D4705" i="1"/>
  <c r="F4705" i="1" s="1"/>
  <c r="L4705" i="1"/>
  <c r="Y4848" i="1" l="1"/>
  <c r="R4848" i="1"/>
  <c r="S4848" i="1" s="1"/>
  <c r="AA4849" i="1"/>
  <c r="C4849" i="1"/>
  <c r="Z4849" i="1"/>
  <c r="H4849" i="1"/>
  <c r="A4850" i="1"/>
  <c r="Q4849" i="1"/>
  <c r="N4704" i="1"/>
  <c r="N4705" i="1" s="1"/>
  <c r="N4706" i="1" s="1"/>
  <c r="N4707" i="1" s="1"/>
  <c r="N4708" i="1" s="1"/>
  <c r="M4705" i="1"/>
  <c r="M4706" i="1" s="1"/>
  <c r="M4707" i="1" s="1"/>
  <c r="M4708" i="1" s="1"/>
  <c r="E4707" i="1"/>
  <c r="U4707" i="1"/>
  <c r="W4707" i="1" s="1"/>
  <c r="D4706" i="1"/>
  <c r="F4706" i="1" s="1"/>
  <c r="O4704" i="1"/>
  <c r="P4704" i="1" s="1"/>
  <c r="X4704" i="1" s="1"/>
  <c r="B4704" i="1" s="1"/>
  <c r="I4709" i="1"/>
  <c r="J4708" i="1"/>
  <c r="K4708" i="1" s="1"/>
  <c r="G4705" i="1"/>
  <c r="H4850" i="1" l="1"/>
  <c r="A4851" i="1"/>
  <c r="Q4850" i="1"/>
  <c r="AA4850" i="1"/>
  <c r="Z4850" i="1"/>
  <c r="Y4849" i="1"/>
  <c r="C4850" i="1"/>
  <c r="R4849" i="1"/>
  <c r="S4849" i="1" s="1"/>
  <c r="L4706" i="1"/>
  <c r="G4706" i="1"/>
  <c r="O4705" i="1"/>
  <c r="P4705" i="1" s="1"/>
  <c r="X4705" i="1" s="1"/>
  <c r="O4706" i="1"/>
  <c r="P4706" i="1" s="1"/>
  <c r="X4706" i="1" s="1"/>
  <c r="B4706" i="1" s="1"/>
  <c r="E4708" i="1"/>
  <c r="U4708" i="1"/>
  <c r="W4708" i="1" s="1"/>
  <c r="M4709" i="1"/>
  <c r="I4710" i="1"/>
  <c r="J4709" i="1"/>
  <c r="K4709" i="1" s="1"/>
  <c r="N4709" i="1"/>
  <c r="D4707" i="1"/>
  <c r="F4707" i="1" s="1"/>
  <c r="C4851" i="1" l="1"/>
  <c r="AA4851" i="1"/>
  <c r="R4850" i="1"/>
  <c r="S4850" i="1" s="1"/>
  <c r="Z4851" i="1"/>
  <c r="Y4850" i="1"/>
  <c r="A4852" i="1"/>
  <c r="H4851" i="1"/>
  <c r="Q4851" i="1"/>
  <c r="B4705" i="1"/>
  <c r="L4707" i="1"/>
  <c r="O4707" i="1" s="1"/>
  <c r="P4707" i="1" s="1"/>
  <c r="X4707" i="1" s="1"/>
  <c r="B4707" i="1" s="1"/>
  <c r="U4709" i="1"/>
  <c r="W4709" i="1" s="1"/>
  <c r="E4709" i="1"/>
  <c r="I4711" i="1"/>
  <c r="M4710" i="1"/>
  <c r="J4710" i="1"/>
  <c r="K4710" i="1" s="1"/>
  <c r="N4710" i="1"/>
  <c r="G4707" i="1"/>
  <c r="D4708" i="1"/>
  <c r="F4708" i="1" s="1"/>
  <c r="Z4852" i="1" l="1"/>
  <c r="AA4852" i="1"/>
  <c r="Y4851" i="1"/>
  <c r="C4852" i="1"/>
  <c r="R4851" i="1"/>
  <c r="S4851" i="1" s="1"/>
  <c r="Q4852" i="1"/>
  <c r="A4853" i="1"/>
  <c r="H4852" i="1"/>
  <c r="G4708" i="1"/>
  <c r="L4708" i="1"/>
  <c r="O4708" i="1" s="1"/>
  <c r="P4708" i="1" s="1"/>
  <c r="X4708" i="1" s="1"/>
  <c r="U4710" i="1"/>
  <c r="W4710" i="1" s="1"/>
  <c r="E4710" i="1"/>
  <c r="N4711" i="1"/>
  <c r="I4712" i="1"/>
  <c r="J4711" i="1"/>
  <c r="K4711" i="1" s="1"/>
  <c r="M4711" i="1"/>
  <c r="D4709" i="1"/>
  <c r="F4709" i="1" s="1"/>
  <c r="L4709" i="1"/>
  <c r="O4709" i="1" s="1"/>
  <c r="P4709" i="1" s="1"/>
  <c r="Z4853" i="1" l="1"/>
  <c r="Y4852" i="1"/>
  <c r="R4852" i="1"/>
  <c r="S4852" i="1" s="1"/>
  <c r="C4853" i="1"/>
  <c r="AA4853" i="1"/>
  <c r="H4853" i="1"/>
  <c r="Q4853" i="1"/>
  <c r="A4854" i="1"/>
  <c r="B4708" i="1"/>
  <c r="X4709" i="1"/>
  <c r="B4709" i="1" s="1"/>
  <c r="E4711" i="1"/>
  <c r="U4711" i="1"/>
  <c r="W4711" i="1" s="1"/>
  <c r="J4712" i="1"/>
  <c r="K4712" i="1" s="1"/>
  <c r="I4713" i="1"/>
  <c r="N4712" i="1"/>
  <c r="M4712" i="1"/>
  <c r="D4710" i="1"/>
  <c r="F4710" i="1" s="1"/>
  <c r="G4709" i="1"/>
  <c r="AA4854" i="1" l="1"/>
  <c r="C4854" i="1"/>
  <c r="R4853" i="1"/>
  <c r="S4853" i="1" s="1"/>
  <c r="Y4853" i="1"/>
  <c r="Z4854" i="1"/>
  <c r="A4855" i="1"/>
  <c r="H4854" i="1"/>
  <c r="Q4854" i="1"/>
  <c r="G4710" i="1"/>
  <c r="L4710" i="1"/>
  <c r="O4710" i="1" s="1"/>
  <c r="P4710" i="1" s="1"/>
  <c r="I4714" i="1"/>
  <c r="M4713" i="1"/>
  <c r="N4713" i="1"/>
  <c r="J4713" i="1"/>
  <c r="K4713" i="1" s="1"/>
  <c r="E4712" i="1"/>
  <c r="U4712" i="1"/>
  <c r="W4712" i="1" s="1"/>
  <c r="D4711" i="1"/>
  <c r="F4711" i="1" s="1"/>
  <c r="L4711" i="1"/>
  <c r="O4711" i="1" s="1"/>
  <c r="P4711" i="1" s="1"/>
  <c r="X4711" i="1" s="1"/>
  <c r="B4711" i="1" s="1"/>
  <c r="X4710" i="1"/>
  <c r="B4710" i="1" s="1"/>
  <c r="R4854" i="1" l="1"/>
  <c r="S4854" i="1" s="1"/>
  <c r="C4855" i="1"/>
  <c r="AA4855" i="1"/>
  <c r="Z4855" i="1"/>
  <c r="Y4854" i="1"/>
  <c r="A4856" i="1"/>
  <c r="H4855" i="1"/>
  <c r="Q4855" i="1"/>
  <c r="D4712" i="1"/>
  <c r="F4712" i="1" s="1"/>
  <c r="G4712" i="1"/>
  <c r="E4713" i="1"/>
  <c r="U4713" i="1"/>
  <c r="W4713" i="1" s="1"/>
  <c r="G4711" i="1"/>
  <c r="J4714" i="1"/>
  <c r="K4714" i="1" s="1"/>
  <c r="N4714" i="1"/>
  <c r="I4715" i="1"/>
  <c r="M4714" i="1"/>
  <c r="AA4856" i="1" l="1"/>
  <c r="Y4855" i="1"/>
  <c r="Z4856" i="1"/>
  <c r="C4856" i="1"/>
  <c r="R4855" i="1"/>
  <c r="S4855" i="1" s="1"/>
  <c r="Q4856" i="1"/>
  <c r="H4856" i="1"/>
  <c r="A4857" i="1"/>
  <c r="L4712" i="1"/>
  <c r="O4712" i="1" s="1"/>
  <c r="P4712" i="1" s="1"/>
  <c r="U4714" i="1"/>
  <c r="W4714" i="1" s="1"/>
  <c r="E4714" i="1"/>
  <c r="D4713" i="1"/>
  <c r="F4713" i="1" s="1"/>
  <c r="X4712" i="1"/>
  <c r="B4712" i="1" s="1"/>
  <c r="I4716" i="1"/>
  <c r="J4715" i="1"/>
  <c r="K4715" i="1" s="1"/>
  <c r="N4715" i="1"/>
  <c r="M4715" i="1"/>
  <c r="Q4857" i="1" l="1"/>
  <c r="R4857" i="1" s="1"/>
  <c r="H4857" i="1"/>
  <c r="R4856" i="1"/>
  <c r="S4856" i="1" s="1"/>
  <c r="AA4857" i="1"/>
  <c r="C4857" i="1"/>
  <c r="Y4856" i="1"/>
  <c r="Z4857" i="1"/>
  <c r="L4713" i="1"/>
  <c r="O4713" i="1" s="1"/>
  <c r="P4713" i="1" s="1"/>
  <c r="G4713" i="1"/>
  <c r="N4716" i="1"/>
  <c r="M4716" i="1"/>
  <c r="J4716" i="1"/>
  <c r="K4716" i="1" s="1"/>
  <c r="I4717" i="1"/>
  <c r="D4714" i="1"/>
  <c r="F4714" i="1" s="1"/>
  <c r="E4715" i="1"/>
  <c r="U4715" i="1"/>
  <c r="W4715" i="1" s="1"/>
  <c r="L4714" i="1" l="1"/>
  <c r="O4714" i="1" s="1"/>
  <c r="P4714" i="1" s="1"/>
  <c r="X4714" i="1" s="1"/>
  <c r="B4714" i="1" s="1"/>
  <c r="J4717" i="1"/>
  <c r="K4717" i="1" s="1"/>
  <c r="I4718" i="1"/>
  <c r="M4717" i="1"/>
  <c r="N4717" i="1"/>
  <c r="E4716" i="1"/>
  <c r="U4716" i="1"/>
  <c r="W4716" i="1" s="1"/>
  <c r="D4715" i="1"/>
  <c r="F4715" i="1" s="1"/>
  <c r="G4714" i="1"/>
  <c r="X4713" i="1"/>
  <c r="B4713" i="1"/>
  <c r="G4715" i="1" l="1"/>
  <c r="L4715" i="1"/>
  <c r="O4715" i="1" s="1"/>
  <c r="P4715" i="1" s="1"/>
  <c r="X4715" i="1" s="1"/>
  <c r="B4715" i="1" s="1"/>
  <c r="D4716" i="1"/>
  <c r="F4716" i="1" s="1"/>
  <c r="G4716" i="1"/>
  <c r="L4716" i="1"/>
  <c r="O4716" i="1" s="1"/>
  <c r="P4716" i="1" s="1"/>
  <c r="X4716" i="1" s="1"/>
  <c r="B4716" i="1" s="1"/>
  <c r="J4718" i="1"/>
  <c r="K4718" i="1" s="1"/>
  <c r="N4718" i="1"/>
  <c r="I4719" i="1"/>
  <c r="M4718" i="1"/>
  <c r="E4717" i="1"/>
  <c r="U4717" i="1"/>
  <c r="W4717" i="1" s="1"/>
  <c r="D4717" i="1" l="1"/>
  <c r="F4717" i="1" s="1"/>
  <c r="M4719" i="1"/>
  <c r="I4720" i="1"/>
  <c r="J4719" i="1"/>
  <c r="K4719" i="1" s="1"/>
  <c r="N4719" i="1"/>
  <c r="E4718" i="1"/>
  <c r="U4718" i="1"/>
  <c r="W4718" i="1" s="1"/>
  <c r="G4717" i="1" l="1"/>
  <c r="L4717" i="1"/>
  <c r="O4717" i="1" s="1"/>
  <c r="P4717" i="1" s="1"/>
  <c r="D4718" i="1"/>
  <c r="F4718" i="1" s="1"/>
  <c r="G4718" i="1"/>
  <c r="L4718" i="1"/>
  <c r="O4718" i="1" s="1"/>
  <c r="P4718" i="1" s="1"/>
  <c r="X4718" i="1" s="1"/>
  <c r="B4718" i="1" s="1"/>
  <c r="M4720" i="1"/>
  <c r="J4720" i="1"/>
  <c r="K4720" i="1" s="1"/>
  <c r="N4720" i="1"/>
  <c r="I4721" i="1"/>
  <c r="U4719" i="1"/>
  <c r="W4719" i="1" s="1"/>
  <c r="E4719" i="1"/>
  <c r="X4717" i="1"/>
  <c r="B4717" i="1" s="1"/>
  <c r="M4721" i="1" l="1"/>
  <c r="J4721" i="1"/>
  <c r="K4721" i="1" s="1"/>
  <c r="I4722" i="1"/>
  <c r="N4721" i="1"/>
  <c r="E4720" i="1"/>
  <c r="U4720" i="1"/>
  <c r="W4720" i="1" s="1"/>
  <c r="D4719" i="1"/>
  <c r="F4719" i="1" s="1"/>
  <c r="L4719" i="1" l="1"/>
  <c r="O4719" i="1" s="1"/>
  <c r="P4719" i="1" s="1"/>
  <c r="X4719" i="1"/>
  <c r="B4719" i="1" s="1"/>
  <c r="D4720" i="1"/>
  <c r="F4720" i="1" s="1"/>
  <c r="M4722" i="1"/>
  <c r="J4722" i="1"/>
  <c r="K4722" i="1" s="1"/>
  <c r="I4723" i="1"/>
  <c r="N4722" i="1"/>
  <c r="E4721" i="1"/>
  <c r="U4721" i="1"/>
  <c r="W4721" i="1" s="1"/>
  <c r="G4719" i="1"/>
  <c r="L4720" i="1" l="1"/>
  <c r="O4720" i="1" s="1"/>
  <c r="P4720" i="1" s="1"/>
  <c r="X4720" i="1" s="1"/>
  <c r="B4720" i="1" s="1"/>
  <c r="G4720" i="1"/>
  <c r="I4724" i="1"/>
  <c r="J4723" i="1"/>
  <c r="K4723" i="1" s="1"/>
  <c r="N4723" i="1"/>
  <c r="M4723" i="1"/>
  <c r="D4721" i="1"/>
  <c r="F4721" i="1" s="1"/>
  <c r="G4721" i="1"/>
  <c r="E4722" i="1"/>
  <c r="U4722" i="1"/>
  <c r="W4722" i="1" s="1"/>
  <c r="D4722" i="1" l="1"/>
  <c r="F4722" i="1" s="1"/>
  <c r="G4722" i="1"/>
  <c r="L4722" i="1"/>
  <c r="O4722" i="1" s="1"/>
  <c r="P4722" i="1" s="1"/>
  <c r="X4722" i="1" s="1"/>
  <c r="B4722" i="1" s="1"/>
  <c r="L4721" i="1"/>
  <c r="O4721" i="1" s="1"/>
  <c r="P4721" i="1" s="1"/>
  <c r="U4723" i="1"/>
  <c r="W4723" i="1" s="1"/>
  <c r="E4723" i="1"/>
  <c r="M4724" i="1"/>
  <c r="I4725" i="1"/>
  <c r="N4724" i="1"/>
  <c r="J4724" i="1"/>
  <c r="K4724" i="1" s="1"/>
  <c r="N4725" i="1" l="1"/>
  <c r="M4725" i="1"/>
  <c r="J4725" i="1"/>
  <c r="K4725" i="1" s="1"/>
  <c r="I4726" i="1"/>
  <c r="D4723" i="1"/>
  <c r="F4723" i="1" s="1"/>
  <c r="G4723" i="1"/>
  <c r="L4723" i="1"/>
  <c r="O4723" i="1" s="1"/>
  <c r="P4723" i="1" s="1"/>
  <c r="X4721" i="1"/>
  <c r="B4721" i="1" s="1"/>
  <c r="E4724" i="1"/>
  <c r="U4724" i="1"/>
  <c r="W4724" i="1" s="1"/>
  <c r="X4723" i="1" l="1"/>
  <c r="B4723" i="1" s="1"/>
  <c r="M4726" i="1"/>
  <c r="I4727" i="1"/>
  <c r="J4726" i="1"/>
  <c r="K4726" i="1" s="1"/>
  <c r="N4726" i="1"/>
  <c r="E4725" i="1"/>
  <c r="U4725" i="1"/>
  <c r="W4725" i="1" s="1"/>
  <c r="D4724" i="1"/>
  <c r="F4724" i="1" s="1"/>
  <c r="G4724" i="1" l="1"/>
  <c r="L4724" i="1"/>
  <c r="O4724" i="1" s="1"/>
  <c r="P4724" i="1" s="1"/>
  <c r="X4724" i="1" s="1"/>
  <c r="D4725" i="1"/>
  <c r="F4725" i="1" s="1"/>
  <c r="E4726" i="1"/>
  <c r="U4726" i="1"/>
  <c r="W4726" i="1" s="1"/>
  <c r="J4727" i="1"/>
  <c r="K4727" i="1" s="1"/>
  <c r="I4728" i="1"/>
  <c r="N4727" i="1"/>
  <c r="M4727" i="1"/>
  <c r="B4724" i="1" l="1"/>
  <c r="G4725" i="1"/>
  <c r="L4725" i="1"/>
  <c r="O4725" i="1" s="1"/>
  <c r="P4725" i="1" s="1"/>
  <c r="X4725" i="1" s="1"/>
  <c r="B4725" i="1" s="1"/>
  <c r="N4728" i="1"/>
  <c r="M4728" i="1"/>
  <c r="J4728" i="1"/>
  <c r="K4728" i="1" s="1"/>
  <c r="I4729" i="1"/>
  <c r="E4727" i="1"/>
  <c r="U4727" i="1"/>
  <c r="W4727" i="1" s="1"/>
  <c r="D4726" i="1"/>
  <c r="F4726" i="1" s="1"/>
  <c r="L4726" i="1" l="1"/>
  <c r="O4726" i="1" s="1"/>
  <c r="P4726" i="1" s="1"/>
  <c r="X4726" i="1" s="1"/>
  <c r="B4726" i="1" s="1"/>
  <c r="G4726" i="1"/>
  <c r="D4727" i="1"/>
  <c r="F4727" i="1" s="1"/>
  <c r="M4729" i="1"/>
  <c r="N4729" i="1"/>
  <c r="J4729" i="1"/>
  <c r="K4729" i="1" s="1"/>
  <c r="I4730" i="1"/>
  <c r="U4728" i="1"/>
  <c r="W4728" i="1" s="1"/>
  <c r="E4728" i="1"/>
  <c r="L4727" i="1" l="1"/>
  <c r="O4727" i="1" s="1"/>
  <c r="P4727" i="1" s="1"/>
  <c r="X4727" i="1" s="1"/>
  <c r="B4727" i="1" s="1"/>
  <c r="G4727" i="1"/>
  <c r="I4731" i="1"/>
  <c r="M4730" i="1"/>
  <c r="J4730" i="1"/>
  <c r="K4730" i="1" s="1"/>
  <c r="N4730" i="1"/>
  <c r="E4729" i="1"/>
  <c r="U4729" i="1"/>
  <c r="W4729" i="1" s="1"/>
  <c r="D4728" i="1"/>
  <c r="F4728" i="1" s="1"/>
  <c r="G4728" i="1" l="1"/>
  <c r="U4730" i="1"/>
  <c r="W4730" i="1" s="1"/>
  <c r="E4730" i="1"/>
  <c r="D4729" i="1"/>
  <c r="F4729" i="1" s="1"/>
  <c r="L4728" i="1"/>
  <c r="O4728" i="1" s="1"/>
  <c r="P4728" i="1" s="1"/>
  <c r="I4732" i="1"/>
  <c r="J4731" i="1"/>
  <c r="K4731" i="1" s="1"/>
  <c r="N4731" i="1"/>
  <c r="M4731" i="1"/>
  <c r="E4731" i="1" l="1"/>
  <c r="U4731" i="1"/>
  <c r="W4731" i="1" s="1"/>
  <c r="I4733" i="1"/>
  <c r="N4732" i="1"/>
  <c r="M4732" i="1"/>
  <c r="J4732" i="1"/>
  <c r="K4732" i="1" s="1"/>
  <c r="X4728" i="1"/>
  <c r="B4728" i="1" s="1"/>
  <c r="G4729" i="1"/>
  <c r="D4730" i="1"/>
  <c r="F4730" i="1" s="1"/>
  <c r="L4730" i="1"/>
  <c r="O4730" i="1" s="1"/>
  <c r="P4730" i="1" s="1"/>
  <c r="X4730" i="1" s="1"/>
  <c r="B4730" i="1" s="1"/>
  <c r="L4729" i="1"/>
  <c r="O4729" i="1" s="1"/>
  <c r="P4729" i="1" s="1"/>
  <c r="G4730" i="1" l="1"/>
  <c r="U4732" i="1"/>
  <c r="W4732" i="1" s="1"/>
  <c r="E4732" i="1"/>
  <c r="X4729" i="1"/>
  <c r="B4729" i="1" s="1"/>
  <c r="N4733" i="1"/>
  <c r="M4733" i="1"/>
  <c r="J4733" i="1"/>
  <c r="K4733" i="1" s="1"/>
  <c r="I4734" i="1"/>
  <c r="D4731" i="1"/>
  <c r="F4731" i="1" s="1"/>
  <c r="E4733" i="1" l="1"/>
  <c r="U4733" i="1"/>
  <c r="W4733" i="1" s="1"/>
  <c r="I4735" i="1"/>
  <c r="M4734" i="1"/>
  <c r="J4734" i="1"/>
  <c r="K4734" i="1" s="1"/>
  <c r="N4734" i="1"/>
  <c r="L4731" i="1"/>
  <c r="O4731" i="1" s="1"/>
  <c r="P4731" i="1" s="1"/>
  <c r="X4731" i="1" s="1"/>
  <c r="B4731" i="1" s="1"/>
  <c r="D4732" i="1"/>
  <c r="F4732" i="1" s="1"/>
  <c r="G4731" i="1"/>
  <c r="U4734" i="1" l="1"/>
  <c r="W4734" i="1" s="1"/>
  <c r="E4734" i="1"/>
  <c r="N4735" i="1"/>
  <c r="M4735" i="1"/>
  <c r="J4735" i="1"/>
  <c r="K4735" i="1" s="1"/>
  <c r="I4736" i="1"/>
  <c r="G4732" i="1"/>
  <c r="L4732" i="1"/>
  <c r="O4732" i="1" s="1"/>
  <c r="P4732" i="1" s="1"/>
  <c r="D4733" i="1"/>
  <c r="F4733" i="1" s="1"/>
  <c r="G4733" i="1" l="1"/>
  <c r="L4733" i="1"/>
  <c r="O4733" i="1" s="1"/>
  <c r="P4733" i="1" s="1"/>
  <c r="X4733" i="1" s="1"/>
  <c r="B4733" i="1" s="1"/>
  <c r="X4732" i="1"/>
  <c r="B4732" i="1" s="1"/>
  <c r="E4735" i="1"/>
  <c r="U4735" i="1"/>
  <c r="W4735" i="1" s="1"/>
  <c r="D4734" i="1"/>
  <c r="F4734" i="1" s="1"/>
  <c r="J4736" i="1"/>
  <c r="K4736" i="1" s="1"/>
  <c r="I4737" i="1"/>
  <c r="L4734" i="1" l="1"/>
  <c r="O4734" i="1" s="1"/>
  <c r="P4734" i="1" s="1"/>
  <c r="X4734" i="1" s="1"/>
  <c r="B4734" i="1" s="1"/>
  <c r="G4734" i="1"/>
  <c r="E4736" i="1"/>
  <c r="U4736" i="1"/>
  <c r="W4736" i="1" s="1"/>
  <c r="D4735" i="1"/>
  <c r="F4735" i="1" s="1"/>
  <c r="J4737" i="1"/>
  <c r="K4737" i="1" s="1"/>
  <c r="I4738" i="1"/>
  <c r="L4735" i="1" l="1"/>
  <c r="O4735" i="1" s="1"/>
  <c r="P4735" i="1" s="1"/>
  <c r="X4735" i="1" s="1"/>
  <c r="B4735" i="1" s="1"/>
  <c r="G4735" i="1"/>
  <c r="J4738" i="1"/>
  <c r="K4738" i="1" s="1"/>
  <c r="I4739" i="1"/>
  <c r="E4737" i="1"/>
  <c r="U4737" i="1"/>
  <c r="W4737" i="1" s="1"/>
  <c r="D4736" i="1"/>
  <c r="F4736" i="1" s="1"/>
  <c r="M4736" i="1" l="1"/>
  <c r="M4737" i="1" s="1"/>
  <c r="M4738" i="1" s="1"/>
  <c r="M4739" i="1" s="1"/>
  <c r="L4736" i="1"/>
  <c r="G4736" i="1"/>
  <c r="N4736" i="1"/>
  <c r="N4737" i="1" s="1"/>
  <c r="N4738" i="1" s="1"/>
  <c r="N4739" i="1" s="1"/>
  <c r="D4737" i="1"/>
  <c r="F4737" i="1" s="1"/>
  <c r="I4740" i="1"/>
  <c r="J4739" i="1"/>
  <c r="K4739" i="1" s="1"/>
  <c r="E4738" i="1"/>
  <c r="U4738" i="1"/>
  <c r="W4738" i="1" s="1"/>
  <c r="G4737" i="1" l="1"/>
  <c r="L4737" i="1"/>
  <c r="O4737" i="1"/>
  <c r="P4737" i="1" s="1"/>
  <c r="X4737" i="1" s="1"/>
  <c r="J4740" i="1"/>
  <c r="K4740" i="1" s="1"/>
  <c r="N4740" i="1"/>
  <c r="M4740" i="1"/>
  <c r="I4741" i="1"/>
  <c r="D4738" i="1"/>
  <c r="F4738" i="1" s="1"/>
  <c r="E4739" i="1"/>
  <c r="U4739" i="1"/>
  <c r="W4739" i="1" s="1"/>
  <c r="O4736" i="1"/>
  <c r="P4736" i="1" s="1"/>
  <c r="B4737" i="1" l="1"/>
  <c r="G4738" i="1"/>
  <c r="N4741" i="1"/>
  <c r="M4741" i="1"/>
  <c r="J4741" i="1"/>
  <c r="K4741" i="1" s="1"/>
  <c r="I4742" i="1"/>
  <c r="X4736" i="1"/>
  <c r="B4736" i="1" s="1"/>
  <c r="E4740" i="1"/>
  <c r="U4740" i="1"/>
  <c r="W4740" i="1" s="1"/>
  <c r="D4739" i="1"/>
  <c r="F4739" i="1" s="1"/>
  <c r="G4739" i="1"/>
  <c r="L4739" i="1"/>
  <c r="O4739" i="1" s="1"/>
  <c r="P4739" i="1" s="1"/>
  <c r="X4739" i="1" s="1"/>
  <c r="B4739" i="1" s="1"/>
  <c r="L4738" i="1"/>
  <c r="O4738" i="1" s="1"/>
  <c r="P4738" i="1" s="1"/>
  <c r="X4738" i="1" s="1"/>
  <c r="B4738" i="1" s="1"/>
  <c r="D4740" i="1" l="1"/>
  <c r="F4740" i="1" s="1"/>
  <c r="I4743" i="1"/>
  <c r="N4742" i="1"/>
  <c r="M4742" i="1"/>
  <c r="J4742" i="1"/>
  <c r="K4742" i="1" s="1"/>
  <c r="E4741" i="1"/>
  <c r="U4741" i="1"/>
  <c r="W4741" i="1" s="1"/>
  <c r="E4742" i="1" l="1"/>
  <c r="U4742" i="1"/>
  <c r="W4742" i="1" s="1"/>
  <c r="L4740" i="1"/>
  <c r="O4740" i="1" s="1"/>
  <c r="P4740" i="1" s="1"/>
  <c r="X4740" i="1" s="1"/>
  <c r="B4740" i="1" s="1"/>
  <c r="N4743" i="1"/>
  <c r="M4743" i="1"/>
  <c r="J4743" i="1"/>
  <c r="K4743" i="1" s="1"/>
  <c r="I4744" i="1"/>
  <c r="D4741" i="1"/>
  <c r="F4741" i="1" s="1"/>
  <c r="G4740" i="1"/>
  <c r="J4744" i="1" l="1"/>
  <c r="K4744" i="1" s="1"/>
  <c r="N4744" i="1"/>
  <c r="M4744" i="1"/>
  <c r="I4745" i="1"/>
  <c r="E4743" i="1"/>
  <c r="U4743" i="1"/>
  <c r="W4743" i="1" s="1"/>
  <c r="L4741" i="1"/>
  <c r="O4741" i="1" s="1"/>
  <c r="P4741" i="1" s="1"/>
  <c r="G4741" i="1"/>
  <c r="L4742" i="1"/>
  <c r="O4742" i="1" s="1"/>
  <c r="P4742" i="1" s="1"/>
  <c r="D4742" i="1"/>
  <c r="F4742" i="1" s="1"/>
  <c r="D4743" i="1" l="1"/>
  <c r="F4743" i="1" s="1"/>
  <c r="X4742" i="1"/>
  <c r="B4742" i="1" s="1"/>
  <c r="X4741" i="1"/>
  <c r="B4741" i="1"/>
  <c r="J4745" i="1"/>
  <c r="K4745" i="1" s="1"/>
  <c r="N4745" i="1"/>
  <c r="I4746" i="1"/>
  <c r="M4745" i="1"/>
  <c r="G4742" i="1"/>
  <c r="E4744" i="1"/>
  <c r="U4744" i="1"/>
  <c r="W4744" i="1" s="1"/>
  <c r="L4743" i="1" l="1"/>
  <c r="O4743" i="1" s="1"/>
  <c r="P4743" i="1" s="1"/>
  <c r="X4743" i="1" s="1"/>
  <c r="B4743" i="1" s="1"/>
  <c r="G4743" i="1"/>
  <c r="D4744" i="1"/>
  <c r="F4744" i="1" s="1"/>
  <c r="E4745" i="1"/>
  <c r="U4745" i="1"/>
  <c r="W4745" i="1" s="1"/>
  <c r="N4746" i="1"/>
  <c r="J4746" i="1"/>
  <c r="K4746" i="1" s="1"/>
  <c r="I4747" i="1"/>
  <c r="M4746" i="1"/>
  <c r="L4744" i="1" l="1"/>
  <c r="O4744" i="1" s="1"/>
  <c r="P4744" i="1" s="1"/>
  <c r="X4744" i="1" s="1"/>
  <c r="B4744" i="1" s="1"/>
  <c r="G4744" i="1"/>
  <c r="D4745" i="1"/>
  <c r="F4745" i="1" s="1"/>
  <c r="J4747" i="1"/>
  <c r="K4747" i="1" s="1"/>
  <c r="I4748" i="1"/>
  <c r="M4747" i="1"/>
  <c r="N4747" i="1"/>
  <c r="U4746" i="1"/>
  <c r="W4746" i="1" s="1"/>
  <c r="E4746" i="1"/>
  <c r="L4745" i="1" l="1"/>
  <c r="O4745" i="1" s="1"/>
  <c r="P4745" i="1" s="1"/>
  <c r="J4748" i="1"/>
  <c r="K4748" i="1" s="1"/>
  <c r="M4748" i="1"/>
  <c r="N4748" i="1"/>
  <c r="I4749" i="1"/>
  <c r="E4747" i="1"/>
  <c r="U4747" i="1"/>
  <c r="W4747" i="1" s="1"/>
  <c r="X4745" i="1"/>
  <c r="B4745" i="1" s="1"/>
  <c r="D4746" i="1"/>
  <c r="F4746" i="1" s="1"/>
  <c r="G4745" i="1"/>
  <c r="J4749" i="1" l="1"/>
  <c r="K4749" i="1" s="1"/>
  <c r="I4750" i="1"/>
  <c r="N4749" i="1"/>
  <c r="M4749" i="1"/>
  <c r="D4747" i="1"/>
  <c r="F4747" i="1" s="1"/>
  <c r="L4746" i="1"/>
  <c r="O4746" i="1" s="1"/>
  <c r="P4746" i="1" s="1"/>
  <c r="G4746" i="1"/>
  <c r="E4748" i="1"/>
  <c r="U4748" i="1"/>
  <c r="W4748" i="1" s="1"/>
  <c r="L4747" i="1" l="1"/>
  <c r="O4747" i="1" s="1"/>
  <c r="P4747" i="1" s="1"/>
  <c r="X4747" i="1" s="1"/>
  <c r="B4747" i="1" s="1"/>
  <c r="G4747" i="1"/>
  <c r="X4746" i="1"/>
  <c r="B4746" i="1" s="1"/>
  <c r="D4748" i="1"/>
  <c r="F4748" i="1" s="1"/>
  <c r="N4750" i="1"/>
  <c r="M4750" i="1"/>
  <c r="J4750" i="1"/>
  <c r="K4750" i="1" s="1"/>
  <c r="I4751" i="1"/>
  <c r="E4749" i="1"/>
  <c r="U4749" i="1"/>
  <c r="W4749" i="1" s="1"/>
  <c r="L4748" i="1" l="1"/>
  <c r="O4748" i="1" s="1"/>
  <c r="P4748" i="1" s="1"/>
  <c r="X4748" i="1" s="1"/>
  <c r="B4748" i="1" s="1"/>
  <c r="G4748" i="1"/>
  <c r="D4749" i="1"/>
  <c r="F4749" i="1" s="1"/>
  <c r="E4750" i="1"/>
  <c r="U4750" i="1"/>
  <c r="W4750" i="1" s="1"/>
  <c r="J4751" i="1"/>
  <c r="K4751" i="1" s="1"/>
  <c r="N4751" i="1"/>
  <c r="M4751" i="1"/>
  <c r="I4752" i="1"/>
  <c r="G4749" i="1" l="1"/>
  <c r="L4749" i="1"/>
  <c r="O4749" i="1" s="1"/>
  <c r="P4749" i="1" s="1"/>
  <c r="X4749" i="1" s="1"/>
  <c r="B4749" i="1" s="1"/>
  <c r="E4751" i="1"/>
  <c r="U4751" i="1"/>
  <c r="W4751" i="1" s="1"/>
  <c r="D4750" i="1"/>
  <c r="F4750" i="1" s="1"/>
  <c r="N4752" i="1"/>
  <c r="M4752" i="1"/>
  <c r="I4753" i="1"/>
  <c r="J4752" i="1"/>
  <c r="K4752" i="1" s="1"/>
  <c r="L4750" i="1" l="1"/>
  <c r="O4750" i="1" s="1"/>
  <c r="P4750" i="1" s="1"/>
  <c r="X4750" i="1" s="1"/>
  <c r="B4750" i="1" s="1"/>
  <c r="J4753" i="1"/>
  <c r="K4753" i="1" s="1"/>
  <c r="I4754" i="1"/>
  <c r="N4753" i="1"/>
  <c r="M4753" i="1"/>
  <c r="G4750" i="1"/>
  <c r="E4752" i="1"/>
  <c r="U4752" i="1"/>
  <c r="W4752" i="1" s="1"/>
  <c r="D4751" i="1"/>
  <c r="F4751" i="1" s="1"/>
  <c r="G4751" i="1"/>
  <c r="D4752" i="1" l="1"/>
  <c r="F4752" i="1" s="1"/>
  <c r="G4752" i="1"/>
  <c r="L4751" i="1"/>
  <c r="O4751" i="1" s="1"/>
  <c r="P4751" i="1" s="1"/>
  <c r="X4751" i="1" s="1"/>
  <c r="B4751" i="1" s="1"/>
  <c r="I4755" i="1"/>
  <c r="N4754" i="1"/>
  <c r="J4754" i="1"/>
  <c r="K4754" i="1" s="1"/>
  <c r="M4754" i="1"/>
  <c r="E4753" i="1"/>
  <c r="U4753" i="1"/>
  <c r="W4753" i="1" s="1"/>
  <c r="L4752" i="1" l="1"/>
  <c r="O4752" i="1" s="1"/>
  <c r="P4752" i="1" s="1"/>
  <c r="X4752" i="1" s="1"/>
  <c r="B4752" i="1" s="1"/>
  <c r="E4754" i="1"/>
  <c r="U4754" i="1"/>
  <c r="W4754" i="1" s="1"/>
  <c r="M4755" i="1"/>
  <c r="I4756" i="1"/>
  <c r="J4755" i="1"/>
  <c r="K4755" i="1" s="1"/>
  <c r="N4755" i="1"/>
  <c r="D4753" i="1"/>
  <c r="F4753" i="1" s="1"/>
  <c r="L4753" i="1" l="1"/>
  <c r="O4753" i="1" s="1"/>
  <c r="P4753" i="1" s="1"/>
  <c r="X4753" i="1" s="1"/>
  <c r="B4753" i="1" s="1"/>
  <c r="E4755" i="1"/>
  <c r="U4755" i="1"/>
  <c r="W4755" i="1" s="1"/>
  <c r="I4757" i="1"/>
  <c r="J4756" i="1"/>
  <c r="K4756" i="1" s="1"/>
  <c r="N4756" i="1"/>
  <c r="M4756" i="1"/>
  <c r="G4753" i="1"/>
  <c r="D4754" i="1"/>
  <c r="F4754" i="1" s="1"/>
  <c r="G4754" i="1"/>
  <c r="L4754" i="1"/>
  <c r="O4754" i="1" s="1"/>
  <c r="P4754" i="1" s="1"/>
  <c r="X4754" i="1" s="1"/>
  <c r="B4754" i="1" s="1"/>
  <c r="U4756" i="1" l="1"/>
  <c r="W4756" i="1" s="1"/>
  <c r="E4756" i="1"/>
  <c r="I4758" i="1"/>
  <c r="N4757" i="1"/>
  <c r="M4757" i="1"/>
  <c r="J4757" i="1"/>
  <c r="K4757" i="1" s="1"/>
  <c r="D4755" i="1"/>
  <c r="F4755" i="1" s="1"/>
  <c r="G4755" i="1" l="1"/>
  <c r="D4756" i="1"/>
  <c r="F4756" i="1" s="1"/>
  <c r="E4757" i="1"/>
  <c r="U4757" i="1"/>
  <c r="W4757" i="1" s="1"/>
  <c r="M4758" i="1"/>
  <c r="J4758" i="1"/>
  <c r="K4758" i="1" s="1"/>
  <c r="I4759" i="1"/>
  <c r="N4758" i="1"/>
  <c r="L4755" i="1"/>
  <c r="O4755" i="1" s="1"/>
  <c r="P4755" i="1" s="1"/>
  <c r="X4755" i="1" s="1"/>
  <c r="B4755" i="1" s="1"/>
  <c r="L4756" i="1" l="1"/>
  <c r="O4756" i="1" s="1"/>
  <c r="P4756" i="1" s="1"/>
  <c r="X4756" i="1" s="1"/>
  <c r="B4756" i="1" s="1"/>
  <c r="E4758" i="1"/>
  <c r="U4758" i="1"/>
  <c r="W4758" i="1" s="1"/>
  <c r="J4759" i="1"/>
  <c r="K4759" i="1" s="1"/>
  <c r="M4759" i="1"/>
  <c r="N4759" i="1"/>
  <c r="I4760" i="1"/>
  <c r="D4757" i="1"/>
  <c r="F4757" i="1" s="1"/>
  <c r="G4756" i="1"/>
  <c r="G4757" i="1" l="1"/>
  <c r="J4760" i="1"/>
  <c r="K4760" i="1" s="1"/>
  <c r="N4760" i="1"/>
  <c r="M4760" i="1"/>
  <c r="I4761" i="1"/>
  <c r="U4759" i="1"/>
  <c r="W4759" i="1" s="1"/>
  <c r="E4759" i="1"/>
  <c r="L4757" i="1"/>
  <c r="O4757" i="1" s="1"/>
  <c r="P4757" i="1" s="1"/>
  <c r="D4758" i="1"/>
  <c r="F4758" i="1" s="1"/>
  <c r="G4758" i="1" l="1"/>
  <c r="X4757" i="1"/>
  <c r="B4757" i="1" s="1"/>
  <c r="D4759" i="1"/>
  <c r="F4759" i="1" s="1"/>
  <c r="N4761" i="1"/>
  <c r="M4761" i="1"/>
  <c r="J4761" i="1"/>
  <c r="K4761" i="1" s="1"/>
  <c r="I4762" i="1"/>
  <c r="L4758" i="1"/>
  <c r="O4758" i="1" s="1"/>
  <c r="P4758" i="1" s="1"/>
  <c r="X4758" i="1" s="1"/>
  <c r="B4758" i="1" s="1"/>
  <c r="U4760" i="1"/>
  <c r="W4760" i="1" s="1"/>
  <c r="E4760" i="1"/>
  <c r="L4759" i="1" l="1"/>
  <c r="O4759" i="1" s="1"/>
  <c r="P4759" i="1" s="1"/>
  <c r="X4759" i="1" s="1"/>
  <c r="B4759" i="1" s="1"/>
  <c r="D4760" i="1"/>
  <c r="F4760" i="1" s="1"/>
  <c r="U4761" i="1"/>
  <c r="W4761" i="1" s="1"/>
  <c r="E4761" i="1"/>
  <c r="G4759" i="1"/>
  <c r="I4763" i="1"/>
  <c r="N4762" i="1"/>
  <c r="J4762" i="1"/>
  <c r="K4762" i="1" s="1"/>
  <c r="M4762" i="1"/>
  <c r="D4761" i="1" l="1"/>
  <c r="F4761" i="1" s="1"/>
  <c r="G4761" i="1"/>
  <c r="J4763" i="1"/>
  <c r="K4763" i="1" s="1"/>
  <c r="I4764" i="1"/>
  <c r="M4763" i="1"/>
  <c r="N4763" i="1"/>
  <c r="L4760" i="1"/>
  <c r="O4760" i="1" s="1"/>
  <c r="P4760" i="1" s="1"/>
  <c r="X4760" i="1" s="1"/>
  <c r="B4760" i="1" s="1"/>
  <c r="E4762" i="1"/>
  <c r="U4762" i="1"/>
  <c r="W4762" i="1" s="1"/>
  <c r="G4760" i="1"/>
  <c r="L4761" i="1" l="1"/>
  <c r="O4761" i="1" s="1"/>
  <c r="P4761" i="1" s="1"/>
  <c r="X4761" i="1" s="1"/>
  <c r="I4765" i="1"/>
  <c r="J4764" i="1"/>
  <c r="K4764" i="1" s="1"/>
  <c r="N4764" i="1"/>
  <c r="M4764" i="1"/>
  <c r="E4763" i="1"/>
  <c r="U4763" i="1"/>
  <c r="W4763" i="1" s="1"/>
  <c r="D4762" i="1"/>
  <c r="F4762" i="1" s="1"/>
  <c r="L4762" i="1" l="1"/>
  <c r="O4762" i="1" s="1"/>
  <c r="P4762" i="1" s="1"/>
  <c r="X4762" i="1" s="1"/>
  <c r="B4762" i="1" s="1"/>
  <c r="G4762" i="1"/>
  <c r="B4761" i="1"/>
  <c r="U4764" i="1"/>
  <c r="W4764" i="1" s="1"/>
  <c r="E4764" i="1"/>
  <c r="D4763" i="1"/>
  <c r="F4763" i="1" s="1"/>
  <c r="N4765" i="1"/>
  <c r="M4765" i="1"/>
  <c r="I4766" i="1"/>
  <c r="J4765" i="1"/>
  <c r="K4765" i="1" s="1"/>
  <c r="G4763" i="1" l="1"/>
  <c r="L4763" i="1"/>
  <c r="O4763" i="1" s="1"/>
  <c r="P4763" i="1" s="1"/>
  <c r="X4763" i="1" s="1"/>
  <c r="B4763" i="1" s="1"/>
  <c r="I4767" i="1"/>
  <c r="J4766" i="1"/>
  <c r="K4766" i="1" s="1"/>
  <c r="N4766" i="1"/>
  <c r="M4766" i="1"/>
  <c r="D4764" i="1"/>
  <c r="F4764" i="1" s="1"/>
  <c r="E4765" i="1"/>
  <c r="U4765" i="1"/>
  <c r="W4765" i="1" s="1"/>
  <c r="G4764" i="1" l="1"/>
  <c r="L4764" i="1"/>
  <c r="O4764" i="1" s="1"/>
  <c r="P4764" i="1" s="1"/>
  <c r="X4764" i="1" s="1"/>
  <c r="B4764" i="1" s="1"/>
  <c r="D4765" i="1"/>
  <c r="F4765" i="1" s="1"/>
  <c r="E4766" i="1"/>
  <c r="U4766" i="1"/>
  <c r="W4766" i="1" s="1"/>
  <c r="J4767" i="1"/>
  <c r="K4767" i="1" s="1"/>
  <c r="I4768" i="1"/>
  <c r="L4765" i="1" l="1"/>
  <c r="O4765" i="1" s="1"/>
  <c r="P4765" i="1" s="1"/>
  <c r="X4765" i="1" s="1"/>
  <c r="B4765" i="1" s="1"/>
  <c r="G4765" i="1"/>
  <c r="J4768" i="1"/>
  <c r="K4768" i="1" s="1"/>
  <c r="I4769" i="1"/>
  <c r="E4767" i="1"/>
  <c r="U4767" i="1"/>
  <c r="W4767" i="1" s="1"/>
  <c r="D4766" i="1"/>
  <c r="F4766" i="1" s="1"/>
  <c r="L4766" i="1" l="1"/>
  <c r="G4766" i="1"/>
  <c r="O4766" i="1"/>
  <c r="P4766" i="1" s="1"/>
  <c r="X4766" i="1" s="1"/>
  <c r="B4766" i="1" s="1"/>
  <c r="M4767" i="1"/>
  <c r="D4767" i="1"/>
  <c r="F4767" i="1" s="1"/>
  <c r="J4769" i="1"/>
  <c r="K4769" i="1" s="1"/>
  <c r="I4770" i="1"/>
  <c r="E4768" i="1"/>
  <c r="U4768" i="1"/>
  <c r="W4768" i="1" s="1"/>
  <c r="L4767" i="1" l="1"/>
  <c r="G4767" i="1"/>
  <c r="D4768" i="1"/>
  <c r="F4768" i="1" s="1"/>
  <c r="L4768" i="1"/>
  <c r="G4768" i="1"/>
  <c r="U4769" i="1"/>
  <c r="W4769" i="1" s="1"/>
  <c r="E4769" i="1"/>
  <c r="N4767" i="1"/>
  <c r="N4768" i="1" s="1"/>
  <c r="N4769" i="1" s="1"/>
  <c r="N4770" i="1" s="1"/>
  <c r="M4768" i="1"/>
  <c r="M4769" i="1" s="1"/>
  <c r="M4770" i="1" s="1"/>
  <c r="J4770" i="1"/>
  <c r="K4770" i="1" s="1"/>
  <c r="I4771" i="1"/>
  <c r="N4771" i="1" l="1"/>
  <c r="M4771" i="1"/>
  <c r="O4767" i="1"/>
  <c r="P4767" i="1" s="1"/>
  <c r="X4767" i="1" s="1"/>
  <c r="B4767" i="1" s="1"/>
  <c r="D4769" i="1"/>
  <c r="F4769" i="1" s="1"/>
  <c r="I4772" i="1"/>
  <c r="J4771" i="1"/>
  <c r="K4771" i="1" s="1"/>
  <c r="O4768" i="1"/>
  <c r="P4768" i="1" s="1"/>
  <c r="X4768" i="1" s="1"/>
  <c r="B4768" i="1" s="1"/>
  <c r="U4770" i="1"/>
  <c r="W4770" i="1" s="1"/>
  <c r="E4770" i="1"/>
  <c r="L4769" i="1" l="1"/>
  <c r="O4769" i="1" s="1"/>
  <c r="P4769" i="1" s="1"/>
  <c r="G4769" i="1"/>
  <c r="N4772" i="1"/>
  <c r="J4772" i="1"/>
  <c r="K4772" i="1" s="1"/>
  <c r="M4772" i="1"/>
  <c r="I4773" i="1"/>
  <c r="E4771" i="1"/>
  <c r="U4771" i="1"/>
  <c r="W4771" i="1" s="1"/>
  <c r="X4769" i="1"/>
  <c r="B4769" i="1" s="1"/>
  <c r="D4770" i="1"/>
  <c r="F4770" i="1" s="1"/>
  <c r="G4770" i="1" l="1"/>
  <c r="L4770" i="1"/>
  <c r="O4770" i="1" s="1"/>
  <c r="P4770" i="1" s="1"/>
  <c r="X4770" i="1" s="1"/>
  <c r="B4770" i="1" s="1"/>
  <c r="D4771" i="1"/>
  <c r="F4771" i="1" s="1"/>
  <c r="M4773" i="1"/>
  <c r="J4773" i="1"/>
  <c r="K4773" i="1" s="1"/>
  <c r="I4774" i="1"/>
  <c r="N4773" i="1"/>
  <c r="U4772" i="1"/>
  <c r="W4772" i="1" s="1"/>
  <c r="E4772" i="1"/>
  <c r="L4771" i="1" l="1"/>
  <c r="O4771" i="1" s="1"/>
  <c r="P4771" i="1" s="1"/>
  <c r="X4771" i="1" s="1"/>
  <c r="B4771" i="1" s="1"/>
  <c r="G4771" i="1"/>
  <c r="U4773" i="1"/>
  <c r="W4773" i="1" s="1"/>
  <c r="E4773" i="1"/>
  <c r="I4775" i="1"/>
  <c r="J4774" i="1"/>
  <c r="K4774" i="1" s="1"/>
  <c r="N4774" i="1"/>
  <c r="M4774" i="1"/>
  <c r="D4772" i="1"/>
  <c r="F4772" i="1" s="1"/>
  <c r="L4772" i="1" l="1"/>
  <c r="O4772" i="1" s="1"/>
  <c r="P4772" i="1" s="1"/>
  <c r="X4772" i="1" s="1"/>
  <c r="B4772" i="1" s="1"/>
  <c r="E4774" i="1"/>
  <c r="U4774" i="1"/>
  <c r="W4774" i="1" s="1"/>
  <c r="D4773" i="1"/>
  <c r="F4773" i="1" s="1"/>
  <c r="M4775" i="1"/>
  <c r="N4775" i="1"/>
  <c r="J4775" i="1"/>
  <c r="K4775" i="1" s="1"/>
  <c r="I4776" i="1"/>
  <c r="G4772" i="1"/>
  <c r="L4773" i="1" l="1"/>
  <c r="O4773" i="1" s="1"/>
  <c r="P4773" i="1" s="1"/>
  <c r="G4773" i="1"/>
  <c r="U4775" i="1"/>
  <c r="W4775" i="1" s="1"/>
  <c r="E4775" i="1"/>
  <c r="X4773" i="1"/>
  <c r="B4773" i="1" s="1"/>
  <c r="M4776" i="1"/>
  <c r="N4776" i="1"/>
  <c r="J4776" i="1"/>
  <c r="K4776" i="1" s="1"/>
  <c r="I4777" i="1"/>
  <c r="D4774" i="1"/>
  <c r="F4774" i="1" s="1"/>
  <c r="G4774" i="1" l="1"/>
  <c r="L4774" i="1"/>
  <c r="O4774" i="1" s="1"/>
  <c r="P4774" i="1" s="1"/>
  <c r="X4774" i="1" s="1"/>
  <c r="B4774" i="1" s="1"/>
  <c r="E4776" i="1"/>
  <c r="U4776" i="1"/>
  <c r="W4776" i="1" s="1"/>
  <c r="J4777" i="1"/>
  <c r="K4777" i="1" s="1"/>
  <c r="I4778" i="1"/>
  <c r="M4777" i="1"/>
  <c r="N4777" i="1"/>
  <c r="D4775" i="1"/>
  <c r="F4775" i="1" s="1"/>
  <c r="L4775" i="1" l="1"/>
  <c r="O4775" i="1" s="1"/>
  <c r="P4775" i="1" s="1"/>
  <c r="X4775" i="1" s="1"/>
  <c r="B4775" i="1" s="1"/>
  <c r="U4777" i="1"/>
  <c r="W4777" i="1" s="1"/>
  <c r="E4777" i="1"/>
  <c r="J4778" i="1"/>
  <c r="K4778" i="1" s="1"/>
  <c r="I4779" i="1"/>
  <c r="N4778" i="1"/>
  <c r="M4778" i="1"/>
  <c r="G4775" i="1"/>
  <c r="D4776" i="1"/>
  <c r="F4776" i="1" s="1"/>
  <c r="J4779" i="1" l="1"/>
  <c r="K4779" i="1" s="1"/>
  <c r="N4779" i="1"/>
  <c r="I4780" i="1"/>
  <c r="M4779" i="1"/>
  <c r="U4778" i="1"/>
  <c r="W4778" i="1" s="1"/>
  <c r="E4778" i="1"/>
  <c r="D4777" i="1"/>
  <c r="F4777" i="1" s="1"/>
  <c r="L4776" i="1"/>
  <c r="O4776" i="1" s="1"/>
  <c r="P4776" i="1" s="1"/>
  <c r="G4776" i="1"/>
  <c r="G4777" i="1" l="1"/>
  <c r="L4777" i="1"/>
  <c r="O4777" i="1" s="1"/>
  <c r="P4777" i="1" s="1"/>
  <c r="X4777" i="1" s="1"/>
  <c r="B4777" i="1" s="1"/>
  <c r="D4778" i="1"/>
  <c r="F4778" i="1" s="1"/>
  <c r="N4780" i="1"/>
  <c r="M4780" i="1"/>
  <c r="J4780" i="1"/>
  <c r="K4780" i="1" s="1"/>
  <c r="I4781" i="1"/>
  <c r="X4776" i="1"/>
  <c r="B4776" i="1" s="1"/>
  <c r="E4779" i="1"/>
  <c r="U4779" i="1"/>
  <c r="W4779" i="1" s="1"/>
  <c r="G4778" i="1" l="1"/>
  <c r="L4778" i="1"/>
  <c r="O4778" i="1" s="1"/>
  <c r="P4778" i="1" s="1"/>
  <c r="X4778" i="1" s="1"/>
  <c r="B4778" i="1" s="1"/>
  <c r="N4781" i="1"/>
  <c r="M4781" i="1"/>
  <c r="J4781" i="1"/>
  <c r="K4781" i="1" s="1"/>
  <c r="I4782" i="1"/>
  <c r="E4780" i="1"/>
  <c r="U4780" i="1"/>
  <c r="W4780" i="1" s="1"/>
  <c r="D4779" i="1"/>
  <c r="F4779" i="1" s="1"/>
  <c r="G4779" i="1" l="1"/>
  <c r="L4779" i="1"/>
  <c r="O4779" i="1" s="1"/>
  <c r="P4779" i="1" s="1"/>
  <c r="X4779" i="1" s="1"/>
  <c r="B4779" i="1" s="1"/>
  <c r="I4783" i="1"/>
  <c r="J4782" i="1"/>
  <c r="K4782" i="1" s="1"/>
  <c r="N4782" i="1"/>
  <c r="M4782" i="1"/>
  <c r="D4780" i="1"/>
  <c r="F4780" i="1" s="1"/>
  <c r="L4780" i="1"/>
  <c r="O4780" i="1" s="1"/>
  <c r="P4780" i="1" s="1"/>
  <c r="X4780" i="1" s="1"/>
  <c r="B4780" i="1" s="1"/>
  <c r="E4781" i="1"/>
  <c r="U4781" i="1"/>
  <c r="W4781" i="1" s="1"/>
  <c r="G4780" i="1" l="1"/>
  <c r="D4781" i="1"/>
  <c r="F4781" i="1" s="1"/>
  <c r="L4781" i="1"/>
  <c r="O4781" i="1" s="1"/>
  <c r="P4781" i="1" s="1"/>
  <c r="X4781" i="1" s="1"/>
  <c r="B4781" i="1" s="1"/>
  <c r="E4782" i="1"/>
  <c r="U4782" i="1"/>
  <c r="W4782" i="1" s="1"/>
  <c r="N4783" i="1"/>
  <c r="M4783" i="1"/>
  <c r="J4783" i="1"/>
  <c r="K4783" i="1" s="1"/>
  <c r="I4784" i="1"/>
  <c r="E4783" i="1" l="1"/>
  <c r="U4783" i="1"/>
  <c r="W4783" i="1" s="1"/>
  <c r="D4782" i="1"/>
  <c r="F4782" i="1" s="1"/>
  <c r="J4784" i="1"/>
  <c r="K4784" i="1" s="1"/>
  <c r="I4785" i="1"/>
  <c r="N4784" i="1"/>
  <c r="M4784" i="1"/>
  <c r="G4781" i="1"/>
  <c r="G4782" i="1" l="1"/>
  <c r="L4782" i="1"/>
  <c r="O4782" i="1" s="1"/>
  <c r="P4782" i="1" s="1"/>
  <c r="X4782" i="1" s="1"/>
  <c r="B4782" i="1" s="1"/>
  <c r="E4784" i="1"/>
  <c r="U4784" i="1"/>
  <c r="W4784" i="1" s="1"/>
  <c r="I4786" i="1"/>
  <c r="J4785" i="1"/>
  <c r="K4785" i="1" s="1"/>
  <c r="N4785" i="1"/>
  <c r="M4785" i="1"/>
  <c r="D4783" i="1"/>
  <c r="F4783" i="1" s="1"/>
  <c r="L4783" i="1"/>
  <c r="O4783" i="1" s="1"/>
  <c r="P4783" i="1" s="1"/>
  <c r="X4783" i="1" l="1"/>
  <c r="B4783" i="1"/>
  <c r="J4786" i="1"/>
  <c r="K4786" i="1" s="1"/>
  <c r="I4787" i="1"/>
  <c r="N4786" i="1"/>
  <c r="M4786" i="1"/>
  <c r="E4785" i="1"/>
  <c r="U4785" i="1"/>
  <c r="W4785" i="1" s="1"/>
  <c r="G4783" i="1"/>
  <c r="D4784" i="1"/>
  <c r="F4784" i="1" s="1"/>
  <c r="G4784" i="1"/>
  <c r="L4784" i="1"/>
  <c r="O4784" i="1" s="1"/>
  <c r="P4784" i="1" s="1"/>
  <c r="D4785" i="1" l="1"/>
  <c r="F4785" i="1" s="1"/>
  <c r="G4785" i="1"/>
  <c r="L4785" i="1"/>
  <c r="O4785" i="1" s="1"/>
  <c r="P4785" i="1" s="1"/>
  <c r="X4785" i="1" s="1"/>
  <c r="B4785" i="1" s="1"/>
  <c r="X4784" i="1"/>
  <c r="B4784" i="1" s="1"/>
  <c r="N4787" i="1"/>
  <c r="J4787" i="1"/>
  <c r="K4787" i="1" s="1"/>
  <c r="M4787" i="1"/>
  <c r="I4788" i="1"/>
  <c r="E4786" i="1"/>
  <c r="U4786" i="1"/>
  <c r="W4786" i="1" s="1"/>
  <c r="E4787" i="1" l="1"/>
  <c r="U4787" i="1"/>
  <c r="W4787" i="1" s="1"/>
  <c r="D4786" i="1"/>
  <c r="F4786" i="1" s="1"/>
  <c r="I4789" i="1"/>
  <c r="M4788" i="1"/>
  <c r="N4788" i="1"/>
  <c r="J4788" i="1"/>
  <c r="K4788" i="1" s="1"/>
  <c r="L4786" i="1" l="1"/>
  <c r="O4786" i="1" s="1"/>
  <c r="P4786" i="1" s="1"/>
  <c r="X4786" i="1" s="1"/>
  <c r="B4786" i="1" s="1"/>
  <c r="G4786" i="1"/>
  <c r="J4789" i="1"/>
  <c r="K4789" i="1" s="1"/>
  <c r="M4789" i="1"/>
  <c r="N4789" i="1"/>
  <c r="I4790" i="1"/>
  <c r="U4788" i="1"/>
  <c r="W4788" i="1" s="1"/>
  <c r="E4788" i="1"/>
  <c r="D4787" i="1"/>
  <c r="F4787" i="1" s="1"/>
  <c r="G4787" i="1" l="1"/>
  <c r="D4788" i="1"/>
  <c r="F4788" i="1" s="1"/>
  <c r="G4788" i="1"/>
  <c r="J4790" i="1"/>
  <c r="K4790" i="1" s="1"/>
  <c r="N4790" i="1"/>
  <c r="M4790" i="1"/>
  <c r="I4791" i="1"/>
  <c r="L4787" i="1"/>
  <c r="O4787" i="1" s="1"/>
  <c r="P4787" i="1" s="1"/>
  <c r="E4789" i="1"/>
  <c r="U4789" i="1"/>
  <c r="W4789" i="1" s="1"/>
  <c r="L4788" i="1" l="1"/>
  <c r="O4788" i="1" s="1"/>
  <c r="P4788" i="1" s="1"/>
  <c r="X4788" i="1" s="1"/>
  <c r="B4788" i="1" s="1"/>
  <c r="E4790" i="1"/>
  <c r="U4790" i="1"/>
  <c r="W4790" i="1" s="1"/>
  <c r="N4791" i="1"/>
  <c r="M4791" i="1"/>
  <c r="J4791" i="1"/>
  <c r="K4791" i="1" s="1"/>
  <c r="I4792" i="1"/>
  <c r="D4789" i="1"/>
  <c r="F4789" i="1" s="1"/>
  <c r="X4787" i="1"/>
  <c r="B4787" i="1" s="1"/>
  <c r="G4789" i="1" l="1"/>
  <c r="U4791" i="1"/>
  <c r="W4791" i="1" s="1"/>
  <c r="E4791" i="1"/>
  <c r="N4792" i="1"/>
  <c r="M4792" i="1"/>
  <c r="J4792" i="1"/>
  <c r="K4792" i="1" s="1"/>
  <c r="I4793" i="1"/>
  <c r="L4789" i="1"/>
  <c r="O4789" i="1" s="1"/>
  <c r="P4789" i="1" s="1"/>
  <c r="X4789" i="1" s="1"/>
  <c r="B4789" i="1" s="1"/>
  <c r="D4790" i="1"/>
  <c r="F4790" i="1" s="1"/>
  <c r="J4793" i="1" l="1"/>
  <c r="K4793" i="1" s="1"/>
  <c r="I4794" i="1"/>
  <c r="N4793" i="1"/>
  <c r="M4793" i="1"/>
  <c r="E4792" i="1"/>
  <c r="U4792" i="1"/>
  <c r="W4792" i="1" s="1"/>
  <c r="L4790" i="1"/>
  <c r="O4790" i="1" s="1"/>
  <c r="P4790" i="1" s="1"/>
  <c r="X4790" i="1" s="1"/>
  <c r="B4790" i="1" s="1"/>
  <c r="D4791" i="1"/>
  <c r="F4791" i="1" s="1"/>
  <c r="G4790" i="1"/>
  <c r="G4791" i="1" l="1"/>
  <c r="D4792" i="1"/>
  <c r="F4792" i="1" s="1"/>
  <c r="G4792" i="1"/>
  <c r="L4791" i="1"/>
  <c r="O4791" i="1" s="1"/>
  <c r="P4791" i="1" s="1"/>
  <c r="N4794" i="1"/>
  <c r="M4794" i="1"/>
  <c r="J4794" i="1"/>
  <c r="K4794" i="1" s="1"/>
  <c r="I4795" i="1"/>
  <c r="E4793" i="1"/>
  <c r="U4793" i="1"/>
  <c r="W4793" i="1" s="1"/>
  <c r="L4792" i="1" l="1"/>
  <c r="O4792" i="1" s="1"/>
  <c r="P4792" i="1" s="1"/>
  <c r="E4794" i="1"/>
  <c r="U4794" i="1"/>
  <c r="W4794" i="1" s="1"/>
  <c r="D4793" i="1"/>
  <c r="F4793" i="1" s="1"/>
  <c r="X4791" i="1"/>
  <c r="B4791" i="1" s="1"/>
  <c r="X4792" i="1"/>
  <c r="B4792" i="1" s="1"/>
  <c r="N4795" i="1"/>
  <c r="J4795" i="1"/>
  <c r="K4795" i="1" s="1"/>
  <c r="M4795" i="1"/>
  <c r="I4796" i="1"/>
  <c r="G4793" i="1" l="1"/>
  <c r="I4797" i="1"/>
  <c r="J4796" i="1"/>
  <c r="K4796" i="1" s="1"/>
  <c r="E4795" i="1"/>
  <c r="U4795" i="1"/>
  <c r="W4795" i="1" s="1"/>
  <c r="L4793" i="1"/>
  <c r="O4793" i="1" s="1"/>
  <c r="P4793" i="1" s="1"/>
  <c r="X4793" i="1" s="1"/>
  <c r="B4793" i="1" s="1"/>
  <c r="D4794" i="1"/>
  <c r="F4794" i="1" s="1"/>
  <c r="D4795" i="1" l="1"/>
  <c r="F4795" i="1" s="1"/>
  <c r="L4795" i="1"/>
  <c r="G4794" i="1"/>
  <c r="E4796" i="1"/>
  <c r="U4796" i="1"/>
  <c r="W4796" i="1" s="1"/>
  <c r="L4794" i="1"/>
  <c r="O4794" i="1" s="1"/>
  <c r="P4794" i="1" s="1"/>
  <c r="I4798" i="1"/>
  <c r="J4797" i="1"/>
  <c r="K4797" i="1" s="1"/>
  <c r="G4795" i="1" l="1"/>
  <c r="I4799" i="1"/>
  <c r="J4798" i="1"/>
  <c r="K4798" i="1" s="1"/>
  <c r="X4794" i="1"/>
  <c r="B4794" i="1" s="1"/>
  <c r="D4796" i="1"/>
  <c r="F4796" i="1" s="1"/>
  <c r="O4795" i="1"/>
  <c r="P4795" i="1" s="1"/>
  <c r="M4796" i="1"/>
  <c r="E4797" i="1"/>
  <c r="U4797" i="1"/>
  <c r="W4797" i="1" s="1"/>
  <c r="L4796" i="1" l="1"/>
  <c r="G4796" i="1"/>
  <c r="E4798" i="1"/>
  <c r="U4798" i="1"/>
  <c r="W4798" i="1" s="1"/>
  <c r="X4795" i="1"/>
  <c r="B4795" i="1" s="1"/>
  <c r="D4797" i="1"/>
  <c r="F4797" i="1" s="1"/>
  <c r="N4796" i="1"/>
  <c r="N4797" i="1" s="1"/>
  <c r="N4798" i="1" s="1"/>
  <c r="N4799" i="1" s="1"/>
  <c r="M4797" i="1"/>
  <c r="M4798" i="1" s="1"/>
  <c r="M4799" i="1" s="1"/>
  <c r="J4799" i="1"/>
  <c r="K4799" i="1" s="1"/>
  <c r="I4800" i="1"/>
  <c r="L4797" i="1" l="1"/>
  <c r="O4797" i="1" s="1"/>
  <c r="P4797" i="1" s="1"/>
  <c r="X4797" i="1" s="1"/>
  <c r="B4797" i="1" s="1"/>
  <c r="G4797" i="1"/>
  <c r="U4799" i="1"/>
  <c r="W4799" i="1" s="1"/>
  <c r="E4799" i="1"/>
  <c r="D4798" i="1"/>
  <c r="F4798" i="1" s="1"/>
  <c r="J4800" i="1"/>
  <c r="K4800" i="1" s="1"/>
  <c r="N4800" i="1"/>
  <c r="I4801" i="1"/>
  <c r="M4800" i="1"/>
  <c r="O4796" i="1"/>
  <c r="P4796" i="1" s="1"/>
  <c r="X4796" i="1" s="1"/>
  <c r="B4796" i="1" s="1"/>
  <c r="G4798" i="1" l="1"/>
  <c r="L4798" i="1"/>
  <c r="O4798" i="1" s="1"/>
  <c r="P4798" i="1" s="1"/>
  <c r="X4798" i="1" s="1"/>
  <c r="B4798" i="1" s="1"/>
  <c r="E4800" i="1"/>
  <c r="U4800" i="1"/>
  <c r="W4800" i="1" s="1"/>
  <c r="D4799" i="1"/>
  <c r="F4799" i="1" s="1"/>
  <c r="G4799" i="1"/>
  <c r="J4801" i="1"/>
  <c r="K4801" i="1" s="1"/>
  <c r="N4801" i="1"/>
  <c r="I4802" i="1"/>
  <c r="M4801" i="1"/>
  <c r="L4799" i="1" l="1"/>
  <c r="O4799" i="1" s="1"/>
  <c r="P4799" i="1" s="1"/>
  <c r="X4799" i="1" s="1"/>
  <c r="B4799" i="1" s="1"/>
  <c r="J4802" i="1"/>
  <c r="K4802" i="1" s="1"/>
  <c r="N4802" i="1"/>
  <c r="I4803" i="1"/>
  <c r="M4802" i="1"/>
  <c r="E4801" i="1"/>
  <c r="U4801" i="1"/>
  <c r="W4801" i="1" s="1"/>
  <c r="D4800" i="1"/>
  <c r="F4800" i="1" s="1"/>
  <c r="L4800" i="1" l="1"/>
  <c r="O4800" i="1" s="1"/>
  <c r="P4800" i="1" s="1"/>
  <c r="X4800" i="1" s="1"/>
  <c r="B4800" i="1" s="1"/>
  <c r="D4801" i="1"/>
  <c r="F4801" i="1" s="1"/>
  <c r="I4804" i="1"/>
  <c r="N4803" i="1"/>
  <c r="J4803" i="1"/>
  <c r="K4803" i="1" s="1"/>
  <c r="M4803" i="1"/>
  <c r="G4800" i="1"/>
  <c r="U4802" i="1"/>
  <c r="W4802" i="1" s="1"/>
  <c r="E4802" i="1"/>
  <c r="L4801" i="1" l="1"/>
  <c r="O4801" i="1" s="1"/>
  <c r="P4801" i="1" s="1"/>
  <c r="X4801" i="1" s="1"/>
  <c r="B4801" i="1" s="1"/>
  <c r="E4803" i="1"/>
  <c r="U4803" i="1"/>
  <c r="W4803" i="1" s="1"/>
  <c r="D4802" i="1"/>
  <c r="F4802" i="1" s="1"/>
  <c r="N4804" i="1"/>
  <c r="M4804" i="1"/>
  <c r="J4804" i="1"/>
  <c r="K4804" i="1" s="1"/>
  <c r="I4805" i="1"/>
  <c r="G4801" i="1"/>
  <c r="L4802" i="1" l="1"/>
  <c r="O4802" i="1" s="1"/>
  <c r="P4802" i="1" s="1"/>
  <c r="X4802" i="1" s="1"/>
  <c r="G4802" i="1"/>
  <c r="E4804" i="1"/>
  <c r="U4804" i="1"/>
  <c r="W4804" i="1" s="1"/>
  <c r="J4805" i="1"/>
  <c r="K4805" i="1" s="1"/>
  <c r="N4805" i="1"/>
  <c r="M4805" i="1"/>
  <c r="I4806" i="1"/>
  <c r="D4803" i="1"/>
  <c r="F4803" i="1" s="1"/>
  <c r="B4802" i="1" l="1"/>
  <c r="G4803" i="1"/>
  <c r="U4805" i="1"/>
  <c r="W4805" i="1" s="1"/>
  <c r="E4805" i="1"/>
  <c r="M4806" i="1"/>
  <c r="N4806" i="1"/>
  <c r="J4806" i="1"/>
  <c r="K4806" i="1" s="1"/>
  <c r="I4807" i="1"/>
  <c r="D4804" i="1"/>
  <c r="F4804" i="1" s="1"/>
  <c r="L4803" i="1"/>
  <c r="O4803" i="1" s="1"/>
  <c r="P4803" i="1" s="1"/>
  <c r="X4803" i="1" s="1"/>
  <c r="B4803" i="1" s="1"/>
  <c r="G4804" i="1" l="1"/>
  <c r="E4806" i="1"/>
  <c r="U4806" i="1"/>
  <c r="W4806" i="1" s="1"/>
  <c r="N4807" i="1"/>
  <c r="M4807" i="1"/>
  <c r="I4808" i="1"/>
  <c r="J4807" i="1"/>
  <c r="K4807" i="1" s="1"/>
  <c r="D4805" i="1"/>
  <c r="F4805" i="1" s="1"/>
  <c r="L4804" i="1"/>
  <c r="O4804" i="1" s="1"/>
  <c r="P4804" i="1" s="1"/>
  <c r="X4804" i="1" s="1"/>
  <c r="B4804" i="1" s="1"/>
  <c r="L4805" i="1" l="1"/>
  <c r="O4805" i="1" s="1"/>
  <c r="P4805" i="1" s="1"/>
  <c r="X4805" i="1" s="1"/>
  <c r="B4805" i="1" s="1"/>
  <c r="E4807" i="1"/>
  <c r="U4807" i="1"/>
  <c r="W4807" i="1" s="1"/>
  <c r="N4808" i="1"/>
  <c r="I4809" i="1"/>
  <c r="M4808" i="1"/>
  <c r="J4808" i="1"/>
  <c r="K4808" i="1" s="1"/>
  <c r="G4805" i="1"/>
  <c r="D4806" i="1"/>
  <c r="F4806" i="1" s="1"/>
  <c r="L4806" i="1" l="1"/>
  <c r="O4806" i="1" s="1"/>
  <c r="P4806" i="1" s="1"/>
  <c r="X4806" i="1" s="1"/>
  <c r="B4806" i="1" s="1"/>
  <c r="G4806" i="1"/>
  <c r="J4809" i="1"/>
  <c r="K4809" i="1" s="1"/>
  <c r="N4809" i="1"/>
  <c r="I4810" i="1"/>
  <c r="M4809" i="1"/>
  <c r="U4808" i="1"/>
  <c r="W4808" i="1" s="1"/>
  <c r="E4808" i="1"/>
  <c r="D4807" i="1"/>
  <c r="F4807" i="1" s="1"/>
  <c r="G4807" i="1" l="1"/>
  <c r="L4807" i="1"/>
  <c r="O4807" i="1" s="1"/>
  <c r="P4807" i="1" s="1"/>
  <c r="X4807" i="1" s="1"/>
  <c r="B4807" i="1" s="1"/>
  <c r="D4808" i="1"/>
  <c r="F4808" i="1" s="1"/>
  <c r="G4808" i="1"/>
  <c r="L4808" i="1"/>
  <c r="O4808" i="1" s="1"/>
  <c r="P4808" i="1" s="1"/>
  <c r="M4810" i="1"/>
  <c r="N4810" i="1"/>
  <c r="J4810" i="1"/>
  <c r="K4810" i="1" s="1"/>
  <c r="I4811" i="1"/>
  <c r="E4809" i="1"/>
  <c r="U4809" i="1"/>
  <c r="W4809" i="1" s="1"/>
  <c r="J4811" i="1" l="1"/>
  <c r="K4811" i="1" s="1"/>
  <c r="N4811" i="1"/>
  <c r="I4812" i="1"/>
  <c r="M4811" i="1"/>
  <c r="E4810" i="1"/>
  <c r="U4810" i="1"/>
  <c r="W4810" i="1" s="1"/>
  <c r="X4808" i="1"/>
  <c r="B4808" i="1" s="1"/>
  <c r="D4809" i="1"/>
  <c r="F4809" i="1" s="1"/>
  <c r="L4809" i="1" l="1"/>
  <c r="O4809" i="1" s="1"/>
  <c r="P4809" i="1" s="1"/>
  <c r="X4809" i="1" s="1"/>
  <c r="B4809" i="1" s="1"/>
  <c r="G4809" i="1"/>
  <c r="D4810" i="1"/>
  <c r="F4810" i="1" s="1"/>
  <c r="G4810" i="1"/>
  <c r="L4810" i="1"/>
  <c r="O4810" i="1" s="1"/>
  <c r="P4810" i="1" s="1"/>
  <c r="N4812" i="1"/>
  <c r="M4812" i="1"/>
  <c r="I4813" i="1"/>
  <c r="J4812" i="1"/>
  <c r="K4812" i="1" s="1"/>
  <c r="E4811" i="1"/>
  <c r="U4811" i="1"/>
  <c r="W4811" i="1" s="1"/>
  <c r="D4811" i="1" l="1"/>
  <c r="F4811" i="1" s="1"/>
  <c r="X4810" i="1"/>
  <c r="B4810" i="1" s="1"/>
  <c r="E4812" i="1"/>
  <c r="U4812" i="1"/>
  <c r="W4812" i="1" s="1"/>
  <c r="M4813" i="1"/>
  <c r="J4813" i="1"/>
  <c r="K4813" i="1" s="1"/>
  <c r="I4814" i="1"/>
  <c r="N4813" i="1"/>
  <c r="L4811" i="1" l="1"/>
  <c r="O4811" i="1" s="1"/>
  <c r="P4811" i="1" s="1"/>
  <c r="X4811" i="1" s="1"/>
  <c r="B4811" i="1" s="1"/>
  <c r="D4812" i="1"/>
  <c r="F4812" i="1" s="1"/>
  <c r="G4812" i="1"/>
  <c r="N4814" i="1"/>
  <c r="J4814" i="1"/>
  <c r="K4814" i="1" s="1"/>
  <c r="M4814" i="1"/>
  <c r="I4815" i="1"/>
  <c r="E4813" i="1"/>
  <c r="U4813" i="1"/>
  <c r="W4813" i="1" s="1"/>
  <c r="G4811" i="1"/>
  <c r="L4812" i="1" l="1"/>
  <c r="O4812" i="1" s="1"/>
  <c r="P4812" i="1" s="1"/>
  <c r="X4812" i="1" s="1"/>
  <c r="B4812" i="1" s="1"/>
  <c r="D4813" i="1"/>
  <c r="F4813" i="1" s="1"/>
  <c r="J4815" i="1"/>
  <c r="K4815" i="1" s="1"/>
  <c r="I4816" i="1"/>
  <c r="N4815" i="1"/>
  <c r="M4815" i="1"/>
  <c r="U4814" i="1"/>
  <c r="W4814" i="1" s="1"/>
  <c r="E4814" i="1"/>
  <c r="G4813" i="1" l="1"/>
  <c r="U4815" i="1"/>
  <c r="W4815" i="1" s="1"/>
  <c r="E4815" i="1"/>
  <c r="J4816" i="1"/>
  <c r="K4816" i="1" s="1"/>
  <c r="M4816" i="1"/>
  <c r="N4816" i="1"/>
  <c r="I4817" i="1"/>
  <c r="D4814" i="1"/>
  <c r="F4814" i="1" s="1"/>
  <c r="L4813" i="1"/>
  <c r="O4813" i="1" s="1"/>
  <c r="P4813" i="1" s="1"/>
  <c r="X4813" i="1" s="1"/>
  <c r="B4813" i="1" s="1"/>
  <c r="G4814" i="1" l="1"/>
  <c r="M4817" i="1"/>
  <c r="I4818" i="1"/>
  <c r="J4817" i="1"/>
  <c r="K4817" i="1" s="1"/>
  <c r="N4817" i="1"/>
  <c r="D4815" i="1"/>
  <c r="F4815" i="1" s="1"/>
  <c r="E4816" i="1"/>
  <c r="U4816" i="1"/>
  <c r="W4816" i="1" s="1"/>
  <c r="L4814" i="1"/>
  <c r="O4814" i="1" s="1"/>
  <c r="P4814" i="1" s="1"/>
  <c r="X4814" i="1" s="1"/>
  <c r="B4814" i="1" s="1"/>
  <c r="L4815" i="1" l="1"/>
  <c r="O4815" i="1" s="1"/>
  <c r="P4815" i="1" s="1"/>
  <c r="X4815" i="1" s="1"/>
  <c r="B4815" i="1" s="1"/>
  <c r="U4817" i="1"/>
  <c r="W4817" i="1" s="1"/>
  <c r="E4817" i="1"/>
  <c r="D4816" i="1"/>
  <c r="F4816" i="1" s="1"/>
  <c r="G4816" i="1"/>
  <c r="L4816" i="1"/>
  <c r="O4816" i="1" s="1"/>
  <c r="P4816" i="1" s="1"/>
  <c r="X4816" i="1" s="1"/>
  <c r="B4816" i="1" s="1"/>
  <c r="G4815" i="1"/>
  <c r="I4819" i="1"/>
  <c r="N4818" i="1"/>
  <c r="J4818" i="1"/>
  <c r="K4818" i="1" s="1"/>
  <c r="M4818" i="1"/>
  <c r="J4819" i="1" l="1"/>
  <c r="K4819" i="1" s="1"/>
  <c r="I4820" i="1"/>
  <c r="M4819" i="1"/>
  <c r="N4819" i="1"/>
  <c r="D4817" i="1"/>
  <c r="F4817" i="1" s="1"/>
  <c r="L4817" i="1"/>
  <c r="O4817" i="1" s="1"/>
  <c r="P4817" i="1" s="1"/>
  <c r="X4817" i="1" s="1"/>
  <c r="B4817" i="1" s="1"/>
  <c r="G4817" i="1"/>
  <c r="E4818" i="1"/>
  <c r="U4818" i="1"/>
  <c r="W4818" i="1" s="1"/>
  <c r="D4818" i="1" l="1"/>
  <c r="F4818" i="1" s="1"/>
  <c r="M4820" i="1"/>
  <c r="I4821" i="1"/>
  <c r="J4820" i="1"/>
  <c r="K4820" i="1" s="1"/>
  <c r="N4820" i="1"/>
  <c r="E4819" i="1"/>
  <c r="U4819" i="1"/>
  <c r="W4819" i="1" s="1"/>
  <c r="G4818" i="1" l="1"/>
  <c r="L4818" i="1"/>
  <c r="O4818" i="1" s="1"/>
  <c r="P4818" i="1" s="1"/>
  <c r="X4818" i="1" s="1"/>
  <c r="B4818" i="1" s="1"/>
  <c r="E4820" i="1"/>
  <c r="U4820" i="1"/>
  <c r="W4820" i="1" s="1"/>
  <c r="D4819" i="1"/>
  <c r="F4819" i="1" s="1"/>
  <c r="M4821" i="1"/>
  <c r="I4822" i="1"/>
  <c r="J4821" i="1"/>
  <c r="K4821" i="1" s="1"/>
  <c r="N4821" i="1"/>
  <c r="G4819" i="1" l="1"/>
  <c r="L4819" i="1"/>
  <c r="O4819" i="1" s="1"/>
  <c r="P4819" i="1" s="1"/>
  <c r="X4819" i="1" s="1"/>
  <c r="B4819" i="1" s="1"/>
  <c r="E4821" i="1"/>
  <c r="U4821" i="1"/>
  <c r="W4821" i="1" s="1"/>
  <c r="M4822" i="1"/>
  <c r="J4822" i="1"/>
  <c r="K4822" i="1" s="1"/>
  <c r="N4822" i="1"/>
  <c r="I4823" i="1"/>
  <c r="D4820" i="1"/>
  <c r="F4820" i="1" s="1"/>
  <c r="G4820" i="1"/>
  <c r="L4820" i="1" l="1"/>
  <c r="O4820" i="1" s="1"/>
  <c r="P4820" i="1" s="1"/>
  <c r="E4822" i="1"/>
  <c r="U4822" i="1"/>
  <c r="W4822" i="1" s="1"/>
  <c r="D4821" i="1"/>
  <c r="F4821" i="1" s="1"/>
  <c r="I4824" i="1"/>
  <c r="J4823" i="1"/>
  <c r="K4823" i="1" s="1"/>
  <c r="M4823" i="1"/>
  <c r="N4823" i="1"/>
  <c r="L4821" i="1" l="1"/>
  <c r="O4821" i="1" s="1"/>
  <c r="P4821" i="1" s="1"/>
  <c r="X4821" i="1" s="1"/>
  <c r="B4821" i="1" s="1"/>
  <c r="G4821" i="1"/>
  <c r="X4820" i="1"/>
  <c r="B4820" i="1" s="1"/>
  <c r="E4823" i="1"/>
  <c r="U4823" i="1"/>
  <c r="W4823" i="1" s="1"/>
  <c r="N4824" i="1"/>
  <c r="J4824" i="1"/>
  <c r="K4824" i="1" s="1"/>
  <c r="M4824" i="1"/>
  <c r="I4825" i="1"/>
  <c r="D4822" i="1"/>
  <c r="F4822" i="1" s="1"/>
  <c r="L4822" i="1" l="1"/>
  <c r="O4822" i="1" s="1"/>
  <c r="P4822" i="1" s="1"/>
  <c r="X4822" i="1" s="1"/>
  <c r="B4822" i="1" s="1"/>
  <c r="J4825" i="1"/>
  <c r="K4825" i="1" s="1"/>
  <c r="N4825" i="1"/>
  <c r="M4825" i="1"/>
  <c r="I4826" i="1"/>
  <c r="U4824" i="1"/>
  <c r="W4824" i="1" s="1"/>
  <c r="E4824" i="1"/>
  <c r="G4822" i="1"/>
  <c r="D4823" i="1"/>
  <c r="F4823" i="1" s="1"/>
  <c r="G4823" i="1" l="1"/>
  <c r="L4823" i="1"/>
  <c r="O4823" i="1" s="1"/>
  <c r="P4823" i="1" s="1"/>
  <c r="D4824" i="1"/>
  <c r="F4824" i="1" s="1"/>
  <c r="G4824" i="1"/>
  <c r="L4824" i="1"/>
  <c r="O4824" i="1" s="1"/>
  <c r="P4824" i="1" s="1"/>
  <c r="X4824" i="1" s="1"/>
  <c r="B4824" i="1" s="1"/>
  <c r="N4826" i="1"/>
  <c r="J4826" i="1"/>
  <c r="K4826" i="1" s="1"/>
  <c r="M4826" i="1"/>
  <c r="I4827" i="1"/>
  <c r="E4825" i="1"/>
  <c r="U4825" i="1"/>
  <c r="W4825" i="1" s="1"/>
  <c r="X4823" i="1" l="1"/>
  <c r="B4823" i="1" s="1"/>
  <c r="U4826" i="1"/>
  <c r="W4826" i="1" s="1"/>
  <c r="E4826" i="1"/>
  <c r="D4825" i="1"/>
  <c r="F4825" i="1" s="1"/>
  <c r="J4827" i="1"/>
  <c r="K4827" i="1" s="1"/>
  <c r="I4828" i="1"/>
  <c r="G4825" i="1" l="1"/>
  <c r="J4828" i="1"/>
  <c r="K4828" i="1" s="1"/>
  <c r="I4829" i="1"/>
  <c r="L4825" i="1"/>
  <c r="O4825" i="1" s="1"/>
  <c r="P4825" i="1" s="1"/>
  <c r="X4825" i="1" s="1"/>
  <c r="B4825" i="1" s="1"/>
  <c r="D4826" i="1"/>
  <c r="F4826" i="1" s="1"/>
  <c r="U4827" i="1"/>
  <c r="W4827" i="1" s="1"/>
  <c r="E4827" i="1"/>
  <c r="G4826" i="1" l="1"/>
  <c r="L4826" i="1"/>
  <c r="M4827" i="1" s="1"/>
  <c r="D4827" i="1"/>
  <c r="F4827" i="1" s="1"/>
  <c r="J4829" i="1"/>
  <c r="K4829" i="1" s="1"/>
  <c r="I4830" i="1"/>
  <c r="U4828" i="1"/>
  <c r="W4828" i="1" s="1"/>
  <c r="E4828" i="1"/>
  <c r="O4826" i="1" l="1"/>
  <c r="P4826" i="1" s="1"/>
  <c r="L4827" i="1"/>
  <c r="E4829" i="1"/>
  <c r="U4829" i="1"/>
  <c r="W4829" i="1" s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X4826" i="1"/>
  <c r="B4826" i="1" s="1"/>
  <c r="D4828" i="1"/>
  <c r="F4828" i="1" s="1"/>
  <c r="G4827" i="1"/>
  <c r="O4827" i="1" l="1"/>
  <c r="P4827" i="1" s="1"/>
  <c r="X4827" i="1" s="1"/>
  <c r="B4827" i="1" s="1"/>
  <c r="L4828" i="1"/>
  <c r="O4828" i="1" s="1"/>
  <c r="P4828" i="1" s="1"/>
  <c r="X4828" i="1" s="1"/>
  <c r="B4828" i="1" s="1"/>
  <c r="G4828" i="1"/>
  <c r="U4830" i="1"/>
  <c r="W4830" i="1" s="1"/>
  <c r="E4830" i="1"/>
  <c r="J4831" i="1"/>
  <c r="K4831" i="1" s="1"/>
  <c r="I4832" i="1"/>
  <c r="N4831" i="1"/>
  <c r="M4831" i="1"/>
  <c r="D4829" i="1"/>
  <c r="F4829" i="1" s="1"/>
  <c r="E4831" i="1" l="1"/>
  <c r="U4831" i="1"/>
  <c r="W4831" i="1" s="1"/>
  <c r="L4829" i="1"/>
  <c r="O4829" i="1" s="1"/>
  <c r="P4829" i="1" s="1"/>
  <c r="X4829" i="1" s="1"/>
  <c r="B4829" i="1" s="1"/>
  <c r="D4830" i="1"/>
  <c r="F4830" i="1" s="1"/>
  <c r="I4833" i="1"/>
  <c r="M4832" i="1"/>
  <c r="N4832" i="1"/>
  <c r="J4832" i="1"/>
  <c r="K4832" i="1" s="1"/>
  <c r="G4829" i="1"/>
  <c r="G4830" i="1" l="1"/>
  <c r="L4830" i="1"/>
  <c r="O4830" i="1" s="1"/>
  <c r="P4830" i="1" s="1"/>
  <c r="M4833" i="1"/>
  <c r="I4834" i="1"/>
  <c r="J4833" i="1"/>
  <c r="K4833" i="1" s="1"/>
  <c r="N4833" i="1"/>
  <c r="X4830" i="1"/>
  <c r="B4830" i="1" s="1"/>
  <c r="E4832" i="1"/>
  <c r="U4832" i="1"/>
  <c r="W4832" i="1" s="1"/>
  <c r="D4831" i="1"/>
  <c r="F4831" i="1" s="1"/>
  <c r="G4831" i="1" l="1"/>
  <c r="L4831" i="1"/>
  <c r="O4831" i="1" s="1"/>
  <c r="P4831" i="1" s="1"/>
  <c r="X4831" i="1" s="1"/>
  <c r="B4831" i="1" s="1"/>
  <c r="D4832" i="1"/>
  <c r="F4832" i="1" s="1"/>
  <c r="E4833" i="1"/>
  <c r="U4833" i="1"/>
  <c r="W4833" i="1" s="1"/>
  <c r="I4835" i="1"/>
  <c r="J4834" i="1"/>
  <c r="K4834" i="1" s="1"/>
  <c r="N4834" i="1"/>
  <c r="M4834" i="1"/>
  <c r="L4832" i="1" l="1"/>
  <c r="O4832" i="1" s="1"/>
  <c r="P4832" i="1" s="1"/>
  <c r="N4835" i="1"/>
  <c r="J4835" i="1"/>
  <c r="K4835" i="1" s="1"/>
  <c r="M4835" i="1"/>
  <c r="I4836" i="1"/>
  <c r="D4833" i="1"/>
  <c r="F4833" i="1" s="1"/>
  <c r="X4832" i="1"/>
  <c r="B4832" i="1" s="1"/>
  <c r="E4834" i="1"/>
  <c r="U4834" i="1"/>
  <c r="W4834" i="1" s="1"/>
  <c r="G4832" i="1"/>
  <c r="G4833" i="1" l="1"/>
  <c r="L4833" i="1"/>
  <c r="O4833" i="1" s="1"/>
  <c r="P4833" i="1" s="1"/>
  <c r="X4833" i="1" s="1"/>
  <c r="B4833" i="1" s="1"/>
  <c r="I4837" i="1"/>
  <c r="J4836" i="1"/>
  <c r="K4836" i="1" s="1"/>
  <c r="M4836" i="1"/>
  <c r="N4836" i="1"/>
  <c r="D4834" i="1"/>
  <c r="F4834" i="1" s="1"/>
  <c r="E4835" i="1"/>
  <c r="U4835" i="1"/>
  <c r="W4835" i="1" s="1"/>
  <c r="G4834" i="1" l="1"/>
  <c r="E4836" i="1"/>
  <c r="U4836" i="1"/>
  <c r="W4836" i="1" s="1"/>
  <c r="N4837" i="1"/>
  <c r="M4837" i="1"/>
  <c r="I4838" i="1"/>
  <c r="J4837" i="1"/>
  <c r="K4837" i="1" s="1"/>
  <c r="L4834" i="1"/>
  <c r="O4834" i="1" s="1"/>
  <c r="P4834" i="1" s="1"/>
  <c r="D4835" i="1"/>
  <c r="F4835" i="1" s="1"/>
  <c r="E4837" i="1" l="1"/>
  <c r="U4837" i="1"/>
  <c r="W4837" i="1" s="1"/>
  <c r="X4834" i="1"/>
  <c r="B4834" i="1" s="1"/>
  <c r="L4835" i="1"/>
  <c r="O4835" i="1" s="1"/>
  <c r="P4835" i="1" s="1"/>
  <c r="N4838" i="1"/>
  <c r="J4838" i="1"/>
  <c r="K4838" i="1" s="1"/>
  <c r="M4838" i="1"/>
  <c r="I4839" i="1"/>
  <c r="G4835" i="1"/>
  <c r="D4836" i="1"/>
  <c r="F4836" i="1" s="1"/>
  <c r="L4836" i="1" l="1"/>
  <c r="O4836" i="1" s="1"/>
  <c r="P4836" i="1" s="1"/>
  <c r="X4836" i="1" s="1"/>
  <c r="B4836" i="1" s="1"/>
  <c r="G4836" i="1"/>
  <c r="E4838" i="1"/>
  <c r="U4838" i="1"/>
  <c r="W4838" i="1" s="1"/>
  <c r="X4835" i="1"/>
  <c r="B4835" i="1" s="1"/>
  <c r="I4840" i="1"/>
  <c r="N4839" i="1"/>
  <c r="M4839" i="1"/>
  <c r="J4839" i="1"/>
  <c r="K4839" i="1" s="1"/>
  <c r="D4837" i="1"/>
  <c r="F4837" i="1" s="1"/>
  <c r="L4837" i="1"/>
  <c r="O4837" i="1" s="1"/>
  <c r="P4837" i="1" s="1"/>
  <c r="X4837" i="1" s="1"/>
  <c r="B4837" i="1" s="1"/>
  <c r="G4837" i="1" l="1"/>
  <c r="M4840" i="1"/>
  <c r="I4841" i="1"/>
  <c r="J4840" i="1"/>
  <c r="K4840" i="1" s="1"/>
  <c r="N4840" i="1"/>
  <c r="D4838" i="1"/>
  <c r="F4838" i="1" s="1"/>
  <c r="L4838" i="1"/>
  <c r="O4838" i="1" s="1"/>
  <c r="P4838" i="1" s="1"/>
  <c r="X4838" i="1" s="1"/>
  <c r="B4838" i="1" s="1"/>
  <c r="G4838" i="1"/>
  <c r="E4839" i="1"/>
  <c r="U4839" i="1"/>
  <c r="W4839" i="1" s="1"/>
  <c r="E4840" i="1" l="1"/>
  <c r="U4840" i="1"/>
  <c r="W4840" i="1" s="1"/>
  <c r="N4841" i="1"/>
  <c r="M4841" i="1"/>
  <c r="J4841" i="1"/>
  <c r="K4841" i="1" s="1"/>
  <c r="I4842" i="1"/>
  <c r="D4839" i="1"/>
  <c r="F4839" i="1" s="1"/>
  <c r="G4839" i="1" l="1"/>
  <c r="J4842" i="1"/>
  <c r="K4842" i="1" s="1"/>
  <c r="I4843" i="1"/>
  <c r="M4842" i="1"/>
  <c r="N4842" i="1"/>
  <c r="U4841" i="1"/>
  <c r="W4841" i="1" s="1"/>
  <c r="E4841" i="1"/>
  <c r="L4839" i="1"/>
  <c r="O4839" i="1" s="1"/>
  <c r="P4839" i="1" s="1"/>
  <c r="D4840" i="1"/>
  <c r="F4840" i="1" s="1"/>
  <c r="L4840" i="1"/>
  <c r="O4840" i="1" s="1"/>
  <c r="P4840" i="1" s="1"/>
  <c r="X4840" i="1" s="1"/>
  <c r="B4840" i="1" s="1"/>
  <c r="G4840" i="1" l="1"/>
  <c r="X4839" i="1"/>
  <c r="B4839" i="1"/>
  <c r="M4843" i="1"/>
  <c r="J4843" i="1"/>
  <c r="K4843" i="1" s="1"/>
  <c r="I4844" i="1"/>
  <c r="N4843" i="1"/>
  <c r="D4841" i="1"/>
  <c r="F4841" i="1" s="1"/>
  <c r="E4842" i="1"/>
  <c r="U4842" i="1"/>
  <c r="W4842" i="1" s="1"/>
  <c r="L4841" i="1" l="1"/>
  <c r="O4841" i="1" s="1"/>
  <c r="P4841" i="1" s="1"/>
  <c r="X4841" i="1" s="1"/>
  <c r="B4841" i="1" s="1"/>
  <c r="U4843" i="1"/>
  <c r="W4843" i="1" s="1"/>
  <c r="E4843" i="1"/>
  <c r="D4842" i="1"/>
  <c r="F4842" i="1" s="1"/>
  <c r="J4844" i="1"/>
  <c r="K4844" i="1" s="1"/>
  <c r="I4845" i="1"/>
  <c r="M4844" i="1"/>
  <c r="N4844" i="1"/>
  <c r="G4841" i="1"/>
  <c r="G4842" i="1" l="1"/>
  <c r="L4842" i="1"/>
  <c r="O4842" i="1" s="1"/>
  <c r="P4842" i="1" s="1"/>
  <c r="E4844" i="1"/>
  <c r="U4844" i="1"/>
  <c r="W4844" i="1" s="1"/>
  <c r="X4842" i="1"/>
  <c r="B4842" i="1" s="1"/>
  <c r="D4843" i="1"/>
  <c r="F4843" i="1" s="1"/>
  <c r="M4845" i="1"/>
  <c r="N4845" i="1"/>
  <c r="J4845" i="1"/>
  <c r="K4845" i="1" s="1"/>
  <c r="I4846" i="1"/>
  <c r="G4843" i="1" l="1"/>
  <c r="L4843" i="1"/>
  <c r="O4843" i="1" s="1"/>
  <c r="P4843" i="1" s="1"/>
  <c r="X4843" i="1" s="1"/>
  <c r="B4843" i="1" s="1"/>
  <c r="I4847" i="1"/>
  <c r="M4846" i="1"/>
  <c r="J4846" i="1"/>
  <c r="K4846" i="1" s="1"/>
  <c r="N4846" i="1"/>
  <c r="E4845" i="1"/>
  <c r="U4845" i="1"/>
  <c r="W4845" i="1" s="1"/>
  <c r="D4844" i="1"/>
  <c r="F4844" i="1" s="1"/>
  <c r="L4844" i="1" l="1"/>
  <c r="O4844" i="1" s="1"/>
  <c r="P4844" i="1" s="1"/>
  <c r="X4844" i="1" s="1"/>
  <c r="B4844" i="1" s="1"/>
  <c r="D4845" i="1"/>
  <c r="F4845" i="1" s="1"/>
  <c r="U4846" i="1"/>
  <c r="W4846" i="1" s="1"/>
  <c r="E4846" i="1"/>
  <c r="G4844" i="1"/>
  <c r="J4847" i="1"/>
  <c r="K4847" i="1" s="1"/>
  <c r="N4847" i="1"/>
  <c r="M4847" i="1"/>
  <c r="I4848" i="1"/>
  <c r="L4845" i="1" l="1"/>
  <c r="O4845" i="1" s="1"/>
  <c r="P4845" i="1" s="1"/>
  <c r="X4845" i="1" s="1"/>
  <c r="B4845" i="1" s="1"/>
  <c r="G4845" i="1"/>
  <c r="U4847" i="1"/>
  <c r="W4847" i="1" s="1"/>
  <c r="E4847" i="1"/>
  <c r="D4846" i="1"/>
  <c r="F4846" i="1" s="1"/>
  <c r="M4848" i="1"/>
  <c r="I4849" i="1"/>
  <c r="J4848" i="1"/>
  <c r="K4848" i="1" s="1"/>
  <c r="N4848" i="1"/>
  <c r="G4846" i="1" l="1"/>
  <c r="L4846" i="1"/>
  <c r="O4846" i="1" s="1"/>
  <c r="P4846" i="1" s="1"/>
  <c r="X4846" i="1" s="1"/>
  <c r="B4846" i="1" s="1"/>
  <c r="E4848" i="1"/>
  <c r="U4848" i="1"/>
  <c r="W4848" i="1" s="1"/>
  <c r="D4847" i="1"/>
  <c r="F4847" i="1" s="1"/>
  <c r="N4849" i="1"/>
  <c r="I4850" i="1"/>
  <c r="M4849" i="1"/>
  <c r="J4849" i="1"/>
  <c r="K4849" i="1" s="1"/>
  <c r="L4847" i="1" l="1"/>
  <c r="O4847" i="1" s="1"/>
  <c r="P4847" i="1" s="1"/>
  <c r="G4847" i="1"/>
  <c r="E4849" i="1"/>
  <c r="U4849" i="1"/>
  <c r="W4849" i="1" s="1"/>
  <c r="D4848" i="1"/>
  <c r="F4848" i="1" s="1"/>
  <c r="X4847" i="1"/>
  <c r="B4847" i="1" s="1"/>
  <c r="I4851" i="1"/>
  <c r="N4850" i="1"/>
  <c r="M4850" i="1"/>
  <c r="J4850" i="1"/>
  <c r="K4850" i="1" s="1"/>
  <c r="G4848" i="1" l="1"/>
  <c r="L4848" i="1"/>
  <c r="O4848" i="1" s="1"/>
  <c r="P4848" i="1" s="1"/>
  <c r="X4848" i="1" s="1"/>
  <c r="B4848" i="1" s="1"/>
  <c r="N4851" i="1"/>
  <c r="I4852" i="1"/>
  <c r="M4851" i="1"/>
  <c r="J4851" i="1"/>
  <c r="K4851" i="1" s="1"/>
  <c r="E4850" i="1"/>
  <c r="U4850" i="1"/>
  <c r="W4850" i="1" s="1"/>
  <c r="D4849" i="1"/>
  <c r="F4849" i="1" s="1"/>
  <c r="D4850" i="1" l="1"/>
  <c r="F4850" i="1" s="1"/>
  <c r="G4850" i="1"/>
  <c r="G4849" i="1"/>
  <c r="E4851" i="1"/>
  <c r="U4851" i="1"/>
  <c r="W4851" i="1" s="1"/>
  <c r="M4852" i="1"/>
  <c r="I4853" i="1"/>
  <c r="N4852" i="1"/>
  <c r="J4852" i="1"/>
  <c r="K4852" i="1" s="1"/>
  <c r="L4849" i="1"/>
  <c r="O4849" i="1" s="1"/>
  <c r="P4849" i="1" s="1"/>
  <c r="L4850" i="1" l="1"/>
  <c r="O4850" i="1" s="1"/>
  <c r="P4850" i="1" s="1"/>
  <c r="X4850" i="1" s="1"/>
  <c r="B4850" i="1" s="1"/>
  <c r="N4853" i="1"/>
  <c r="J4853" i="1"/>
  <c r="K4853" i="1" s="1"/>
  <c r="M4853" i="1"/>
  <c r="I4854" i="1"/>
  <c r="X4849" i="1"/>
  <c r="B4849" i="1" s="1"/>
  <c r="D4851" i="1"/>
  <c r="F4851" i="1" s="1"/>
  <c r="E4852" i="1"/>
  <c r="U4852" i="1"/>
  <c r="W4852" i="1" s="1"/>
  <c r="G4851" i="1" l="1"/>
  <c r="E4853" i="1"/>
  <c r="U4853" i="1"/>
  <c r="W4853" i="1" s="1"/>
  <c r="D4852" i="1"/>
  <c r="F4852" i="1" s="1"/>
  <c r="G4852" i="1"/>
  <c r="M4854" i="1"/>
  <c r="N4854" i="1"/>
  <c r="J4854" i="1"/>
  <c r="K4854" i="1" s="1"/>
  <c r="I4855" i="1"/>
  <c r="L4851" i="1"/>
  <c r="O4851" i="1" s="1"/>
  <c r="P4851" i="1" s="1"/>
  <c r="X4851" i="1" s="1"/>
  <c r="B4851" i="1" s="1"/>
  <c r="L4852" i="1" l="1"/>
  <c r="O4852" i="1" s="1"/>
  <c r="P4852" i="1" s="1"/>
  <c r="X4852" i="1" s="1"/>
  <c r="B4852" i="1" s="1"/>
  <c r="U4854" i="1"/>
  <c r="W4854" i="1" s="1"/>
  <c r="E4854" i="1"/>
  <c r="J4855" i="1"/>
  <c r="K4855" i="1" s="1"/>
  <c r="N4855" i="1"/>
  <c r="M4855" i="1"/>
  <c r="I4856" i="1"/>
  <c r="D4853" i="1"/>
  <c r="F4853" i="1" s="1"/>
  <c r="J4856" i="1" l="1"/>
  <c r="K4856" i="1" s="1"/>
  <c r="M4856" i="1"/>
  <c r="I4857" i="1"/>
  <c r="N4856" i="1"/>
  <c r="E4855" i="1"/>
  <c r="U4855" i="1"/>
  <c r="W4855" i="1" s="1"/>
  <c r="G4853" i="1"/>
  <c r="D4854" i="1"/>
  <c r="F4854" i="1" s="1"/>
  <c r="L4853" i="1"/>
  <c r="O4853" i="1" s="1"/>
  <c r="P4853" i="1" s="1"/>
  <c r="L4854" i="1" l="1"/>
  <c r="O4854" i="1" s="1"/>
  <c r="P4854" i="1" s="1"/>
  <c r="J4857" i="1"/>
  <c r="K4857" i="1" s="1"/>
  <c r="M4857" i="1"/>
  <c r="N4857" i="1"/>
  <c r="X4854" i="1"/>
  <c r="B4854" i="1" s="1"/>
  <c r="D4855" i="1"/>
  <c r="F4855" i="1" s="1"/>
  <c r="X4853" i="1"/>
  <c r="B4853" i="1" s="1"/>
  <c r="G4854" i="1"/>
  <c r="E4856" i="1"/>
  <c r="U4856" i="1"/>
  <c r="W4856" i="1" s="1"/>
  <c r="G4855" i="1" l="1"/>
  <c r="L4855" i="1"/>
  <c r="O4855" i="1" s="1"/>
  <c r="P4855" i="1" s="1"/>
  <c r="X4855" i="1" s="1"/>
  <c r="B4855" i="1" s="1"/>
  <c r="D4856" i="1"/>
  <c r="F4856" i="1" s="1"/>
  <c r="G4856" i="1"/>
  <c r="E4857" i="1"/>
  <c r="U4857" i="1"/>
  <c r="W4857" i="1" s="1"/>
  <c r="L4856" i="1" l="1"/>
  <c r="O4856" i="1" s="1"/>
  <c r="P4856" i="1" s="1"/>
  <c r="D4857" i="1"/>
  <c r="F4857" i="1" s="1"/>
  <c r="X4856" i="1"/>
  <c r="B4856" i="1" s="1"/>
  <c r="G4857" i="1" l="1"/>
  <c r="L4857" i="1"/>
  <c r="O4857" i="1" s="1"/>
  <c r="P4857" i="1" s="1"/>
  <c r="X4857" i="1" l="1"/>
  <c r="B4857" i="1" s="1"/>
  <c r="S4857" i="1"/>
  <c r="Y4857" i="1" s="1"/>
</calcChain>
</file>

<file path=xl/sharedStrings.xml><?xml version="1.0" encoding="utf-8"?>
<sst xmlns="http://schemas.openxmlformats.org/spreadsheetml/2006/main" count="176" uniqueCount="98">
  <si>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</si>
  <si>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</si>
  <si>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</si>
  <si>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</si>
  <si>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</si>
  <si>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</si>
  <si>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</si>
  <si>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</si>
  <si>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</si>
  <si>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</si>
  <si>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</si>
  <si>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</si>
  <si>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</si>
  <si>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</si>
  <si>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</si>
  <si>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</si>
  <si>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</si>
  <si>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</si>
  <si>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</si>
  <si>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</si>
  <si>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</si>
  <si>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</si>
  <si>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</si>
  <si>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</si>
  <si>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</si>
  <si>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</si>
  <si>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</si>
  <si>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</si>
  <si>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</si>
  <si>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</si>
  <si>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</si>
  <si>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</si>
  <si>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</si>
  <si>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</si>
  <si>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</si>
  <si>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</si>
  <si>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</si>
  <si>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</si>
  <si>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</si>
  <si>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</si>
  <si>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</si>
  <si>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</si>
  <si>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</si>
  <si>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</si>
  <si>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</si>
  <si>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</si>
  <si>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</si>
  <si>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</si>
  <si>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</si>
  <si>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</si>
  <si>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</si>
  <si>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</si>
  <si>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</si>
  <si>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</si>
  <si>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</si>
  <si>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</si>
  <si>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</si>
  <si>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</si>
  <si>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</si>
  <si>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</si>
  <si>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</si>
  <si>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</si>
  <si>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</si>
  <si>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</si>
  <si>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</si>
  <si>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</si>
  <si>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</si>
  <si>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</si>
  <si>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</si>
  <si>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</si>
  <si>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</si>
  <si>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</si>
  <si>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</si>
  <si>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</si>
  <si>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</si>
  <si>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</si>
  <si>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</si>
  <si>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</si>
  <si>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</si>
  <si>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</si>
  <si>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</si>
  <si>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</si>
  <si>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</si>
  <si>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</si>
  <si>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</si>
  <si>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</si>
  <si>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</si>
  <si>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</si>
  <si>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</si>
  <si>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</si>
  <si>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3ª NOVA</t>
  </si>
  <si>
    <t>1ª EMI/3ª SER</t>
  </si>
  <si>
    <t>Vencimento</t>
  </si>
  <si>
    <t>J=</t>
  </si>
  <si>
    <t xml:space="preserve">CANTA GERAÇÃO E COMÉRCIO DE ENERGIA SPE S.A. </t>
  </si>
  <si>
    <t>CANTA GERAÇÃO</t>
  </si>
  <si>
    <t>CGCE31</t>
  </si>
  <si>
    <t xml:space="preserve">BRCGCEDBS057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</si>
</sst>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94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97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92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96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95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89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89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89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89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89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93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1714.8181769399998</v>
      </c>
      <c r="AF23" s="96">
        <f t="shared" si="29"/>
        <v>126</v>
      </c>
      <c r="AG23" s="97">
        <f>TRUNC(AE22*(ROUND((1+0.085)^(AF23/252),9)-1),8)</f>
        <v>71.393596189999997</v>
      </c>
      <c r="AH23" s="207">
        <f t="shared" ref="AH23:AH26" si="34">TRUNC((AE22*AI23),8)</f>
        <v>0</v>
      </c>
      <c r="AI23" s="208">
        <v>0</v>
      </c>
      <c r="AJ23" s="207">
        <f t="shared" si="30"/>
        <v>71.393596189999997</v>
      </c>
      <c r="AK23" s="205">
        <f t="shared" si="31"/>
        <v>6</v>
      </c>
      <c r="AL23" s="95" t="s">
        <v>93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1714.8181769399998</v>
      </c>
      <c r="AF24" s="96">
        <f t="shared" si="29"/>
        <v>125</v>
      </c>
      <c r="AG24" s="97">
        <f t="shared" ref="AG24:AG33" si="35">TRUNC(AE23*(ROUND((1+0.085)^(AF24/252),9)-1),8)</f>
        <v>70.815438380000003</v>
      </c>
      <c r="AH24" s="207">
        <f t="shared" si="34"/>
        <v>0</v>
      </c>
      <c r="AI24" s="208">
        <v>0</v>
      </c>
      <c r="AJ24" s="207">
        <f t="shared" si="30"/>
        <v>70.815438380000003</v>
      </c>
      <c r="AK24" s="205">
        <f t="shared" si="31"/>
        <v>7</v>
      </c>
      <c r="AL24" s="95" t="s">
        <v>93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1714.8181769399998</v>
      </c>
      <c r="AF25" s="96">
        <f t="shared" ref="AF25" si="36">NETWORKDAYS(AD24,AD25,AD$124:AD$508)-1</f>
        <v>126</v>
      </c>
      <c r="AG25" s="97">
        <f t="shared" si="35"/>
        <v>71.393596189999997</v>
      </c>
      <c r="AH25" s="207">
        <f t="shared" si="34"/>
        <v>0</v>
      </c>
      <c r="AI25" s="208">
        <v>0</v>
      </c>
      <c r="AJ25" s="207">
        <f t="shared" ref="AJ25" si="37">(AG25+AH25)</f>
        <v>71.393596189999997</v>
      </c>
      <c r="AK25" s="205">
        <f t="shared" si="31"/>
        <v>8</v>
      </c>
      <c r="AL25" s="95" t="s">
        <v>93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1714.8181769399998</v>
      </c>
      <c r="AF26" s="96">
        <f>NETWORKDAYS(AD25,AD26,AD$124:AD$508)-1</f>
        <v>122</v>
      </c>
      <c r="AG26" s="97">
        <f t="shared" si="35"/>
        <v>69.082089879999998</v>
      </c>
      <c r="AH26" s="207">
        <f t="shared" si="34"/>
        <v>0</v>
      </c>
      <c r="AI26" s="208">
        <v>0</v>
      </c>
      <c r="AJ26" s="207">
        <f t="shared" ref="AJ26" si="38">(AG26+AH26)</f>
        <v>69.082089879999998</v>
      </c>
      <c r="AK26" s="205">
        <f t="shared" si="31"/>
        <v>9</v>
      </c>
      <c r="AL26" s="95" t="s">
        <v>93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1714.8181769399998</v>
      </c>
      <c r="AF27" s="96">
        <f t="shared" ref="AF27:AF33" si="41">NETWORKDAYS(AD26,AD27,AD$124:AD$508)-1</f>
        <v>128</v>
      </c>
      <c r="AG27" s="97">
        <f t="shared" si="35"/>
        <v>72.550470840000003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72.550470840000003</v>
      </c>
      <c r="AK27" s="205">
        <f t="shared" si="31"/>
        <v>10</v>
      </c>
      <c r="AL27" s="95" t="s">
        <v>93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1714.8181769399998</v>
      </c>
      <c r="AF28" s="96">
        <f t="shared" si="41"/>
        <v>125</v>
      </c>
      <c r="AG28" s="97">
        <f t="shared" si="35"/>
        <v>70.815438380000003</v>
      </c>
      <c r="AH28" s="207">
        <f t="shared" si="42"/>
        <v>0</v>
      </c>
      <c r="AI28" s="208">
        <v>0</v>
      </c>
      <c r="AJ28" s="207">
        <f t="shared" si="43"/>
        <v>70.815438380000003</v>
      </c>
      <c r="AK28" s="205">
        <f t="shared" si="31"/>
        <v>11</v>
      </c>
      <c r="AL28" s="95" t="s">
        <v>93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1714.8181769399998</v>
      </c>
      <c r="AF29" s="96">
        <f t="shared" si="41"/>
        <v>127</v>
      </c>
      <c r="AG29" s="97">
        <f t="shared" si="35"/>
        <v>71.971939199999994</v>
      </c>
      <c r="AH29" s="207">
        <f t="shared" si="42"/>
        <v>0</v>
      </c>
      <c r="AI29" s="208">
        <v>0</v>
      </c>
      <c r="AJ29" s="207">
        <f t="shared" si="43"/>
        <v>71.971939199999994</v>
      </c>
      <c r="AK29" s="205">
        <f t="shared" si="31"/>
        <v>12</v>
      </c>
      <c r="AL29" s="95" t="s">
        <v>93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1714.8181769399998</v>
      </c>
      <c r="AF30" s="96">
        <f t="shared" si="41"/>
        <v>121</v>
      </c>
      <c r="AG30" s="97">
        <f t="shared" si="35"/>
        <v>68.504681450000007</v>
      </c>
      <c r="AH30" s="207">
        <f t="shared" si="42"/>
        <v>0</v>
      </c>
      <c r="AI30" s="208">
        <v>0</v>
      </c>
      <c r="AJ30" s="207">
        <f t="shared" si="43"/>
        <v>68.504681450000007</v>
      </c>
      <c r="AK30" s="205">
        <f t="shared" si="31"/>
        <v>13</v>
      </c>
      <c r="AL30" s="95" t="s">
        <v>93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1714.8181769399998</v>
      </c>
      <c r="AF31" s="96">
        <f t="shared" si="41"/>
        <v>128</v>
      </c>
      <c r="AG31" s="97">
        <f t="shared" si="35"/>
        <v>72.550470840000003</v>
      </c>
      <c r="AH31" s="207">
        <f t="shared" si="42"/>
        <v>0</v>
      </c>
      <c r="AI31" s="208">
        <v>0</v>
      </c>
      <c r="AJ31" s="207">
        <f t="shared" si="43"/>
        <v>72.550470840000003</v>
      </c>
      <c r="AK31" s="205">
        <f t="shared" si="31"/>
        <v>14</v>
      </c>
      <c r="AL31" s="95" t="s">
        <v>93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1714.8181769399998</v>
      </c>
      <c r="AF32" s="96">
        <f t="shared" si="41"/>
        <v>121</v>
      </c>
      <c r="AG32" s="97">
        <f t="shared" si="35"/>
        <v>68.504681450000007</v>
      </c>
      <c r="AH32" s="207">
        <f t="shared" si="42"/>
        <v>0</v>
      </c>
      <c r="AI32" s="208">
        <v>0</v>
      </c>
      <c r="AJ32" s="207">
        <f t="shared" si="43"/>
        <v>68.504681450000007</v>
      </c>
      <c r="AK32" s="205">
        <f t="shared" si="31"/>
        <v>15</v>
      </c>
      <c r="AL32" s="95" t="s">
        <v>93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1714.8181769399998</v>
      </c>
      <c r="AF33" s="96">
        <f t="shared" si="41"/>
        <v>128</v>
      </c>
      <c r="AG33" s="97">
        <f t="shared" si="35"/>
        <v>72.550470840000003</v>
      </c>
      <c r="AH33" s="207">
        <f t="shared" si="42"/>
        <v>0</v>
      </c>
      <c r="AI33" s="208">
        <v>0</v>
      </c>
      <c r="AJ33" s="207">
        <f t="shared" si="43"/>
        <v>72.550470840000003</v>
      </c>
      <c r="AK33" s="205">
        <f t="shared" si="31"/>
        <v>16</v>
      </c>
      <c r="AL33" s="95" t="s">
        <v>93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1714.8181769399998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70.237469200000007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70.237469200000007</v>
      </c>
      <c r="AK34" s="205">
        <f t="shared" si="31"/>
        <v>17</v>
      </c>
      <c r="AL34" s="95" t="s">
        <v>93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1714.8181769399998</v>
      </c>
      <c r="AF35" s="96">
        <f t="shared" si="47"/>
        <v>126</v>
      </c>
      <c r="AG35" s="97">
        <f t="shared" si="48"/>
        <v>71.393596189999997</v>
      </c>
      <c r="AH35" s="207">
        <f t="shared" si="49"/>
        <v>0</v>
      </c>
      <c r="AI35" s="208">
        <v>0</v>
      </c>
      <c r="AJ35" s="207">
        <f t="shared" si="50"/>
        <v>71.393596189999997</v>
      </c>
      <c r="AK35" s="205">
        <f t="shared" si="31"/>
        <v>18</v>
      </c>
      <c r="AL35" s="95" t="s">
        <v>93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1714.8181769399998</v>
      </c>
      <c r="AF36" s="96">
        <f t="shared" si="47"/>
        <v>125</v>
      </c>
      <c r="AG36" s="97">
        <f t="shared" si="48"/>
        <v>70.815438380000003</v>
      </c>
      <c r="AH36" s="207">
        <f t="shared" si="49"/>
        <v>0</v>
      </c>
      <c r="AI36" s="208">
        <v>0</v>
      </c>
      <c r="AJ36" s="207">
        <f t="shared" si="50"/>
        <v>70.815438380000003</v>
      </c>
      <c r="AK36" s="205">
        <f t="shared" si="31"/>
        <v>19</v>
      </c>
      <c r="AL36" s="95" t="s">
        <v>93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1714.8181769399998</v>
      </c>
      <c r="AF37" s="96">
        <f t="shared" si="47"/>
        <v>128</v>
      </c>
      <c r="AG37" s="97">
        <f t="shared" si="48"/>
        <v>72.550470840000003</v>
      </c>
      <c r="AH37" s="207">
        <f t="shared" si="49"/>
        <v>0</v>
      </c>
      <c r="AI37" s="208">
        <v>0</v>
      </c>
      <c r="AJ37" s="207">
        <f t="shared" si="50"/>
        <v>72.550470840000003</v>
      </c>
      <c r="AK37" s="205">
        <f t="shared" si="31"/>
        <v>20</v>
      </c>
      <c r="AL37" s="95" t="s">
        <v>93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1714.8181769399998</v>
      </c>
      <c r="AF38" s="96">
        <f t="shared" si="47"/>
        <v>124</v>
      </c>
      <c r="AG38" s="97">
        <f t="shared" si="48"/>
        <v>70.237469200000007</v>
      </c>
      <c r="AH38" s="207">
        <f t="shared" si="49"/>
        <v>0</v>
      </c>
      <c r="AI38" s="208">
        <v>0</v>
      </c>
      <c r="AJ38" s="207">
        <f t="shared" si="50"/>
        <v>70.237469200000007</v>
      </c>
      <c r="AK38" s="205">
        <f t="shared" si="31"/>
        <v>21</v>
      </c>
      <c r="AL38" s="95" t="s">
        <v>93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1714.8181769399998</v>
      </c>
      <c r="AF39" s="96">
        <f t="shared" si="47"/>
        <v>128</v>
      </c>
      <c r="AG39" s="97">
        <f t="shared" si="48"/>
        <v>72.550470840000003</v>
      </c>
      <c r="AH39" s="207">
        <f t="shared" si="49"/>
        <v>0</v>
      </c>
      <c r="AI39" s="208">
        <v>0</v>
      </c>
      <c r="AJ39" s="207">
        <f t="shared" si="50"/>
        <v>72.550470840000003</v>
      </c>
      <c r="AK39" s="205">
        <f t="shared" si="31"/>
        <v>22</v>
      </c>
      <c r="AL39" s="95" t="s">
        <v>93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1714.8181769399998</v>
      </c>
      <c r="AF40" s="96">
        <f t="shared" si="47"/>
        <v>124</v>
      </c>
      <c r="AG40" s="97">
        <f t="shared" si="48"/>
        <v>70.237469200000007</v>
      </c>
      <c r="AH40" s="207">
        <f t="shared" si="49"/>
        <v>0</v>
      </c>
      <c r="AI40" s="208">
        <v>0</v>
      </c>
      <c r="AJ40" s="207">
        <f t="shared" si="50"/>
        <v>70.237469200000007</v>
      </c>
      <c r="AK40" s="205">
        <f t="shared" si="31"/>
        <v>23</v>
      </c>
      <c r="AL40" s="95" t="s">
        <v>93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1714.8181769399998</v>
      </c>
      <c r="AF41" s="96">
        <f t="shared" si="47"/>
        <v>127</v>
      </c>
      <c r="AG41" s="97">
        <f t="shared" si="48"/>
        <v>71.971939199999994</v>
      </c>
      <c r="AH41" s="207">
        <f t="shared" si="49"/>
        <v>0</v>
      </c>
      <c r="AI41" s="208">
        <v>0</v>
      </c>
      <c r="AJ41" s="207">
        <f t="shared" si="50"/>
        <v>71.971939199999994</v>
      </c>
      <c r="AK41" s="205">
        <f t="shared" si="31"/>
        <v>24</v>
      </c>
      <c r="AL41" s="95" t="s">
        <v>93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1526.43495149</v>
      </c>
      <c r="C42" s="72">
        <f t="shared" ref="C42:C43" si="54">TRUNC(IF(Q41&gt;0,VLOOKUP(A41,$AD$18:$AE$120,2),C41),8)</f>
        <v>1521.888477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1524.4559332900001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1.9790182000000001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1714.8181769399998</v>
      </c>
      <c r="AF42" s="96">
        <f t="shared" si="47"/>
        <v>121</v>
      </c>
      <c r="AG42" s="97">
        <f t="shared" si="48"/>
        <v>68.504681450000007</v>
      </c>
      <c r="AH42" s="207">
        <f t="shared" si="49"/>
        <v>0</v>
      </c>
      <c r="AI42" s="208">
        <v>0</v>
      </c>
      <c r="AJ42" s="207">
        <f t="shared" si="50"/>
        <v>68.504681450000007</v>
      </c>
      <c r="AK42" s="205">
        <f t="shared" si="31"/>
        <v>25</v>
      </c>
      <c r="AL42" s="95" t="s">
        <v>93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1527.1940216800001</v>
      </c>
      <c r="C43" s="72">
        <f t="shared" si="54"/>
        <v>1521.888477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1524.8842688100001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2.3097528700000001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1714.8181769399998</v>
      </c>
      <c r="AF43" s="96">
        <f t="shared" si="47"/>
        <v>128</v>
      </c>
      <c r="AG43" s="97">
        <f t="shared" si="48"/>
        <v>72.550470840000003</v>
      </c>
      <c r="AH43" s="207">
        <f t="shared" si="49"/>
        <v>0</v>
      </c>
      <c r="AI43" s="208">
        <v>0</v>
      </c>
      <c r="AJ43" s="207">
        <f t="shared" si="50"/>
        <v>72.550470840000003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1527.95345576</v>
      </c>
      <c r="C44" s="72">
        <f t="shared" ref="C44:C47" si="75">TRUNC(IF(Q43&gt;0,VLOOKUP(A43,$AD$18:$AE$120,2),C43),8)</f>
        <v>1521.888477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1525.31271085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2.64074491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-2.2737367544323206E-13</v>
      </c>
      <c r="AF44" s="96">
        <f t="shared" si="47"/>
        <v>122</v>
      </c>
      <c r="AG44" s="97">
        <f t="shared" si="48"/>
        <v>69.082089879999998</v>
      </c>
      <c r="AH44" s="207">
        <f t="shared" si="49"/>
        <v>1714.8181769400001</v>
      </c>
      <c r="AI44" s="208">
        <v>1</v>
      </c>
      <c r="AJ44" s="207">
        <f t="shared" si="50"/>
        <v>1783.9002668200001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1528.7132828400001</v>
      </c>
      <c r="C45" s="72">
        <f t="shared" si="75"/>
        <v>1521.888477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1525.7412898600001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2.97199298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1529.47347562</v>
      </c>
      <c r="C46" s="72">
        <f t="shared" si="75"/>
        <v>1521.888477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1526.16997541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3.3035002100000002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1529.47347562</v>
      </c>
      <c r="C47" s="72">
        <f t="shared" si="75"/>
        <v>1521.888477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1526.16997541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3.3035002100000002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1529.47347562</v>
      </c>
      <c r="C48" s="184">
        <f t="shared" ref="C48" si="96">TRUNC(IF(Q47&gt;0,VLOOKUP(A47,$AD$18:$AE$120,2),C47),8)</f>
        <v>1521.888477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1526.16997541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3.3035002100000002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1530.17179027</v>
      </c>
      <c r="C49" s="72">
        <f t="shared" ref="C49:C52" si="117">TRUNC(IF(Q48&gt;0,VLOOKUP(A48,$AD$18:$AE$120,2),C48),8)</f>
        <v>1521.888477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1526.5366744400001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3.6351158300000002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1530.87044395</v>
      </c>
      <c r="C50" s="72">
        <f t="shared" si="117"/>
        <v>1521.888477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1526.9034799999999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3.9669639499999998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1531.5694032000001</v>
      </c>
      <c r="C51" s="72">
        <f t="shared" si="117"/>
        <v>1521.888477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1527.27036165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4.2990415500000001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1532.26868494</v>
      </c>
      <c r="C52" s="72">
        <f t="shared" si="117"/>
        <v>1521.888477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1527.63733462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4.6313503200000001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1534.36846459</v>
      </c>
      <c r="C57" s="72">
        <f t="shared" ref="C57:C120" si="141">TRUNC(IF(Q56&gt;0,VLOOKUP(A56,$AD$18:$AE$120,2),C56),8)</f>
        <v>1521.888477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1528.73880141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5.6296631799999997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1535.06903734</v>
      </c>
      <c r="C58" s="72">
        <f t="shared" si="141"/>
        <v>1521.888477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1529.1061396299999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5.96289771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1535.76990256</v>
      </c>
      <c r="C59" s="72">
        <f t="shared" si="141"/>
        <v>1521.888477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1529.47353873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6.2963638299999998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1536.4711199399999</v>
      </c>
      <c r="C60" s="72">
        <f t="shared" si="141"/>
        <v>1521.888477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1529.84105957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6.6300603699999998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1536.4711199399999</v>
      </c>
      <c r="C61" s="72">
        <f t="shared" si="141"/>
        <v>1521.888477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1529.84105957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6.6300603699999998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1536.4711199399999</v>
      </c>
      <c r="C62" s="72">
        <f t="shared" si="141"/>
        <v>1521.888477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1529.84105957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6.6300603699999998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1537.17264682</v>
      </c>
      <c r="C63" s="72">
        <f t="shared" si="141"/>
        <v>1521.888477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1530.20865652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6.9639902999999999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1537.8744955200002</v>
      </c>
      <c r="C64" s="72">
        <f t="shared" si="141"/>
        <v>1521.888477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1530.5763447700001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7.2981507499999996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1538.5766539399999</v>
      </c>
      <c r="C65" s="72">
        <f t="shared" si="141"/>
        <v>1521.888477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1530.9441091199999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7.6325448199999997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1539.2791344</v>
      </c>
      <c r="C66" s="72">
        <f t="shared" si="141"/>
        <v>1521.888477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1531.31196479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7.96716961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1539.9819385400001</v>
      </c>
      <c r="C67" s="72">
        <f t="shared" si="141"/>
        <v>1521.888477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1531.67991177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8.3020267699999994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1539.9819385400001</v>
      </c>
      <c r="C68" s="72">
        <f t="shared" si="141"/>
        <v>1521.888477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1531.67991177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8.3020267699999994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1539.9819385400001</v>
      </c>
      <c r="C69" s="72">
        <f t="shared" si="141"/>
        <v>1521.888477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1531.67991177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8.3020267699999994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1540.6850680099999</v>
      </c>
      <c r="C70" s="72">
        <f t="shared" si="141"/>
        <v>1521.888477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1532.0479500599999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8.6371179500000004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1541.38851985</v>
      </c>
      <c r="C71" s="72">
        <f t="shared" si="141"/>
        <v>1521.888477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1532.4160796599999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8.9724401900000004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1542.09229725</v>
      </c>
      <c r="C72" s="72">
        <f t="shared" si="141"/>
        <v>1521.888477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1532.78430058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9.3079966699999996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1542.7963819299998</v>
      </c>
      <c r="C73" s="72">
        <f t="shared" si="141"/>
        <v>1521.888477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1533.1525975899999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9.6437843399999998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1543.50079237</v>
      </c>
      <c r="C74" s="72">
        <f t="shared" si="141"/>
        <v>1521.888477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1533.52098591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9.9798064600000007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1543.50079237</v>
      </c>
      <c r="C75" s="72">
        <f t="shared" si="141"/>
        <v>1521.888477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1533.52098591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9.9798064600000007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1543.50079237</v>
      </c>
      <c r="C76" s="72">
        <f t="shared" si="141"/>
        <v>1521.888477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1533.52098591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9.9798064600000007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1544.20551032</v>
      </c>
      <c r="C77" s="72">
        <f t="shared" si="141"/>
        <v>1521.888477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1533.88945033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10.316059989999999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1544.91056957</v>
      </c>
      <c r="C78" s="72">
        <f t="shared" si="141"/>
        <v>1521.888477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1534.2580212800001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10.65254829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1545.9629149499999</v>
      </c>
      <c r="C79" s="72">
        <f t="shared" si="141"/>
        <v>1521.888477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1534.97117822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10.99173673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1547.01596505</v>
      </c>
      <c r="C80" s="72">
        <f t="shared" si="141"/>
        <v>1521.888477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1535.6846547600001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11.331310289999999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1548.0697508300002</v>
      </c>
      <c r="C81" s="72">
        <f t="shared" si="141"/>
        <v>1521.888477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1536.3984813300001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11.671269499999999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1548.0697508300002</v>
      </c>
      <c r="C82" s="72">
        <f t="shared" si="141"/>
        <v>1521.888477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1536.3984813300001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11.671269499999999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1548.0697508300002</v>
      </c>
      <c r="C83" s="72">
        <f t="shared" si="141"/>
        <v>1521.888477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1536.3984813300001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11.671269499999999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1548.0697508300002</v>
      </c>
      <c r="C84" s="72">
        <f t="shared" si="141"/>
        <v>1521.888477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1536.3984813300001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11.671269499999999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1548.0697508300002</v>
      </c>
      <c r="C85" s="72">
        <f t="shared" si="141"/>
        <v>1521.888477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1536.3984813300001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11.671269499999999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1549.1242572899998</v>
      </c>
      <c r="C86" s="72">
        <f t="shared" si="141"/>
        <v>1521.888477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1537.1126427199999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12.011614570000001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1550.1794540600001</v>
      </c>
      <c r="C87" s="72">
        <f t="shared" si="141"/>
        <v>1521.888477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1537.8271084800001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12.35234558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1551.2353874800001</v>
      </c>
      <c r="C88" s="72">
        <f t="shared" si="141"/>
        <v>1521.888477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1538.5419242800001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12.6934632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1551.2353874800001</v>
      </c>
      <c r="C89" s="72">
        <f t="shared" si="141"/>
        <v>1521.888477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1538.5419242800001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12.6934632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1551.2353874800001</v>
      </c>
      <c r="C90" s="72">
        <f t="shared" si="141"/>
        <v>1521.888477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1538.5419242800001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12.6934632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1552.2920440799999</v>
      </c>
      <c r="C91" s="72">
        <f t="shared" si="141"/>
        <v>1521.888477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1539.2570748999999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13.034969179999999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1553.3494210900001</v>
      </c>
      <c r="C92" s="72">
        <f t="shared" si="141"/>
        <v>1521.888477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1539.9725603300001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13.37686076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1554.4075065499999</v>
      </c>
      <c r="C93" s="72">
        <f t="shared" si="141"/>
        <v>1521.888477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1540.6883653499999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13.719141199999999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1555.4663146</v>
      </c>
      <c r="C94" s="72">
        <f t="shared" si="141"/>
        <v>1521.888477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1541.40450519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14.06180941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1556.5258455599999</v>
      </c>
      <c r="C95" s="72">
        <f t="shared" si="141"/>
        <v>1521.888477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1542.1209798499999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14.404865709999999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1556.5258455599999</v>
      </c>
      <c r="C96" s="72">
        <f t="shared" si="141"/>
        <v>1521.888477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1542.1209798499999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14.404865709999999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1556.5258455599999</v>
      </c>
      <c r="C97" s="72">
        <f t="shared" si="141"/>
        <v>1521.888477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1542.1209798499999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14.404865709999999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1557.5861150999999</v>
      </c>
      <c r="C98" s="72">
        <f t="shared" si="141"/>
        <v>1521.888477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1542.83780454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14.74831056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1558.64707901</v>
      </c>
      <c r="C99" s="72">
        <f t="shared" si="141"/>
        <v>1521.888477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1543.55493361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15.0921454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1559.7087806100001</v>
      </c>
      <c r="C100" s="72">
        <f t="shared" si="141"/>
        <v>1521.888477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1544.27241271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15.4363679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1560.7712079400001</v>
      </c>
      <c r="C101" s="72">
        <f t="shared" si="141"/>
        <v>1521.888477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1544.9902266300001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15.78098131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1561.8343444000002</v>
      </c>
      <c r="C102" s="72">
        <f t="shared" si="141"/>
        <v>1521.888477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1545.7083601500001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16.125984249999998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1561.8343444000002</v>
      </c>
      <c r="C103" s="72">
        <f t="shared" si="141"/>
        <v>1521.888477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1545.7083601500001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16.125984249999998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1561.8343444000002</v>
      </c>
      <c r="C104" s="72">
        <f t="shared" si="141"/>
        <v>1521.888477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1545.7083601500001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16.125984249999998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1562.8982226100002</v>
      </c>
      <c r="C105" s="72">
        <f t="shared" si="141"/>
        <v>1521.888477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1546.4268437000001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16.471378909999999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1563.96282443</v>
      </c>
      <c r="C106" s="72">
        <f t="shared" si="141"/>
        <v>1521.888477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1547.1456620599999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16.817162369999998</v>
      </c>
      <c r="Y106" s="72">
        <f t="shared" si="160"/>
        <v>16.817162369999998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1564.8041716599998</v>
      </c>
      <c r="C107" s="72">
        <f t="shared" si="141"/>
        <v>1538.4311003600001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1564.4658621799999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0.33830948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1565.6459931500001</v>
      </c>
      <c r="C108" s="72">
        <f t="shared" si="141"/>
        <v>1538.4311003600001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1564.9690829900001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0.67691016000000004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1566.4882752399999</v>
      </c>
      <c r="C109" s="72">
        <f t="shared" si="141"/>
        <v>1538.4311003600001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1565.4724730299999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1.0158022099999999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1566.4882752399999</v>
      </c>
      <c r="C110" s="72">
        <f t="shared" si="141"/>
        <v>1538.4311003600001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1565.4724730299999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1.0158022099999999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1566.4882752399999</v>
      </c>
      <c r="C111" s="72">
        <f t="shared" si="141"/>
        <v>1538.4311003600001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1565.4724730299999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1.0158022099999999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1567.3309873200001</v>
      </c>
      <c r="C112" s="72">
        <f t="shared" si="141"/>
        <v>1538.4311003600001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1565.9760015300001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1.35498579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1568.17415878</v>
      </c>
      <c r="C113" s="72">
        <f t="shared" si="141"/>
        <v>1538.4311003600001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1566.47969926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1.6944595200000001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1569.01779293</v>
      </c>
      <c r="C114" s="72">
        <f t="shared" si="141"/>
        <v>1538.4311003600001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1566.9835662099999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2.0342267199999999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1569.86188683</v>
      </c>
      <c r="C115" s="72">
        <f t="shared" si="141"/>
        <v>1538.4311003600001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1567.4876023899999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2.3742844399999998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1570.7064114000002</v>
      </c>
      <c r="C116" s="72">
        <f t="shared" si="141"/>
        <v>1538.4311003600001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1567.9917770300001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2.7146343700000002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1570.7064114000002</v>
      </c>
      <c r="C117" s="72">
        <f t="shared" si="141"/>
        <v>1538.4311003600001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1567.9917770300001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2.7146343700000002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1570.7064114000002</v>
      </c>
      <c r="C118" s="72">
        <f t="shared" si="141"/>
        <v>1538.4311003600001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1567.9917770300001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2.7146343700000002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1571.5514114699999</v>
      </c>
      <c r="C119" s="72">
        <f t="shared" si="141"/>
        <v>1538.4311003600001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1568.49613628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3.0552751900000001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1572.3968595399999</v>
      </c>
      <c r="C120" s="72">
        <f t="shared" si="141"/>
        <v>1538.4311003600001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1569.0006493799999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3.3962101599999999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1573.2427526399999</v>
      </c>
      <c r="C121" s="72">
        <f t="shared" ref="C121:C184" si="166">TRUNC(IF(Q120&gt;0,VLOOKUP(A120,$AD$18:$AE$120,2),C120),8)</f>
        <v>1538.4311003600001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1569.50531632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3.73743632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1574.08912493</v>
      </c>
      <c r="C122" s="72">
        <f t="shared" si="166"/>
        <v>1538.4311003600001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1570.01016787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4.0789570599999996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1574.93592717</v>
      </c>
      <c r="C123" s="72">
        <f t="shared" si="166"/>
        <v>1538.4311003600001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1570.5151578699999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4.4207692999999999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1574.93592717</v>
      </c>
      <c r="C124" s="72">
        <f t="shared" si="166"/>
        <v>1538.4311003600001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1570.5151578699999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4.4207692999999999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1574.93592717</v>
      </c>
      <c r="C125" s="72">
        <f t="shared" si="166"/>
        <v>1538.4311003600001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1570.5151578699999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4.4207692999999999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1575.7832074</v>
      </c>
      <c r="C126" s="72">
        <f t="shared" si="166"/>
        <v>1538.4311003600001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1571.0203324900001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4.7628749099999999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1576.63091949</v>
      </c>
      <c r="C127" s="72">
        <f t="shared" si="166"/>
        <v>1538.4311003600001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1571.5256455700001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5.1052739200000001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1577.4790945</v>
      </c>
      <c r="C128" s="72">
        <f t="shared" si="166"/>
        <v>1538.4311003600001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1572.03112788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5.4479666199999999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1578.32773101</v>
      </c>
      <c r="C129" s="72">
        <f t="shared" si="166"/>
        <v>1538.4311003600001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1572.53677941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5.7909515999999996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1578.32773101</v>
      </c>
      <c r="C130" s="72">
        <f t="shared" si="166"/>
        <v>1538.4311003600001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1572.53677941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5.7909515999999996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1578.32773101</v>
      </c>
      <c r="C131" s="72">
        <f t="shared" si="166"/>
        <v>1538.4311003600001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1572.53677941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5.7909515999999996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1578.32773101</v>
      </c>
      <c r="C132" s="72">
        <f t="shared" si="166"/>
        <v>1538.4311003600001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1572.53677941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5.7909515999999996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1579.17683238</v>
      </c>
      <c r="C133" s="72">
        <f t="shared" si="166"/>
        <v>1538.4311003600001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1573.0426001799999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6.1342321999999996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1580.02638174</v>
      </c>
      <c r="C134" s="72">
        <f t="shared" si="166"/>
        <v>1538.4311003600001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1573.5485747800001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6.4778069599999997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1580.87639315</v>
      </c>
      <c r="C135" s="72">
        <f t="shared" si="166"/>
        <v>1538.4311003600001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1574.05471861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6.8216745400000001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1581.7268544900001</v>
      </c>
      <c r="C136" s="72">
        <f t="shared" si="166"/>
        <v>1538.4311003600001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1574.56101629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7.1658381999999996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1582.5777627799998</v>
      </c>
      <c r="C137" s="72">
        <f t="shared" si="166"/>
        <v>1538.4311003600001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1575.0674678099999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7.5102949700000003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1582.5777627799998</v>
      </c>
      <c r="C138" s="72">
        <f t="shared" si="166"/>
        <v>1538.4311003600001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1575.0674678099999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7.5102949700000003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1582.5777627799998</v>
      </c>
      <c r="C139" s="72">
        <f t="shared" si="166"/>
        <v>1538.4311003600001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1575.0674678099999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7.5102949700000003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1583.45489484</v>
      </c>
      <c r="C140" s="72">
        <f t="shared" si="166"/>
        <v>1538.4311003600001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1575.59971881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7.85517603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1584.3325162699998</v>
      </c>
      <c r="C141" s="72">
        <f t="shared" si="166"/>
        <v>1538.4311003600001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1576.1321544299999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8.2003618399999993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1585.2106133699999</v>
      </c>
      <c r="C142" s="72">
        <f t="shared" si="166"/>
        <v>1538.4311003600001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1576.66475928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8.5458540900000006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1586.0892188399998</v>
      </c>
      <c r="C143" s="72">
        <f t="shared" si="166"/>
        <v>1538.4311003600001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1577.1975641199999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8.89165472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1586.0892188399998</v>
      </c>
      <c r="C144" s="72">
        <f t="shared" si="166"/>
        <v>1538.4311003600001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1577.1975641199999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8.89165472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1586.0892188399998</v>
      </c>
      <c r="C145" s="72">
        <f t="shared" si="166"/>
        <v>1538.4311003600001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1577.1975641199999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8.89165472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1586.0892188399998</v>
      </c>
      <c r="C146" s="72">
        <f t="shared" si="166"/>
        <v>1538.4311003600001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1577.1975641199999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8.89165472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1586.9682987900001</v>
      </c>
      <c r="C147" s="72">
        <f t="shared" si="166"/>
        <v>1538.4311003600001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1577.7305381900001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9.2377605999999997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1587.84787205</v>
      </c>
      <c r="C148" s="72">
        <f t="shared" si="166"/>
        <v>1538.4311003600001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1578.26369688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9.58417517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1588.72792015</v>
      </c>
      <c r="C149" s="72">
        <f t="shared" si="166"/>
        <v>1538.4311003600001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1578.79702479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9.9308953599999992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1589.60846193</v>
      </c>
      <c r="C150" s="72">
        <f t="shared" si="166"/>
        <v>1538.4311003600001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1579.33053731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10.27792462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1590.4894944299999</v>
      </c>
      <c r="C151" s="72">
        <f t="shared" si="166"/>
        <v>1538.4311003600001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1579.86423444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10.62525999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1590.4894944299999</v>
      </c>
      <c r="C152" s="72">
        <f t="shared" si="166"/>
        <v>1538.4311003600001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1579.86423444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10.62525999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1590.4894944299999</v>
      </c>
      <c r="C153" s="72">
        <f t="shared" si="166"/>
        <v>1538.4311003600001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1579.86423444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10.62525999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1590.4894944299999</v>
      </c>
      <c r="C154" s="72">
        <f t="shared" si="166"/>
        <v>1538.4311003600001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1579.86423444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10.62525999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1591.37102101</v>
      </c>
      <c r="C155" s="72">
        <f t="shared" si="166"/>
        <v>1538.4311003600001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1580.39811618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10.972904829999999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1592.2530247900002</v>
      </c>
      <c r="C156" s="72">
        <f t="shared" si="166"/>
        <v>1538.4311003600001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1580.9321671600001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11.320857630000001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1593.1355214399998</v>
      </c>
      <c r="C157" s="72">
        <f t="shared" si="166"/>
        <v>1538.4311003600001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1581.4664027399999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11.6691187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1594.01851117</v>
      </c>
      <c r="C158" s="72">
        <f t="shared" si="166"/>
        <v>1538.4311003600001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1582.00082294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12.017688229999999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1594.01851117</v>
      </c>
      <c r="C159" s="72">
        <f t="shared" si="166"/>
        <v>1538.4311003600001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1582.00082294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12.017688229999999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1594.01851117</v>
      </c>
      <c r="C160" s="72">
        <f t="shared" si="166"/>
        <v>1538.4311003600001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1582.00082294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12.017688229999999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1594.9019786599999</v>
      </c>
      <c r="C161" s="72">
        <f t="shared" si="166"/>
        <v>1538.4311003600001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1582.53541236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12.366566300000001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1595.7859551299998</v>
      </c>
      <c r="C162" s="72">
        <f t="shared" si="166"/>
        <v>1538.4311003600001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1583.0702017799999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12.71575335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1596.6704097500001</v>
      </c>
      <c r="C163" s="72">
        <f t="shared" si="166"/>
        <v>1538.4311003600001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1583.6051604300001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13.065249319999999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1597.5553597999999</v>
      </c>
      <c r="C164" s="72">
        <f t="shared" si="166"/>
        <v>1538.4311003600001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1584.14030368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13.415056119999999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1598.44078681</v>
      </c>
      <c r="C165" s="72">
        <f t="shared" si="166"/>
        <v>1538.4311003600001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1584.67561617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13.765170639999999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1598.44078681</v>
      </c>
      <c r="C166" s="72">
        <f t="shared" si="166"/>
        <v>1538.4311003600001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1584.67561617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13.765170639999999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1598.44078681</v>
      </c>
      <c r="C167" s="72">
        <f t="shared" si="166"/>
        <v>1538.4311003600001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1584.67561617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13.765170639999999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1598.95334473</v>
      </c>
      <c r="C168" s="72">
        <f t="shared" si="166"/>
        <v>1538.4311003600001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1584.8410436700001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14.11230106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1599.4660803700001</v>
      </c>
      <c r="C169" s="72">
        <f t="shared" si="166"/>
        <v>1538.4311003600001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1585.00650193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14.45957844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1599.9789782299999</v>
      </c>
      <c r="C170" s="72">
        <f t="shared" si="166"/>
        <v>1538.4311003600001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1585.17197558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14.807002649999999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1600.49203835</v>
      </c>
      <c r="C171" s="72">
        <f t="shared" si="166"/>
        <v>1538.4311003600001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1585.3374646100001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15.15457374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1601.00526236</v>
      </c>
      <c r="C172" s="72">
        <f t="shared" si="166"/>
        <v>1538.4311003600001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1585.50296903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15.502293330000001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1601.00526236</v>
      </c>
      <c r="C173" s="72">
        <f t="shared" si="166"/>
        <v>1538.4311003600001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1585.50296903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15.502293330000001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1601.00526236</v>
      </c>
      <c r="C174" s="72">
        <f t="shared" si="166"/>
        <v>1538.4311003600001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1585.50296903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15.502293330000001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1601.5186471</v>
      </c>
      <c r="C175" s="72">
        <f t="shared" si="166"/>
        <v>1538.4311003600001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1585.6684888299999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15.85015827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1602.0321958</v>
      </c>
      <c r="C176" s="72">
        <f t="shared" si="166"/>
        <v>1538.4311003600001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1585.83402402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16.198171779999999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1602.54592243</v>
      </c>
      <c r="C177" s="72">
        <f t="shared" si="166"/>
        <v>1538.4311003600001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1585.99958997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16.546332459999999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1603.0597975400001</v>
      </c>
      <c r="C178" s="72">
        <f t="shared" si="166"/>
        <v>1538.4311003600001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1586.1651559300001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16.894641610000001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1603.57383353</v>
      </c>
      <c r="C179" s="72">
        <f t="shared" si="166"/>
        <v>1538.4311003600001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1586.3307372700001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17.243096260000002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1603.57383353</v>
      </c>
      <c r="C180" s="72">
        <f t="shared" si="166"/>
        <v>1538.4311003600001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1586.3307372700001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17.243096260000002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1603.57383353</v>
      </c>
      <c r="C181" s="72">
        <f t="shared" si="166"/>
        <v>1538.4311003600001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1586.3307372700001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17.243096260000002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1604.0880491500002</v>
      </c>
      <c r="C182" s="72">
        <f t="shared" si="166"/>
        <v>1538.4311003600001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1586.4963493800001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17.591699770000002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1604.6024288900001</v>
      </c>
      <c r="C183" s="72">
        <f t="shared" si="166"/>
        <v>1538.4311003600001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1586.66197687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17.940452019999999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1605.11696962</v>
      </c>
      <c r="C184" s="72">
        <f t="shared" si="166"/>
        <v>1538.4311003600001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1586.8276197499999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18.289349869999999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1605.6316745399999</v>
      </c>
      <c r="C185" s="72">
        <f t="shared" ref="C185:C248" si="200">TRUNC(IF(Q184&gt;0,VLOOKUP(A184,$AD$18:$AE$120,2),C184),8)</f>
        <v>1538.4311003600001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1586.99327801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18.638396530000001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1606.14654208</v>
      </c>
      <c r="C186" s="72">
        <f t="shared" si="200"/>
        <v>1538.4311003600001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1587.1589516500001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18.987590430000001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1606.14654208</v>
      </c>
      <c r="C187" s="72">
        <f t="shared" si="200"/>
        <v>1538.4311003600001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1587.1589516500001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18.987590430000001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1606.14654208</v>
      </c>
      <c r="C188" s="72">
        <f t="shared" si="200"/>
        <v>1538.4311003600001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1587.1589516500001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18.987590430000001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1606.6615723099999</v>
      </c>
      <c r="C189" s="72">
        <f t="shared" si="200"/>
        <v>1538.4311003600001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1587.3246406799999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19.336931629999999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1607.1767979700001</v>
      </c>
      <c r="C190" s="72">
        <f t="shared" si="200"/>
        <v>1538.4311003600001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1587.4903758600001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19.686422109999999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1607.6921552299998</v>
      </c>
      <c r="C191" s="72">
        <f t="shared" si="200"/>
        <v>1538.4311003600001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1587.6560956599999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20.036059569999999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1607.6921552299998</v>
      </c>
      <c r="C192" s="72">
        <f t="shared" si="200"/>
        <v>1538.4311003600001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1587.6560956599999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20.036059569999999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1608.2076752600001</v>
      </c>
      <c r="C193" s="72">
        <f t="shared" si="200"/>
        <v>1538.4311003600001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1587.8218308400001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20.385844420000002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1608.2076752600001</v>
      </c>
      <c r="C194" s="72">
        <f t="shared" si="200"/>
        <v>1538.4311003600001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1587.8218308400001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20.385844420000002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1608.2076752600001</v>
      </c>
      <c r="C195" s="72">
        <f t="shared" si="200"/>
        <v>1538.4311003600001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1587.8218308400001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20.385844420000002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1608.72339085</v>
      </c>
      <c r="C196" s="72">
        <f t="shared" si="200"/>
        <v>1538.4311003600001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1587.98761218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20.735778669999998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1609.23923812</v>
      </c>
      <c r="C197" s="72">
        <f t="shared" si="200"/>
        <v>1538.4311003600001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1588.15337813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21.085859989999999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1609.7552794400001</v>
      </c>
      <c r="C198" s="72">
        <f t="shared" si="200"/>
        <v>1538.4311003600001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1588.31919023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21.436089209999999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1610.0448230300001</v>
      </c>
      <c r="C199" s="72">
        <f t="shared" si="200"/>
        <v>1538.4311003600001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1588.26142215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21.783400879999999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1610.3344315300001</v>
      </c>
      <c r="C200" s="72">
        <f t="shared" si="200"/>
        <v>1538.4311003600001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1588.2036694400001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22.130762090000001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1610.3344315300001</v>
      </c>
      <c r="C201" s="72">
        <f t="shared" si="200"/>
        <v>1538.4311003600001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1588.2036694400001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22.130762090000001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1610.3344315300001</v>
      </c>
      <c r="C202" s="72">
        <f t="shared" si="200"/>
        <v>1538.4311003600001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1588.2036694400001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22.130762090000001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1610.62409095</v>
      </c>
      <c r="C203" s="72">
        <f t="shared" si="200"/>
        <v>1538.4311003600001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1588.1459167400001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22.478174209999999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1610.91379968</v>
      </c>
      <c r="C204" s="72">
        <f t="shared" si="200"/>
        <v>1538.4311003600001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1588.08816404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22.825635640000002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1611.2035733299999</v>
      </c>
      <c r="C205" s="72">
        <f t="shared" si="200"/>
        <v>1538.4311003600001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1588.0304267199999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23.17314661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1611.49338225</v>
      </c>
      <c r="C206" s="72">
        <f t="shared" si="200"/>
        <v>1538.4311003600001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1587.97267401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23.520708240000001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1611.78325767</v>
      </c>
      <c r="C207" s="72">
        <f t="shared" si="200"/>
        <v>1538.4311003600001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1587.9149366900001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23.86832098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1611.78325767</v>
      </c>
      <c r="C208" s="72">
        <f t="shared" si="200"/>
        <v>1538.4311003600001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1587.9149366900001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23.86832098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1611.78325767</v>
      </c>
      <c r="C209" s="72">
        <f t="shared" si="200"/>
        <v>1538.4311003600001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1587.9149366900001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23.86832098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1612.0731807899999</v>
      </c>
      <c r="C210" s="72">
        <f t="shared" si="200"/>
        <v>1538.4311003600001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1587.85719937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24.215981419999999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1612.36315638</v>
      </c>
      <c r="C211" s="72">
        <f t="shared" si="200"/>
        <v>1538.4311003600001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1587.79946206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24.56369432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1612.6531796400002</v>
      </c>
      <c r="C212" s="72">
        <f t="shared" si="200"/>
        <v>1538.4311003600001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1587.7417247400001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24.911454899999999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1612.94325534</v>
      </c>
      <c r="C213" s="72">
        <f t="shared" si="200"/>
        <v>1538.4311003600001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1587.68398742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25.259267919999999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1613.2333787100001</v>
      </c>
      <c r="C214" s="72">
        <f t="shared" si="200"/>
        <v>1538.4311003600001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1587.6262501000001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25.60712861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1613.2333787100001</v>
      </c>
      <c r="C215" s="72">
        <f t="shared" si="200"/>
        <v>1538.4311003600001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1587.6262501000001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25.60712861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1613.2333787100001</v>
      </c>
      <c r="C216" s="72">
        <f t="shared" si="200"/>
        <v>1538.4311003600001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1587.6262501000001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25.60712861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1613.5235685399998</v>
      </c>
      <c r="C217" s="72">
        <f t="shared" si="200"/>
        <v>1538.4311003600001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1587.5685281599999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25.95504038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1613.81379358</v>
      </c>
      <c r="C218" s="72">
        <f t="shared" si="200"/>
        <v>1538.4311003600001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1587.51079084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26.30300274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1614.10408349</v>
      </c>
      <c r="C219" s="72">
        <f t="shared" si="200"/>
        <v>1538.4311003600001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1587.45306891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26.651014579999998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1614.3944398600001</v>
      </c>
      <c r="C220" s="72">
        <f t="shared" si="200"/>
        <v>1538.4311003600001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1587.39536236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26.999077499999999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1614.6848157499999</v>
      </c>
      <c r="C221" s="72">
        <f t="shared" si="200"/>
        <v>1538.4311003600001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1587.3376250399999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27.34719071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1614.6848157499999</v>
      </c>
      <c r="C222" s="72">
        <f t="shared" si="200"/>
        <v>1538.4311003600001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1587.3376250399999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27.34719071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1614.6848157499999</v>
      </c>
      <c r="C223" s="72">
        <f t="shared" si="200"/>
        <v>1538.4311003600001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1587.3376250399999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27.34719071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1614.97525649</v>
      </c>
      <c r="C224" s="72">
        <f t="shared" si="200"/>
        <v>1538.4311003600001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1587.2799031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27.695353390000001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1615.2657621000001</v>
      </c>
      <c r="C225" s="72">
        <f t="shared" si="200"/>
        <v>1538.4311003600001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1587.22219655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28.04356555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1615.5563028399999</v>
      </c>
      <c r="C226" s="72">
        <f t="shared" si="200"/>
        <v>1538.4311003600001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1587.16447462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28.391828220000001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1615.84689435</v>
      </c>
      <c r="C227" s="72">
        <f t="shared" si="200"/>
        <v>1538.4311003600001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1587.10675268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28.74014167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1616.1375663899998</v>
      </c>
      <c r="C228" s="72">
        <f t="shared" si="200"/>
        <v>1538.4311003600001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1587.0490615199999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29.088504870000001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1616.1375663899998</v>
      </c>
      <c r="C229" s="72">
        <f t="shared" si="200"/>
        <v>1538.4311003600001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1587.0490615199999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29.088504870000001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1616.1375663899998</v>
      </c>
      <c r="C230" s="72">
        <f t="shared" si="200"/>
        <v>1538.4311003600001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1587.0490615199999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29.088504870000001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1616.5793291699999</v>
      </c>
      <c r="C231" s="72">
        <f t="shared" si="200"/>
        <v>1538.4311003600001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1587.1396597299999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29.439669439999999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1617.0212221099998</v>
      </c>
      <c r="C232" s="72">
        <f t="shared" si="200"/>
        <v>1538.4311003600001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1587.2302733199999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29.790948790000002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1617.46324684</v>
      </c>
      <c r="C233" s="72">
        <f t="shared" si="200"/>
        <v>1538.4311003600001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1587.32090229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30.142344550000001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1617.90538771</v>
      </c>
      <c r="C234" s="72">
        <f t="shared" si="200"/>
        <v>1538.4311003600001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1587.4115312700001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30.493856439999998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1618.34765881</v>
      </c>
      <c r="C235" s="72">
        <f t="shared" si="200"/>
        <v>1538.4311003600001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1587.50217563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30.845483179999999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1618.34765881</v>
      </c>
      <c r="C236" s="72">
        <f t="shared" si="200"/>
        <v>1538.4311003600001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1587.50217563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30.845483179999999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1618.34765881</v>
      </c>
      <c r="C237" s="72">
        <f t="shared" si="200"/>
        <v>1538.4311003600001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1587.50217563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30.845483179999999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1618.7900303900001</v>
      </c>
      <c r="C238" s="72">
        <f t="shared" si="200"/>
        <v>1538.4311003600001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1587.59280461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31.19722578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1619.2325495</v>
      </c>
      <c r="C239" s="72">
        <f t="shared" si="200"/>
        <v>1538.4311003600001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1587.6834643499999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31.54908515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1619.67516912</v>
      </c>
      <c r="C240" s="72">
        <f t="shared" si="200"/>
        <v>1538.4311003600001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1587.7741087100001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31.901060409999999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1620.1179190600001</v>
      </c>
      <c r="C241" s="72">
        <f t="shared" si="200"/>
        <v>1538.4311003600001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1587.8647684600001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32.253150599999998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1620.5607836099998</v>
      </c>
      <c r="C242" s="72">
        <f t="shared" si="200"/>
        <v>1538.4311003600001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1587.9554281999999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32.605355410000001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1620.5607836099998</v>
      </c>
      <c r="C243" s="72">
        <f t="shared" si="200"/>
        <v>1538.4311003600001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1587.9554281999999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32.605355410000001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1620.5607836099998</v>
      </c>
      <c r="C244" s="72">
        <f t="shared" si="200"/>
        <v>1538.4311003600001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1587.9554281999999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32.605355410000001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1621.0037659999998</v>
      </c>
      <c r="C245" s="72">
        <f t="shared" si="200"/>
        <v>1538.4311003600001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1588.0460879499999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32.957678049999998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1621.4468944499999</v>
      </c>
      <c r="C246" s="72">
        <f t="shared" si="200"/>
        <v>1538.4311003600001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1588.13677846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33.31011599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1621.89010775</v>
      </c>
      <c r="C247" s="72">
        <f t="shared" si="200"/>
        <v>1538.4311003600001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1588.2274382000001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33.662669549999997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1622.33346876</v>
      </c>
      <c r="C248" s="72">
        <f t="shared" si="200"/>
        <v>1538.4311003600001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1588.31812872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34.015340039999998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1622.77692875</v>
      </c>
      <c r="C249" s="72">
        <f t="shared" ref="C249:C312" si="236">TRUNC(IF(Q248&gt;0,VLOOKUP(A248,$AD$18:$AE$120,2),C248),8)</f>
        <v>1538.4311003600001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1588.4088038499999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34.368124899999998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1622.77692875</v>
      </c>
      <c r="C250" s="72">
        <f t="shared" si="236"/>
        <v>1538.4311003600001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1588.4088038499999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34.368124899999998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1622.77692875</v>
      </c>
      <c r="C251" s="72">
        <f t="shared" si="236"/>
        <v>1538.4311003600001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1588.4088038499999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34.368124899999998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1623.22053807</v>
      </c>
      <c r="C252" s="72">
        <f t="shared" si="236"/>
        <v>1538.4311003600001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1588.4995097399999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34.721028330000003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1623.6642464200002</v>
      </c>
      <c r="C253" s="72">
        <f t="shared" si="236"/>
        <v>1538.4311003600001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1588.5902002600001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35.074046160000002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1624.10808524</v>
      </c>
      <c r="C254" s="72">
        <f t="shared" si="236"/>
        <v>1538.4311003600001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1588.6809061500001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35.427179090000003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1624.5520420099999</v>
      </c>
      <c r="C255" s="72">
        <f t="shared" si="236"/>
        <v>1538.4311003600001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1588.7716120499999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35.780429959999999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1624.9961135600001</v>
      </c>
      <c r="C256" s="72">
        <f t="shared" si="236"/>
        <v>1538.4311003600001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1588.86231795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36.13379561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1624.9961135600001</v>
      </c>
      <c r="C257" s="72">
        <f t="shared" si="236"/>
        <v>1538.4311003600001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1588.86231795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36.13379561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1624.9961135600001</v>
      </c>
      <c r="C258" s="72">
        <f t="shared" si="236"/>
        <v>1538.4311003600001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1588.86231795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36.13379561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1625.4403172300001</v>
      </c>
      <c r="C259" s="72">
        <f t="shared" si="236"/>
        <v>1538.4311003600001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1588.9530392300001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36.487278000000003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1625.9616264599999</v>
      </c>
      <c r="C260" s="72">
        <f t="shared" si="236"/>
        <v>1538.4311003600001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1589.1190051799999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36.842621280000003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1626.48311689</v>
      </c>
      <c r="C261" s="72">
        <f t="shared" si="236"/>
        <v>1538.4311003600001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1589.2850018900001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37.198115000000001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1627.0047728200002</v>
      </c>
      <c r="C262" s="72">
        <f t="shared" si="236"/>
        <v>1538.4311003600001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1589.4510139900001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37.55375883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1627.5265942899998</v>
      </c>
      <c r="C263" s="72">
        <f t="shared" si="236"/>
        <v>1538.4311003600001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1589.6170414799999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37.909552810000001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1627.5265942899998</v>
      </c>
      <c r="C264" s="72">
        <f t="shared" si="236"/>
        <v>1538.4311003600001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1589.6170414799999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37.909552810000001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1627.5265942899998</v>
      </c>
      <c r="C265" s="72">
        <f t="shared" si="236"/>
        <v>1538.4311003600001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1589.6170414799999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37.909552810000001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1628.04857973</v>
      </c>
      <c r="C266" s="72">
        <f t="shared" si="236"/>
        <v>1538.4311003600001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1589.7830843500001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38.265495379999997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1628.5707465400001</v>
      </c>
      <c r="C267" s="72">
        <f t="shared" si="236"/>
        <v>1538.4311003600001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1589.94915799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38.621588549999998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1629.0930648000001</v>
      </c>
      <c r="C268" s="72">
        <f t="shared" si="236"/>
        <v>1538.4311003600001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1590.11523162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38.977833179999998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1629.6155471500001</v>
      </c>
      <c r="C269" s="72">
        <f t="shared" si="236"/>
        <v>1538.4311003600001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1590.2813206400001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39.334226510000001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1630.1381951999999</v>
      </c>
      <c r="C270" s="72">
        <f t="shared" si="236"/>
        <v>1538.4311003600001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1590.44742505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39.690770149999999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1630.1381951999999</v>
      </c>
      <c r="C271" s="72">
        <f t="shared" si="236"/>
        <v>1538.4311003600001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1590.44742505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39.690770149999999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1630.1381951999999</v>
      </c>
      <c r="C272" s="72">
        <f t="shared" si="236"/>
        <v>1538.4311003600001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1590.44742505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39.690770149999999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1630.66104053</v>
      </c>
      <c r="C273" s="72">
        <f t="shared" si="236"/>
        <v>1538.4311003600001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1590.61357561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40.047464920000003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1631.18401851</v>
      </c>
      <c r="C274" s="72">
        <f t="shared" si="236"/>
        <v>1538.4311003600001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1590.77971078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40.404307729999999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1631.7071954399999</v>
      </c>
      <c r="C275" s="72">
        <f t="shared" si="236"/>
        <v>1538.4311003600001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1590.9458921099999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40.761303329999997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1632.23052244</v>
      </c>
      <c r="C276" s="72">
        <f t="shared" si="236"/>
        <v>1538.4311003600001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1591.1120734399999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41.118448999999998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1632.7540311</v>
      </c>
      <c r="C277" s="72">
        <f t="shared" si="236"/>
        <v>1538.4311003600001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1591.2782855299999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41.475745570000001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1632.7540311</v>
      </c>
      <c r="C278" s="72">
        <f t="shared" si="236"/>
        <v>1538.4311003600001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1591.2782855299999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41.475745570000001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1632.7540311</v>
      </c>
      <c r="C279" s="72">
        <f t="shared" si="236"/>
        <v>1538.4311003600001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1591.2782855299999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41.475745570000001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1633.2776883099998</v>
      </c>
      <c r="C280" s="72">
        <f t="shared" si="236"/>
        <v>1538.4311003600001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1591.4444976299999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41.833190680000001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1633.8015288500001</v>
      </c>
      <c r="C281" s="72">
        <f t="shared" si="236"/>
        <v>1538.4311003600001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1591.6107405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42.190788349999998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1634.32551958</v>
      </c>
      <c r="C282" s="72">
        <f t="shared" si="236"/>
        <v>1538.4311003600001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1591.77698336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42.548536220000003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1634.32551958</v>
      </c>
      <c r="C283" s="72">
        <f t="shared" si="236"/>
        <v>1538.4311003600001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1591.77698336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42.548536220000003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1634.8496905300001</v>
      </c>
      <c r="C284" s="72">
        <f t="shared" si="236"/>
        <v>1538.4311003600001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1591.94325699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42.906433540000002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1634.8496905300001</v>
      </c>
      <c r="C285" s="72">
        <f t="shared" si="236"/>
        <v>1538.4311003600001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1591.94325699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42.906433540000002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1634.8496905300001</v>
      </c>
      <c r="C286" s="72">
        <f t="shared" si="236"/>
        <v>1538.4311003600001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1591.94325699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42.906433540000002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1635.3740291399999</v>
      </c>
      <c r="C287" s="72">
        <f t="shared" si="236"/>
        <v>1538.4311003600001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1592.10954601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43.264483130000002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1635.89853384</v>
      </c>
      <c r="C288" s="72">
        <f t="shared" si="236"/>
        <v>1538.4311003600001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1592.27585041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43.622683430000002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1636.42320307</v>
      </c>
      <c r="C289" s="72">
        <f t="shared" si="236"/>
        <v>1538.4311003600001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1592.4421702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43.98103287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1636.9480558600001</v>
      </c>
      <c r="C290" s="72">
        <f t="shared" si="236"/>
        <v>1538.4311003600001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1592.60852075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44.33953511</v>
      </c>
      <c r="Y290" s="72">
        <f t="shared" si="255"/>
        <v>44.33953511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1637.5146543800001</v>
      </c>
      <c r="C291" s="72">
        <f t="shared" si="236"/>
        <v>1581.26229139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1637.1606249500001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0.35402942999999998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1637.5146543800001</v>
      </c>
      <c r="C292" s="72">
        <f t="shared" si="236"/>
        <v>1581.26229139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1637.1606249500001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0.35402942999999998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1637.5146543800001</v>
      </c>
      <c r="C293" s="72">
        <f t="shared" si="236"/>
        <v>1581.26229139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1637.1606249500001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0.35402942999999998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1638.0814692599999</v>
      </c>
      <c r="C294" s="72">
        <f t="shared" si="236"/>
        <v>1581.26229139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1637.3732414799999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0.70822777999999997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1638.6484688999999</v>
      </c>
      <c r="C295" s="72">
        <f t="shared" si="236"/>
        <v>1581.26229139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1637.58587382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1.0625950799999999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1639.2156850000001</v>
      </c>
      <c r="C296" s="72">
        <f t="shared" si="236"/>
        <v>1581.26229139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1637.7985536000001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1.4171313999999999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1639.78306849</v>
      </c>
      <c r="C297" s="72">
        <f t="shared" si="236"/>
        <v>1581.26229139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1638.01123338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1.77183511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1640.3506701699998</v>
      </c>
      <c r="C298" s="72">
        <f t="shared" si="236"/>
        <v>1581.26229139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1638.2239605899999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2.12670958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1640.3506701699998</v>
      </c>
      <c r="C299" s="72">
        <f t="shared" si="236"/>
        <v>1581.26229139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1638.2239605899999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2.12670958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1640.3506701699998</v>
      </c>
      <c r="C300" s="72">
        <f t="shared" si="236"/>
        <v>1581.26229139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1638.2239605899999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2.12670958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1640.918471</v>
      </c>
      <c r="C301" s="72">
        <f t="shared" si="236"/>
        <v>1581.26229139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1638.4367194399999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2.4817515600000002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1641.48644098</v>
      </c>
      <c r="C302" s="72">
        <f t="shared" si="236"/>
        <v>1581.26229139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1638.64947828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2.8369626999999999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1642.0546260400001</v>
      </c>
      <c r="C303" s="72">
        <f t="shared" si="236"/>
        <v>1581.26229139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1638.86228456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3.1923414800000001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1642.6230136500001</v>
      </c>
      <c r="C304" s="72">
        <f t="shared" si="236"/>
        <v>1581.26229139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1639.0751224600001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3.5478911900000001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1643.1915847600001</v>
      </c>
      <c r="C305" s="72">
        <f t="shared" si="236"/>
        <v>1581.26229139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1639.28797618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3.9036085800000002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1643.1915847600001</v>
      </c>
      <c r="C306" s="72">
        <f t="shared" si="236"/>
        <v>1581.26229139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1639.28797618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3.9036085800000002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1643.1915847600001</v>
      </c>
      <c r="C307" s="72">
        <f t="shared" si="236"/>
        <v>1581.26229139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1639.28797618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3.9036085800000002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1643.76037438</v>
      </c>
      <c r="C308" s="72">
        <f t="shared" si="236"/>
        <v>1581.26229139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1639.5008773300001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4.2594970500000002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1644.3293317300001</v>
      </c>
      <c r="C309" s="72">
        <f t="shared" si="236"/>
        <v>1581.26229139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1639.7137784900001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4.6155532399999997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1644.8985060500002</v>
      </c>
      <c r="C310" s="72">
        <f t="shared" si="236"/>
        <v>1581.26229139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1639.9267270800001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4.9717789699999999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1645.4678656899998</v>
      </c>
      <c r="C311" s="72">
        <f t="shared" si="236"/>
        <v>1581.26229139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1640.1396914899999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5.3281742000000003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1646.0374265299999</v>
      </c>
      <c r="C312" s="72">
        <f t="shared" si="236"/>
        <v>1581.26229139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1640.35268752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5.6847390100000004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1646.0374265299999</v>
      </c>
      <c r="C313" s="72">
        <f t="shared" ref="C313:C376" si="266">TRUNC(IF(Q312&gt;0,VLOOKUP(A312,$AD$18:$AE$120,2),C312),8)</f>
        <v>1581.26229139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1640.35268752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5.6847390100000004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1646.0374265299999</v>
      </c>
      <c r="C314" s="72">
        <f t="shared" si="266"/>
        <v>1581.26229139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1640.35268752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5.6847390100000004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1646.6072028699998</v>
      </c>
      <c r="C315" s="72">
        <f t="shared" si="266"/>
        <v>1581.26229139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1640.5657309799999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6.0414718900000004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1647.17715043</v>
      </c>
      <c r="C316" s="72">
        <f t="shared" si="266"/>
        <v>1581.26229139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1640.7787744499999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6.39837598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1647.7472993600002</v>
      </c>
      <c r="C317" s="72">
        <f t="shared" si="266"/>
        <v>1581.26229139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1640.9918495500001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6.75544981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1647.7472993600002</v>
      </c>
      <c r="C318" s="72">
        <f t="shared" si="266"/>
        <v>1581.26229139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1640.9918495500001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6.75544981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1648.3176480499999</v>
      </c>
      <c r="C319" s="72">
        <f t="shared" si="266"/>
        <v>1581.26229139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1641.2049562699999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7.1126917799999996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1648.3176480499999</v>
      </c>
      <c r="C320" s="72">
        <f t="shared" si="266"/>
        <v>1581.26229139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1641.2049562699999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7.1126917799999996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1648.3176480499999</v>
      </c>
      <c r="C321" s="72">
        <f t="shared" si="266"/>
        <v>1581.26229139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1641.2049562699999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7.1126917799999996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1648.8622762</v>
      </c>
      <c r="C322" s="72">
        <f t="shared" si="266"/>
        <v>1581.26229139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1641.39228841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7.4699877900000002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1649.4070771299998</v>
      </c>
      <c r="C323" s="72">
        <f t="shared" si="266"/>
        <v>1581.26229139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1641.5796363699999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7.82744076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1649.9520700300002</v>
      </c>
      <c r="C324" s="72">
        <f t="shared" si="266"/>
        <v>1581.26229139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1641.7670159500001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8.1850540800000005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1650.49723578</v>
      </c>
      <c r="C325" s="72">
        <f t="shared" si="266"/>
        <v>1581.26229139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1641.95441134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8.5428244400000004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1651.0425919700001</v>
      </c>
      <c r="C326" s="72">
        <f t="shared" si="266"/>
        <v>1581.26229139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1642.1418383600001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8.9007536100000006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1651.0425919700001</v>
      </c>
      <c r="C327" s="72">
        <f t="shared" si="266"/>
        <v>1581.26229139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1642.1418383600001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8.9007536100000006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1651.0425919700001</v>
      </c>
      <c r="C328" s="72">
        <f t="shared" si="266"/>
        <v>1581.26229139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1642.1418383600001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8.9007536100000006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1651.58810847</v>
      </c>
      <c r="C329" s="72">
        <f t="shared" si="266"/>
        <v>1581.26229139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1642.3292653799999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9.2588430899999992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1652.13382974</v>
      </c>
      <c r="C330" s="72">
        <f t="shared" si="266"/>
        <v>1581.26229139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1642.5167398399999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9.6170898999999999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1652.6797114000001</v>
      </c>
      <c r="C331" s="72">
        <f t="shared" si="266"/>
        <v>1581.26229139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1642.70421429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9.9754971099999992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1653.22578202</v>
      </c>
      <c r="C332" s="72">
        <f t="shared" si="266"/>
        <v>1581.26229139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1642.8917203799999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10.33406164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1653.7720289899999</v>
      </c>
      <c r="C333" s="72">
        <f t="shared" si="266"/>
        <v>1581.26229139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1643.0792422699999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10.692786720000001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1653.7720289899999</v>
      </c>
      <c r="C334" s="72">
        <f t="shared" si="266"/>
        <v>1581.26229139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1643.0792422699999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10.692786720000001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1653.7720289899999</v>
      </c>
      <c r="C335" s="72">
        <f t="shared" si="266"/>
        <v>1581.26229139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1643.0792422699999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10.692786720000001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1654.3184650200001</v>
      </c>
      <c r="C336" s="72">
        <f t="shared" si="266"/>
        <v>1581.26229139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1643.2667957900001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11.05166923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1654.8650775000001</v>
      </c>
      <c r="C337" s="72">
        <f t="shared" si="266"/>
        <v>1581.26229139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1643.45436513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11.410712370000001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1655.4118648200001</v>
      </c>
      <c r="C338" s="72">
        <f t="shared" si="266"/>
        <v>1581.26229139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1643.6419502700001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11.769914549999999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1655.4118648200001</v>
      </c>
      <c r="C339" s="72">
        <f t="shared" si="266"/>
        <v>1581.26229139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1643.6419502700001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11.769914549999999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1655.95884295</v>
      </c>
      <c r="C340" s="72">
        <f t="shared" si="266"/>
        <v>1581.26229139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1643.82956704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12.12927591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1655.95884295</v>
      </c>
      <c r="C341" s="72">
        <f t="shared" si="266"/>
        <v>1581.26229139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1643.82956704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12.12927591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1655.95884295</v>
      </c>
      <c r="C342" s="72">
        <f t="shared" si="266"/>
        <v>1581.26229139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1643.82956704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12.12927591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1656.50599601</v>
      </c>
      <c r="C343" s="72">
        <f t="shared" si="266"/>
        <v>1581.26229139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1644.0171996300001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12.48879638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1657.05332402</v>
      </c>
      <c r="C344" s="72">
        <f t="shared" si="266"/>
        <v>1581.26229139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1644.2048480200001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12.848476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1657.6008429799999</v>
      </c>
      <c r="C345" s="72">
        <f t="shared" si="266"/>
        <v>1581.26229139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1644.3925280399999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13.208314939999999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1658.1485369899999</v>
      </c>
      <c r="C346" s="72">
        <f t="shared" si="266"/>
        <v>1581.26229139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1644.5802238799999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13.56831311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1658.6964236600002</v>
      </c>
      <c r="C347" s="72">
        <f t="shared" si="266"/>
        <v>1581.26229139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1644.7679513400001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13.928472319999999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1658.6964236600002</v>
      </c>
      <c r="C348" s="72">
        <f t="shared" si="266"/>
        <v>1581.26229139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1644.7679513400001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13.928472319999999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1658.6964236600002</v>
      </c>
      <c r="C349" s="72">
        <f t="shared" si="266"/>
        <v>1581.26229139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1644.7679513400001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13.928472319999999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1659.24446786</v>
      </c>
      <c r="C350" s="72">
        <f t="shared" si="266"/>
        <v>1581.26229139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1644.9556788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14.288789059999999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1659.7927207599998</v>
      </c>
      <c r="C351" s="72">
        <f t="shared" si="266"/>
        <v>1581.26229139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1645.1434536899999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14.649267070000001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1659.7927207599998</v>
      </c>
      <c r="C352" s="72">
        <f t="shared" si="266"/>
        <v>1581.26229139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1645.1434536899999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14.649267070000001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1660.37272753</v>
      </c>
      <c r="C353" s="72">
        <f t="shared" si="266"/>
        <v>1581.26229139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1645.36253758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15.010189949999999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1660.9529551200001</v>
      </c>
      <c r="C354" s="72">
        <f t="shared" si="266"/>
        <v>1581.26229139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1645.58166891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15.371286209999999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1660.9529551200001</v>
      </c>
      <c r="C355" s="72">
        <f t="shared" si="266"/>
        <v>1581.26229139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1645.58166891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15.371286209999999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1660.9529551200001</v>
      </c>
      <c r="C356" s="72">
        <f t="shared" si="266"/>
        <v>1581.26229139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1645.58166891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15.371286209999999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1661.5333716600001</v>
      </c>
      <c r="C357" s="72">
        <f t="shared" si="266"/>
        <v>1581.26229139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1645.8008160500001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15.73255561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1662.11399482</v>
      </c>
      <c r="C358" s="72">
        <f t="shared" si="266"/>
        <v>1581.26229139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1646.01999482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16.094000000000001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1662.6948373</v>
      </c>
      <c r="C359" s="72">
        <f t="shared" si="266"/>
        <v>1581.26229139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1646.2392210200001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16.455616280000001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1663.2758705399999</v>
      </c>
      <c r="C360" s="72">
        <f t="shared" si="266"/>
        <v>1581.26229139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1646.45846304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16.817407500000002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1663.8571088900001</v>
      </c>
      <c r="C361" s="72">
        <f t="shared" si="266"/>
        <v>1581.26229139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1646.67773668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17.17937221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1663.8571088900001</v>
      </c>
      <c r="C362" s="72">
        <f t="shared" si="266"/>
        <v>1581.26229139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1646.67773668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17.17937221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1663.8571088900001</v>
      </c>
      <c r="C363" s="72">
        <f t="shared" si="266"/>
        <v>1581.26229139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1646.67773668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17.17937221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1664.4385540599999</v>
      </c>
      <c r="C364" s="72">
        <f t="shared" si="266"/>
        <v>1581.26229139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1646.8970419499999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17.541512109999999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1665.0202027999999</v>
      </c>
      <c r="C365" s="72">
        <f t="shared" si="266"/>
        <v>1581.26229139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1647.1163788399999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17.90382396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1665.6020264899998</v>
      </c>
      <c r="C366" s="72">
        <f t="shared" si="266"/>
        <v>1581.26229139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1647.3357157299999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18.26631076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1666.18408912</v>
      </c>
      <c r="C367" s="72">
        <f t="shared" si="266"/>
        <v>1581.26229139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1647.5551158799999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18.628973240000001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1666.7663394799999</v>
      </c>
      <c r="C368" s="72">
        <f t="shared" si="266"/>
        <v>1581.26229139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1647.7745318299999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18.991807649999998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1666.7663394799999</v>
      </c>
      <c r="C369" s="72">
        <f t="shared" si="266"/>
        <v>1581.26229139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1647.7745318299999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18.991807649999998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1666.7663394799999</v>
      </c>
      <c r="C370" s="72">
        <f t="shared" si="266"/>
        <v>1581.26229139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1647.7745318299999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18.991807649999998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1667.3487969</v>
      </c>
      <c r="C371" s="72">
        <f t="shared" si="266"/>
        <v>1581.26229139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1647.9939794100001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19.354817489999999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1667.93145981</v>
      </c>
      <c r="C372" s="72">
        <f t="shared" si="266"/>
        <v>1581.26229139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1648.21345862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19.718001189999999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1668.5143282399999</v>
      </c>
      <c r="C373" s="72">
        <f t="shared" si="266"/>
        <v>1581.26229139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1648.43296945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20.081358789999999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1669.09738788</v>
      </c>
      <c r="C374" s="72">
        <f t="shared" si="266"/>
        <v>1581.26229139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1648.6524960900001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20.44489179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1669.68065314</v>
      </c>
      <c r="C375" s="72">
        <f t="shared" si="266"/>
        <v>1581.26229139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1648.87205436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20.808598780000001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1669.68065314</v>
      </c>
      <c r="C376" s="72">
        <f t="shared" si="266"/>
        <v>1581.26229139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1648.87205436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20.808598780000001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1669.68065314</v>
      </c>
      <c r="C377" s="72">
        <f t="shared" ref="C377:C440" si="291">TRUNC(IF(Q376&gt;0,VLOOKUP(A376,$AD$18:$AE$120,2),C376),8)</f>
        <v>1581.26229139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1648.87205436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20.808598780000001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1670.26412409</v>
      </c>
      <c r="C378" s="72">
        <f t="shared" si="291"/>
        <v>1581.26229139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1649.0916442600001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21.17247983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1670.8478184199998</v>
      </c>
      <c r="C379" s="72">
        <f t="shared" si="291"/>
        <v>1581.26229139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1649.3112815899999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21.536536829999999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1671.4317025099999</v>
      </c>
      <c r="C380" s="72">
        <f t="shared" si="291"/>
        <v>1581.26229139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1649.5309347299999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21.900767779999999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1672.0157764099999</v>
      </c>
      <c r="C381" s="72">
        <f t="shared" si="291"/>
        <v>1581.26229139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1649.7506036899999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22.265172719999999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1672.8689686800001</v>
      </c>
      <c r="C382" s="72">
        <f t="shared" si="291"/>
        <v>1581.26229139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1650.23557684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22.633391840000002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1672.8689686800001</v>
      </c>
      <c r="C383" s="72">
        <f t="shared" si="291"/>
        <v>1581.26229139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1650.23557684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22.633391840000002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1672.8689686800001</v>
      </c>
      <c r="C384" s="72">
        <f t="shared" si="291"/>
        <v>1581.26229139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1650.23557684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22.633391840000002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1673.7225793600001</v>
      </c>
      <c r="C385" s="72">
        <f t="shared" si="291"/>
        <v>1581.26229139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1650.7206764800001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23.001902879999999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1674.5766423499999</v>
      </c>
      <c r="C386" s="72">
        <f t="shared" si="291"/>
        <v>1581.26229139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1651.2059342499999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23.370708100000002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1675.4311401299999</v>
      </c>
      <c r="C387" s="72">
        <f t="shared" si="291"/>
        <v>1581.26229139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1651.6913343399999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23.739805789999998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1676.28605681</v>
      </c>
      <c r="C388" s="72">
        <f t="shared" si="291"/>
        <v>1581.26229139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1652.17686093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24.109195880000001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1677.14142629</v>
      </c>
      <c r="C389" s="72">
        <f t="shared" si="291"/>
        <v>1581.26229139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1652.66254564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24.478880650000001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1677.14142629</v>
      </c>
      <c r="C390" s="72">
        <f t="shared" si="291"/>
        <v>1581.26229139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1652.66254564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24.478880650000001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1677.14142629</v>
      </c>
      <c r="C391" s="72">
        <f t="shared" si="291"/>
        <v>1581.26229139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1652.66254564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24.478880650000001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1677.14142629</v>
      </c>
      <c r="C392" s="72">
        <f t="shared" si="291"/>
        <v>1581.26229139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1652.66254564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24.478880650000001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1677.99724874</v>
      </c>
      <c r="C393" s="72">
        <f t="shared" si="291"/>
        <v>1581.26229139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1653.14838848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24.848860259999999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1678.85348892</v>
      </c>
      <c r="C394" s="72">
        <f t="shared" si="291"/>
        <v>1581.26229139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1653.6343578200001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25.219131099999998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1679.7101519600001</v>
      </c>
      <c r="C395" s="72">
        <f t="shared" si="291"/>
        <v>1581.26229139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1654.1204536600001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25.589698299999998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1680.5672812099999</v>
      </c>
      <c r="C396" s="72">
        <f t="shared" si="291"/>
        <v>1581.26229139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1654.60672344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25.960557770000001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1680.5672812099999</v>
      </c>
      <c r="C397" s="72">
        <f t="shared" si="291"/>
        <v>1581.26229139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1654.60672344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25.960557770000001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1680.5672812099999</v>
      </c>
      <c r="C398" s="72">
        <f t="shared" si="291"/>
        <v>1581.26229139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1654.60672344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25.960557770000001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1680.5672812099999</v>
      </c>
      <c r="C399" s="72">
        <f t="shared" si="291"/>
        <v>1581.26229139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1654.60672344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25.960557770000001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1681.42483363</v>
      </c>
      <c r="C400" s="72">
        <f t="shared" si="291"/>
        <v>1581.26229139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1655.09311972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26.331713910000001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1682.28280442</v>
      </c>
      <c r="C401" s="72">
        <f t="shared" si="291"/>
        <v>1581.26229139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1655.5796425000001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26.703161919999999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1683.1412452499999</v>
      </c>
      <c r="C402" s="72">
        <f t="shared" si="291"/>
        <v>1581.26229139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1656.0663392199999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27.074906030000001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1684.0001080700001</v>
      </c>
      <c r="C403" s="72">
        <f t="shared" si="291"/>
        <v>1581.26229139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1656.5531624400001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27.446945629999998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1684.0001080700001</v>
      </c>
      <c r="C404" s="72">
        <f t="shared" si="291"/>
        <v>1581.26229139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1656.5531624400001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27.446945629999998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1684.0001080700001</v>
      </c>
      <c r="C405" s="72">
        <f t="shared" si="291"/>
        <v>1581.26229139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1656.5531624400001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27.446945629999998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1684.8594074700002</v>
      </c>
      <c r="C406" s="72">
        <f t="shared" si="291"/>
        <v>1581.26229139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1657.0401279800001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27.81927949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1685.7191452700001</v>
      </c>
      <c r="C407" s="72">
        <f t="shared" si="291"/>
        <v>1581.26229139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1657.5272358300001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28.19190944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1686.57932162</v>
      </c>
      <c r="C408" s="72">
        <f t="shared" si="291"/>
        <v>1581.26229139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1658.0144859899999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28.564835630000001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1687.4399511199999</v>
      </c>
      <c r="C409" s="72">
        <f t="shared" si="291"/>
        <v>1581.26229139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1658.50189428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28.938056840000002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1688.30100176</v>
      </c>
      <c r="C410" s="72">
        <f t="shared" si="291"/>
        <v>1581.26229139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1658.9894290699999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29.311572689999998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1688.30100176</v>
      </c>
      <c r="C411" s="72">
        <f t="shared" si="291"/>
        <v>1581.26229139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1658.9894290699999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29.311572689999998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1688.30100176</v>
      </c>
      <c r="C412" s="72">
        <f t="shared" si="291"/>
        <v>1581.26229139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1658.9894290699999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29.311572689999998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1689.0031622500001</v>
      </c>
      <c r="C413" s="72">
        <f t="shared" si="291"/>
        <v>1581.26229139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1659.32057702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29.682585230000001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1689.7056447299999</v>
      </c>
      <c r="C414" s="72">
        <f t="shared" si="291"/>
        <v>1581.26229139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1659.6518198399999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30.053824890000001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1690.40839938</v>
      </c>
      <c r="C415" s="72">
        <f t="shared" si="291"/>
        <v>1581.26229139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1659.9831101100001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30.42528927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1691.1114439999999</v>
      </c>
      <c r="C416" s="72">
        <f t="shared" si="291"/>
        <v>1581.26229139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1660.31446362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30.796980380000001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1691.81479317</v>
      </c>
      <c r="C417" s="72">
        <f t="shared" si="291"/>
        <v>1581.26229139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1660.6458961999999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31.168896969999999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1691.81479317</v>
      </c>
      <c r="C418" s="72">
        <f t="shared" si="291"/>
        <v>1581.26229139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1660.6458961999999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31.168896969999999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1691.81479317</v>
      </c>
      <c r="C419" s="72">
        <f t="shared" si="291"/>
        <v>1581.26229139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1660.6458961999999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31.168896969999999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1692.5184164000002</v>
      </c>
      <c r="C420" s="72">
        <f t="shared" si="291"/>
        <v>1581.26229139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1660.9773762100001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31.54104019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1693.2223621200001</v>
      </c>
      <c r="C421" s="72">
        <f t="shared" si="291"/>
        <v>1581.26229139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1661.3089511000001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31.913411020000002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1693.9265804299998</v>
      </c>
      <c r="C422" s="72">
        <f t="shared" si="291"/>
        <v>1581.26229139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1661.6405734299999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32.286006999999998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1694.63108919</v>
      </c>
      <c r="C423" s="72">
        <f t="shared" si="291"/>
        <v>1581.26229139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1661.97225901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32.658830180000002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1695.3359046100002</v>
      </c>
      <c r="C424" s="72">
        <f t="shared" si="291"/>
        <v>1581.26229139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1662.3040236500001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33.031880960000002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1695.3359046100002</v>
      </c>
      <c r="C425" s="72">
        <f t="shared" si="291"/>
        <v>1581.26229139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1662.3040236500001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33.031880960000002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1695.3359046100002</v>
      </c>
      <c r="C426" s="72">
        <f t="shared" si="291"/>
        <v>1581.26229139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1662.3040236500001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33.031880960000002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1696.04099453</v>
      </c>
      <c r="C427" s="72">
        <f t="shared" si="291"/>
        <v>1581.26229139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1662.6358357300001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33.405158800000002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1696.7464057699999</v>
      </c>
      <c r="C428" s="72">
        <f t="shared" si="291"/>
        <v>1581.26229139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1662.9677426799999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33.778663090000002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1697.4520900300001</v>
      </c>
      <c r="C429" s="72">
        <f t="shared" si="291"/>
        <v>1581.26229139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1663.2996970700001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34.15239296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1698.15806686</v>
      </c>
      <c r="C430" s="72">
        <f t="shared" si="291"/>
        <v>1581.26229139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1663.63171472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34.52635214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1698.86434915</v>
      </c>
      <c r="C431" s="72">
        <f t="shared" si="291"/>
        <v>1581.26229139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1663.96381142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34.900537730000003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1698.86434915</v>
      </c>
      <c r="C432" s="72">
        <f t="shared" si="291"/>
        <v>1581.26229139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1663.96381142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34.900537730000003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1698.86434915</v>
      </c>
      <c r="C433" s="72">
        <f t="shared" si="291"/>
        <v>1581.26229139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1663.96381142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34.900537730000003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1699.5709063899999</v>
      </c>
      <c r="C434" s="72">
        <f t="shared" si="291"/>
        <v>1581.26229139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1664.2959555699999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35.274950820000001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1700.27777096</v>
      </c>
      <c r="C435" s="72">
        <f t="shared" si="291"/>
        <v>1581.26229139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1664.6281787800001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35.649592179999999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1700.9849251099999</v>
      </c>
      <c r="C436" s="72">
        <f t="shared" si="291"/>
        <v>1581.26229139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1664.96046523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36.024459880000002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1701.69238845</v>
      </c>
      <c r="C437" s="72">
        <f t="shared" si="291"/>
        <v>1581.26229139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1665.2928307499999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36.399557700000003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1702.4001254099999</v>
      </c>
      <c r="C438" s="72">
        <f t="shared" si="291"/>
        <v>1581.26229139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1665.6252437099999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36.774881700000002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1702.4001254099999</v>
      </c>
      <c r="C439" s="72">
        <f t="shared" si="291"/>
        <v>1581.26229139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1665.6252437099999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36.774881700000002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1702.4001254099999</v>
      </c>
      <c r="C440" s="72">
        <f t="shared" si="291"/>
        <v>1581.26229139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1665.6252437099999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36.774881700000002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1702.4001254099999</v>
      </c>
      <c r="C441" s="72">
        <f t="shared" ref="C441:C504" si="316">TRUNC(IF(Q440&gt;0,VLOOKUP(A440,$AD$18:$AE$120,2),C440),8)</f>
        <v>1581.26229139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1665.6252437099999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36.774881700000002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1702.4001254099999</v>
      </c>
      <c r="C442" s="72">
        <f t="shared" si="316"/>
        <v>1581.26229139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1665.6252437099999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36.774881700000002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1703.1081684200001</v>
      </c>
      <c r="C443" s="72">
        <f t="shared" si="316"/>
        <v>1581.26229139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1665.9577357400001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37.150432680000002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1704.1470260200001</v>
      </c>
      <c r="C444" s="72">
        <f t="shared" si="316"/>
        <v>1581.26229139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1666.61353265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37.533493370000002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1705.1865430299999</v>
      </c>
      <c r="C445" s="72">
        <f t="shared" si="316"/>
        <v>1581.26229139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1667.26961418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37.916928849999998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1705.1865430299999</v>
      </c>
      <c r="C446" s="72">
        <f t="shared" si="316"/>
        <v>1581.26229139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1667.26961418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37.916928849999998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1705.1865430299999</v>
      </c>
      <c r="C447" s="72">
        <f t="shared" si="316"/>
        <v>1581.26229139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1667.26961418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37.916928849999998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1706.2266728899999</v>
      </c>
      <c r="C448" s="72">
        <f t="shared" si="316"/>
        <v>1581.26229139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1667.92593291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38.300739980000003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1707.2674481899999</v>
      </c>
      <c r="C449" s="72">
        <f t="shared" si="316"/>
        <v>1581.26229139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1668.5825204499999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38.684927739999999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1708.30886921</v>
      </c>
      <c r="C450" s="72">
        <f t="shared" si="316"/>
        <v>1581.26229139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1669.2393768100001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39.069492400000001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1709.35090384</v>
      </c>
      <c r="C451" s="72">
        <f t="shared" si="316"/>
        <v>1581.26229139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1669.8964703500001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39.45443349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1710.3935847300002</v>
      </c>
      <c r="C452" s="72">
        <f t="shared" si="316"/>
        <v>1581.26229139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1670.5538327100001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39.839752019999999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1710.3935847300002</v>
      </c>
      <c r="C453" s="72">
        <f t="shared" si="316"/>
        <v>1581.26229139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1670.5538327100001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39.839752019999999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1710.3935847300002</v>
      </c>
      <c r="C454" s="72">
        <f t="shared" si="316"/>
        <v>1581.26229139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1670.5538327100001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39.839752019999999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1711.4368942900001</v>
      </c>
      <c r="C455" s="72">
        <f t="shared" si="316"/>
        <v>1581.26229139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1671.21144807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40.225446220000002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1712.4808506300001</v>
      </c>
      <c r="C456" s="72">
        <f t="shared" si="316"/>
        <v>1581.26229139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1671.8693322500001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40.61151838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1713.5254395100001</v>
      </c>
      <c r="C457" s="72">
        <f t="shared" si="316"/>
        <v>1581.26229139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1672.5274694300001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40.997970080000002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1714.5706740400001</v>
      </c>
      <c r="C458" s="72">
        <f t="shared" si="316"/>
        <v>1581.26229139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1673.18587542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41.384798619999998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1715.61652377</v>
      </c>
      <c r="C459" s="72">
        <f t="shared" si="316"/>
        <v>1581.26229139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1673.8445185999999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41.77200517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1715.61652377</v>
      </c>
      <c r="C460" s="72">
        <f t="shared" si="316"/>
        <v>1581.26229139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1673.8445185999999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41.77200517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1715.61652377</v>
      </c>
      <c r="C461" s="72">
        <f t="shared" si="316"/>
        <v>1581.26229139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1673.8445185999999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41.77200517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1716.6630375699999</v>
      </c>
      <c r="C462" s="72">
        <f t="shared" si="316"/>
        <v>1581.26229139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1674.5034464099999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42.159591159999998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1717.7101654099999</v>
      </c>
      <c r="C463" s="72">
        <f t="shared" si="316"/>
        <v>1581.26229139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1675.16261141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42.547553999999998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1718.7579433200001</v>
      </c>
      <c r="C464" s="72">
        <f t="shared" si="316"/>
        <v>1581.26229139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1675.8220452200001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42.935898100000003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1719.8063699099998</v>
      </c>
      <c r="C465" s="72">
        <f t="shared" si="316"/>
        <v>1581.26229139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1676.4817478499999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43.324622060000003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1720.85542923</v>
      </c>
      <c r="C466" s="72">
        <f t="shared" si="316"/>
        <v>1581.26229139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1677.1417034799999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43.713725750000002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1720.85542923</v>
      </c>
      <c r="C467" s="72">
        <f t="shared" si="316"/>
        <v>1581.26229139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1677.1417034799999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43.713725750000002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1720.85542923</v>
      </c>
      <c r="C468" s="72">
        <f t="shared" si="316"/>
        <v>1581.26229139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1677.1417034799999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43.713725750000002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1721.9051360999999</v>
      </c>
      <c r="C469" s="72">
        <f t="shared" si="316"/>
        <v>1581.26229139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1677.8019279299999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44.103208170000002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1722.9554616600001</v>
      </c>
      <c r="C470" s="72">
        <f t="shared" si="316"/>
        <v>1581.26229139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1678.46238956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44.493072099999999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1724.00645321</v>
      </c>
      <c r="C471" s="72">
        <f t="shared" si="316"/>
        <v>1581.26229139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1679.12313582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44.883317390000002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1725.05807688</v>
      </c>
      <c r="C472" s="72">
        <f t="shared" si="316"/>
        <v>1581.26229139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1679.7841350900001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45.273941790000002</v>
      </c>
      <c r="Y472" s="72">
        <f t="shared" si="335"/>
        <v>45.273941790000002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1725.5689948300001</v>
      </c>
      <c r="C473" s="72">
        <f t="shared" si="316"/>
        <v>1623.8808489999999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1725.19592812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0.37306671000000002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1725.5689948300001</v>
      </c>
      <c r="C474" s="72">
        <f t="shared" si="316"/>
        <v>1623.8808489999999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1725.19592812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0.37306671000000002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1725.5689948300001</v>
      </c>
      <c r="C475" s="72">
        <f t="shared" si="316"/>
        <v>1623.8808489999999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1725.19592812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0.37306671000000002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1726.0800859999999</v>
      </c>
      <c r="C476" s="72">
        <f t="shared" si="316"/>
        <v>1623.8808489999999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1725.33381184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0.74627416000000002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1726.59130166</v>
      </c>
      <c r="C477" s="72">
        <f t="shared" si="316"/>
        <v>1623.8808489999999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1725.4716793299999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1.1196223300000001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1727.1026905799999</v>
      </c>
      <c r="C478" s="72">
        <f t="shared" si="316"/>
        <v>1623.8808489999999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1725.6095792900001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1.4931112900000001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1727.61421857</v>
      </c>
      <c r="C479" s="72">
        <f t="shared" si="316"/>
        <v>1623.8808489999999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1725.74747925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1.86673932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1728.12590535</v>
      </c>
      <c r="C480" s="72">
        <f t="shared" si="316"/>
        <v>1623.8808489999999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1725.88539545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2.2405099000000002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1728.12590535</v>
      </c>
      <c r="C481" s="72">
        <f t="shared" si="316"/>
        <v>1623.8808489999999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1725.88539545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2.2405099000000002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1728.12590535</v>
      </c>
      <c r="C482" s="72">
        <f t="shared" si="316"/>
        <v>1623.8808489999999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1725.88539545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2.2405099000000002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1728.6377474999999</v>
      </c>
      <c r="C483" s="72">
        <f t="shared" si="316"/>
        <v>1623.8808489999999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1726.02332789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2.6144196100000001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1729.14973052</v>
      </c>
      <c r="C484" s="72">
        <f t="shared" si="316"/>
        <v>1623.8808489999999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1726.16126033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2.9884701900000001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1729.6618852300001</v>
      </c>
      <c r="C485" s="72">
        <f t="shared" si="316"/>
        <v>1623.8808489999999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1726.2992252500001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3.3626599800000001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1730.1741663</v>
      </c>
      <c r="C486" s="72">
        <f t="shared" si="316"/>
        <v>1623.8808489999999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1726.4371739200001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3.7369923799999998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1730.1741663</v>
      </c>
      <c r="C487" s="72">
        <f t="shared" si="316"/>
        <v>1623.8808489999999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1726.4371739200001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3.7369923799999998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1730.1741663</v>
      </c>
      <c r="C488" s="72">
        <f t="shared" si="316"/>
        <v>1623.8808489999999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1726.4371739200001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3.7369923799999998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1730.1741663</v>
      </c>
      <c r="C489" s="72">
        <f t="shared" si="316"/>
        <v>1623.8808489999999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1726.4371739200001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3.7369923799999998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1730.68660286</v>
      </c>
      <c r="C490" s="72">
        <f t="shared" si="316"/>
        <v>1623.8808489999999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1726.5751388399999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4.1114640199999997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1731.1992146699999</v>
      </c>
      <c r="C491" s="72">
        <f t="shared" si="316"/>
        <v>1623.8808489999999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1726.71313624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4.4860784300000001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1731.71194943</v>
      </c>
      <c r="C492" s="72">
        <f t="shared" si="316"/>
        <v>1623.8808489999999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1726.8511173899999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4.86083204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1732.2248415000001</v>
      </c>
      <c r="C493" s="72">
        <f t="shared" si="316"/>
        <v>1623.8808489999999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1726.98911479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5.2357267099999998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1732.7379071700002</v>
      </c>
      <c r="C494" s="72">
        <f t="shared" si="316"/>
        <v>1623.8808489999999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1727.1271446600001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5.6107625099999998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1732.7379071700002</v>
      </c>
      <c r="C495" s="72">
        <f t="shared" si="316"/>
        <v>1623.8808489999999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1727.1271446600001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5.6107625099999998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1732.7379071700002</v>
      </c>
      <c r="C496" s="72">
        <f t="shared" si="316"/>
        <v>1623.8808489999999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1727.1271446600001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5.6107625099999998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1733.2510976000001</v>
      </c>
      <c r="C497" s="72">
        <f t="shared" si="316"/>
        <v>1623.8808489999999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1727.26515829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5.98593931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1733.76445997</v>
      </c>
      <c r="C498" s="72">
        <f t="shared" si="316"/>
        <v>1623.8808489999999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1727.4032044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6.36125557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1734.27798149</v>
      </c>
      <c r="C499" s="72">
        <f t="shared" si="316"/>
        <v>1623.8808489999999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1727.54126675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6.73671474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1734.79162782</v>
      </c>
      <c r="C500" s="72">
        <f t="shared" si="316"/>
        <v>1623.8808489999999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1727.67931286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7.11231496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1735.3054462</v>
      </c>
      <c r="C501" s="72">
        <f t="shared" si="316"/>
        <v>1623.8808489999999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1727.8173914500001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7.4880547499999999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1735.3054462</v>
      </c>
      <c r="C502" s="72">
        <f t="shared" si="316"/>
        <v>1623.8808489999999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1727.8173914500001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7.4880547499999999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1735.3054462</v>
      </c>
      <c r="C503" s="72">
        <f t="shared" si="316"/>
        <v>1623.8808489999999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1727.8173914500001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7.4880547499999999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1735.9941655600001</v>
      </c>
      <c r="C504" s="72">
        <f t="shared" si="316"/>
        <v>1623.8808489999999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1728.1294364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7.8647291600000004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1736.6831652199999</v>
      </c>
      <c r="C505" s="72">
        <f t="shared" ref="C505:C568" si="341">TRUNC(IF(Q504&gt;0,VLOOKUP(A504,$AD$18:$AE$120,2),C504),8)</f>
        <v>1623.8808489999999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1728.4415462899999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8.2416189299999996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1737.3724324299999</v>
      </c>
      <c r="C506" s="72">
        <f t="shared" si="341"/>
        <v>1623.8808489999999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1728.7537049099999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8.6187275200000002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1738.0619964500002</v>
      </c>
      <c r="C507" s="72">
        <f t="shared" si="341"/>
        <v>1623.8808489999999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1729.0659447200001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8.9960517299999996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1738.7518264400001</v>
      </c>
      <c r="C508" s="72">
        <f t="shared" si="341"/>
        <v>1623.8808489999999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1729.37823325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9.3735931899999994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1738.7518264400001</v>
      </c>
      <c r="C509" s="72">
        <f t="shared" si="341"/>
        <v>1623.8808489999999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1729.37823325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9.3735931899999994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1738.7518264400001</v>
      </c>
      <c r="C510" s="72">
        <f t="shared" si="341"/>
        <v>1623.8808489999999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1729.37823325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9.3735931899999994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1739.44192421</v>
      </c>
      <c r="C511" s="72">
        <f t="shared" si="341"/>
        <v>1623.8808489999999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1729.69057049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9.7513537199999991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1740.1322863800001</v>
      </c>
      <c r="C512" s="72">
        <f t="shared" si="341"/>
        <v>1623.8808489999999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1730.0029564500001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10.129329930000001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1740.8229328100001</v>
      </c>
      <c r="C513" s="72">
        <f t="shared" si="341"/>
        <v>1623.8808489999999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1730.3154073600001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10.507525449999999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1741.5138437999999</v>
      </c>
      <c r="C514" s="72">
        <f t="shared" si="341"/>
        <v>1623.8808489999999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1730.6279069899999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10.88593681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1742.2050392399999</v>
      </c>
      <c r="C515" s="72">
        <f t="shared" si="341"/>
        <v>1623.8808489999999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1730.9404715799999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11.264567660000001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1742.2050392399999</v>
      </c>
      <c r="C516" s="72">
        <f t="shared" si="341"/>
        <v>1623.8808489999999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1730.9404715799999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11.264567660000001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1742.2050392399999</v>
      </c>
      <c r="C517" s="72">
        <f t="shared" si="341"/>
        <v>1623.8808489999999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1730.9404715799999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11.264567660000001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1742.8965157300001</v>
      </c>
      <c r="C518" s="72">
        <f t="shared" si="341"/>
        <v>1623.8808489999999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1731.2531011200001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11.643414610000001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1743.5882441399999</v>
      </c>
      <c r="C519" s="72">
        <f t="shared" si="341"/>
        <v>1623.8808489999999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1731.5657631399999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12.022481000000001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1743.5882441399999</v>
      </c>
      <c r="C520" s="72">
        <f t="shared" si="341"/>
        <v>1623.8808489999999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1731.5657631399999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12.022481000000001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1744.2802718399998</v>
      </c>
      <c r="C521" s="72">
        <f t="shared" si="341"/>
        <v>1623.8808489999999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1731.87850635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12.401765490000001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1744.9725662399999</v>
      </c>
      <c r="C522" s="72">
        <f t="shared" si="341"/>
        <v>1623.8808489999999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1732.19129828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12.781267959999999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1744.9725662399999</v>
      </c>
      <c r="C523" s="72">
        <f t="shared" si="341"/>
        <v>1623.8808489999999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1732.19129828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12.781267959999999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1744.9725662399999</v>
      </c>
      <c r="C524" s="72">
        <f t="shared" si="341"/>
        <v>1623.8808489999999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1732.19129828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12.781267959999999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1745.66512741</v>
      </c>
      <c r="C525" s="72">
        <f t="shared" si="341"/>
        <v>1623.8808489999999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1732.50413893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13.16098848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1746.3579717699999</v>
      </c>
      <c r="C526" s="72">
        <f t="shared" si="341"/>
        <v>1623.8808489999999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1732.81704453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13.54092724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1747.05108305</v>
      </c>
      <c r="C527" s="72">
        <f t="shared" si="341"/>
        <v>1623.8808489999999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1733.1299988400001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13.92108421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1747.74446134</v>
      </c>
      <c r="C528" s="72">
        <f t="shared" si="341"/>
        <v>1623.8808489999999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1733.4430018800001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14.30145946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1748.43814118</v>
      </c>
      <c r="C529" s="72">
        <f t="shared" si="341"/>
        <v>1623.8808489999999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1733.7560860999999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14.68205508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1748.43814118</v>
      </c>
      <c r="C530" s="72">
        <f t="shared" si="341"/>
        <v>1623.8808489999999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1733.7560860999999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14.68205508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1748.43814118</v>
      </c>
      <c r="C531" s="72">
        <f t="shared" si="341"/>
        <v>1623.8808489999999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1733.7560860999999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14.68205508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1749.13208646</v>
      </c>
      <c r="C532" s="72">
        <f t="shared" si="341"/>
        <v>1623.8808489999999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1734.0692190499999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15.062867410000001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1749.8263007099999</v>
      </c>
      <c r="C533" s="72">
        <f t="shared" si="341"/>
        <v>1623.8808489999999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1734.38240071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15.443899999999999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1750.5698611999999</v>
      </c>
      <c r="C534" s="72">
        <f t="shared" si="341"/>
        <v>1623.8808489999999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1734.74426632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15.825594880000001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1751.3137430899999</v>
      </c>
      <c r="C535" s="72">
        <f t="shared" si="341"/>
        <v>1623.8808489999999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1735.1062131199999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16.20752997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1752.05793008</v>
      </c>
      <c r="C536" s="72">
        <f t="shared" si="341"/>
        <v>1623.8808489999999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1735.46822488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16.589705200000001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1752.05793008</v>
      </c>
      <c r="C537" s="72">
        <f t="shared" si="341"/>
        <v>1623.8808489999999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1735.46822488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16.589705200000001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1752.05793008</v>
      </c>
      <c r="C538" s="72">
        <f t="shared" si="341"/>
        <v>1623.8808489999999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1735.46822488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16.589705200000001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1752.8024568199999</v>
      </c>
      <c r="C539" s="72">
        <f t="shared" si="341"/>
        <v>1623.8808489999999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1735.8303340699999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16.97212275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1753.54728712</v>
      </c>
      <c r="C540" s="72">
        <f t="shared" si="341"/>
        <v>1623.8808489999999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1736.1925082099999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17.35477891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1754.2924245700001</v>
      </c>
      <c r="C541" s="72">
        <f t="shared" si="341"/>
        <v>1623.8808489999999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1736.55474731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17.737677260000002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1755.0379003399999</v>
      </c>
      <c r="C542" s="72">
        <f t="shared" si="341"/>
        <v>1623.8808489999999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1736.9170838499999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18.120816489999999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1755.7836834500001</v>
      </c>
      <c r="C543" s="72">
        <f t="shared" si="341"/>
        <v>1623.8808489999999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1737.2794853400001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18.504198110000001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1755.7836834500001</v>
      </c>
      <c r="C544" s="72">
        <f t="shared" si="341"/>
        <v>1623.8808489999999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1737.2794853400001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18.504198110000001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1755.7836834500001</v>
      </c>
      <c r="C545" s="72">
        <f t="shared" si="341"/>
        <v>1623.8808489999999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1737.2794853400001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18.504198110000001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1756.5297705200001</v>
      </c>
      <c r="C546" s="72">
        <f t="shared" si="341"/>
        <v>1623.8808489999999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1737.64195178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18.88781874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1757.27618155</v>
      </c>
      <c r="C547" s="72">
        <f t="shared" si="341"/>
        <v>1623.8808489999999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1738.00449942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19.271682129999999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1758.0229166399999</v>
      </c>
      <c r="C548" s="72">
        <f t="shared" si="341"/>
        <v>1623.8808489999999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1738.36712825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19.655788390000001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1758.0229166399999</v>
      </c>
      <c r="C549" s="72">
        <f t="shared" si="341"/>
        <v>1623.8808489999999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1738.36712825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19.655788390000001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1758.76997241</v>
      </c>
      <c r="C550" s="72">
        <f t="shared" si="341"/>
        <v>1623.8808489999999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1738.72983828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20.040134129999998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1758.76997241</v>
      </c>
      <c r="C551" s="72">
        <f t="shared" si="341"/>
        <v>1623.8808489999999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1738.72983828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20.040134129999998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1758.76997241</v>
      </c>
      <c r="C552" s="72">
        <f t="shared" si="341"/>
        <v>1623.8808489999999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1738.72983828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20.040134129999998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1759.5173524499999</v>
      </c>
      <c r="C553" s="72">
        <f t="shared" si="341"/>
        <v>1623.8808489999999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1739.0926294999999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20.42472295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1760.2650222599998</v>
      </c>
      <c r="C554" s="72">
        <f t="shared" si="341"/>
        <v>1623.8808489999999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1739.4554694399999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20.80955282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1761.0130312199999</v>
      </c>
      <c r="C555" s="72">
        <f t="shared" si="341"/>
        <v>1623.8808489999999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1739.8184068099999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21.194624409999999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1761.76133187</v>
      </c>
      <c r="C556" s="72">
        <f t="shared" si="341"/>
        <v>1623.8808489999999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1740.1813928900001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21.579938980000001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1762.50998835</v>
      </c>
      <c r="C557" s="72">
        <f t="shared" si="341"/>
        <v>1623.8808489999999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1740.5444926499999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21.965495700000002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1762.50998835</v>
      </c>
      <c r="C558" s="72">
        <f t="shared" si="341"/>
        <v>1623.8808489999999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1740.5444926499999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21.965495700000002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1762.50998835</v>
      </c>
      <c r="C559" s="72">
        <f t="shared" si="341"/>
        <v>1623.8808489999999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1740.5444926499999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21.965495700000002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1763.25895141</v>
      </c>
      <c r="C560" s="72">
        <f t="shared" si="341"/>
        <v>1623.8808489999999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1740.90765736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22.35129405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1764.00822292</v>
      </c>
      <c r="C561" s="72">
        <f t="shared" si="341"/>
        <v>1623.8808489999999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1741.27088703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22.737335890000001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1764.75780121</v>
      </c>
      <c r="C562" s="72">
        <f t="shared" si="341"/>
        <v>1623.8808489999999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1741.63418166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23.123619550000001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1765.5077192900001</v>
      </c>
      <c r="C563" s="72">
        <f t="shared" si="341"/>
        <v>1623.8808489999999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1741.9975737100001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23.51014558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1766.2579461</v>
      </c>
      <c r="C564" s="72">
        <f t="shared" si="341"/>
        <v>1623.8808489999999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1742.3610307199999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23.896915379999999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1766.2579461</v>
      </c>
      <c r="C565" s="72">
        <f t="shared" si="341"/>
        <v>1623.8808489999999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1742.3610307199999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23.896915379999999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1766.2579461</v>
      </c>
      <c r="C566" s="72">
        <f t="shared" si="341"/>
        <v>1623.8808489999999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1742.3610307199999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23.896915379999999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1766.8252400400002</v>
      </c>
      <c r="C567" s="72">
        <f t="shared" si="341"/>
        <v>1623.8808489999999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1742.5438309900001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24.281409050000001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1767.39273071</v>
      </c>
      <c r="C568" s="72">
        <f t="shared" si="341"/>
        <v>1623.8808489999999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1742.72666374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24.666066969999999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1767.9603999400001</v>
      </c>
      <c r="C569" s="72">
        <f t="shared" ref="C569:C632" si="366">TRUNC(IF(Q568&gt;0,VLOOKUP(A568,$AD$18:$AE$120,2),C568),8)</f>
        <v>1623.8808489999999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1742.9095127200001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25.05088722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1768.5282477799999</v>
      </c>
      <c r="C570" s="72">
        <f t="shared" si="366"/>
        <v>1623.8808489999999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1743.09237794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25.435869839999999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1769.09625951</v>
      </c>
      <c r="C571" s="72">
        <f t="shared" si="366"/>
        <v>1623.8808489999999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1743.2752431599999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25.821016350000001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1769.09625951</v>
      </c>
      <c r="C572" s="72">
        <f t="shared" si="366"/>
        <v>1623.8808489999999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1743.2752431599999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25.821016350000001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1769.09625951</v>
      </c>
      <c r="C573" s="72">
        <f t="shared" si="366"/>
        <v>1623.8808489999999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1743.2752431599999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25.821016350000001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1769.6644846200002</v>
      </c>
      <c r="C574" s="72">
        <f t="shared" si="366"/>
        <v>1623.8808489999999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1743.4581571000001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26.206327519999999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1770.2328702300001</v>
      </c>
      <c r="C575" s="72">
        <f t="shared" si="366"/>
        <v>1623.8808489999999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1743.64107104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26.59179919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1770.8014545600001</v>
      </c>
      <c r="C576" s="72">
        <f t="shared" si="366"/>
        <v>1623.8808489999999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1743.8240174600001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26.9774371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1771.3702324200001</v>
      </c>
      <c r="C577" s="72">
        <f t="shared" si="366"/>
        <v>1623.8808489999999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1744.00699635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27.363236069999999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1771.9391761200002</v>
      </c>
      <c r="C578" s="72">
        <f t="shared" si="366"/>
        <v>1623.8808489999999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1744.1899752500001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27.749200869999999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1771.9391761200002</v>
      </c>
      <c r="C579" s="72">
        <f t="shared" si="366"/>
        <v>1623.8808489999999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1744.1899752500001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27.749200869999999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1771.9391761200002</v>
      </c>
      <c r="C580" s="72">
        <f t="shared" si="366"/>
        <v>1623.8808489999999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1744.1899752500001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27.749200869999999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1772.5082969299999</v>
      </c>
      <c r="C581" s="72">
        <f t="shared" si="366"/>
        <v>1623.8808489999999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1744.37297038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28.135326549999998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1773.07759839</v>
      </c>
      <c r="C582" s="72">
        <f t="shared" si="366"/>
        <v>1623.8808489999999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1744.55598175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28.521616640000001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1773.6470970500002</v>
      </c>
      <c r="C583" s="72">
        <f t="shared" si="366"/>
        <v>1623.8808489999999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1744.7390256000001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28.908071450000001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1774.21675817</v>
      </c>
      <c r="C584" s="72">
        <f t="shared" si="366"/>
        <v>1623.8808489999999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1744.92206945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29.29468872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1774.7866330699999</v>
      </c>
      <c r="C585" s="72">
        <f t="shared" si="366"/>
        <v>1623.8808489999999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1745.10516201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29.68147106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1774.7866330699999</v>
      </c>
      <c r="C586" s="72">
        <f t="shared" si="366"/>
        <v>1623.8808489999999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1745.10516201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29.68147106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1774.7866330699999</v>
      </c>
      <c r="C587" s="72">
        <f t="shared" si="366"/>
        <v>1623.8808489999999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1745.10516201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29.68147106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1775.3566722800001</v>
      </c>
      <c r="C588" s="72">
        <f t="shared" si="366"/>
        <v>1623.8808489999999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1745.2882545800001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30.068417700000001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1775.9269070900002</v>
      </c>
      <c r="C589" s="72">
        <f t="shared" si="366"/>
        <v>1623.8808489999999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1745.4713796200001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30.45552747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1776.49732105</v>
      </c>
      <c r="C590" s="72">
        <f t="shared" si="366"/>
        <v>1623.8808489999999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1745.65452091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30.842800140000001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1777.0678828499999</v>
      </c>
      <c r="C591" s="72">
        <f t="shared" si="366"/>
        <v>1623.8808489999999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1745.83764595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31.230236900000001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1777.63865867</v>
      </c>
      <c r="C592" s="72">
        <f t="shared" si="366"/>
        <v>1623.8808489999999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1746.0208197100001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31.61783896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1777.63865867</v>
      </c>
      <c r="C593" s="72">
        <f t="shared" si="366"/>
        <v>1623.8808489999999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1746.0208197100001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31.61783896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1777.63865867</v>
      </c>
      <c r="C594" s="72">
        <f t="shared" si="366"/>
        <v>1623.8808489999999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1746.0208197100001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31.61783896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1778.31632341</v>
      </c>
      <c r="C595" s="72">
        <f t="shared" si="366"/>
        <v>1623.8808489999999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1746.3087987399999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32.007524670000002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1778.99424841</v>
      </c>
      <c r="C596" s="72">
        <f t="shared" si="366"/>
        <v>1623.8808489999999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1746.59682649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32.397421919999999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1779.67241545</v>
      </c>
      <c r="C597" s="72">
        <f t="shared" si="366"/>
        <v>1623.8808489999999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1746.88488671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32.787528739999999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1780.3508594499999</v>
      </c>
      <c r="C598" s="72">
        <f t="shared" si="366"/>
        <v>1623.8808489999999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1747.17301189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33.177847559999996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1781.0295473599999</v>
      </c>
      <c r="C599" s="72">
        <f t="shared" si="366"/>
        <v>1623.8808489999999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1747.4611695399999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33.568377820000002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1781.0295473599999</v>
      </c>
      <c r="C600" s="72">
        <f t="shared" si="366"/>
        <v>1623.8808489999999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1747.4611695399999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33.568377820000002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1781.0295473599999</v>
      </c>
      <c r="C601" s="72">
        <f t="shared" si="366"/>
        <v>1623.8808489999999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1747.4611695399999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33.568377820000002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1781.7085106500001</v>
      </c>
      <c r="C602" s="72">
        <f t="shared" si="366"/>
        <v>1623.8808489999999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1747.7493921600001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33.959118490000002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1782.3877014300001</v>
      </c>
      <c r="C603" s="72">
        <f t="shared" si="366"/>
        <v>1623.8808489999999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1748.03763101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34.350070420000002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1783.06716947</v>
      </c>
      <c r="C604" s="72">
        <f t="shared" si="366"/>
        <v>1623.8808489999999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1748.32593481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34.741234660000003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1783.74691484</v>
      </c>
      <c r="C605" s="72">
        <f t="shared" si="366"/>
        <v>1623.8808489999999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1748.6143035699999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35.132611269999998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1784.4269027399998</v>
      </c>
      <c r="C606" s="72">
        <f t="shared" si="366"/>
        <v>1623.8808489999999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1748.9027048099999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35.52419793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1784.4269027399998</v>
      </c>
      <c r="C607" s="72">
        <f t="shared" si="366"/>
        <v>1623.8808489999999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1748.9027048099999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35.52419793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1784.4269027399998</v>
      </c>
      <c r="C608" s="72">
        <f t="shared" si="366"/>
        <v>1623.8808489999999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1748.9027048099999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35.52419793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1785.10714981</v>
      </c>
      <c r="C609" s="72">
        <f t="shared" si="366"/>
        <v>1623.8808489999999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1749.1911547699999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35.915995039999999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1785.7876596199999</v>
      </c>
      <c r="C610" s="72">
        <f t="shared" si="366"/>
        <v>1623.8808489999999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1749.47965344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36.30800618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1786.4684121599998</v>
      </c>
      <c r="C611" s="72">
        <f t="shared" si="366"/>
        <v>1623.8808489999999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1749.7681845899999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36.700227570000003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1787.1494589900001</v>
      </c>
      <c r="C612" s="72">
        <f t="shared" si="366"/>
        <v>1623.8808489999999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1750.05679693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37.092662060000002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1787.8307338700001</v>
      </c>
      <c r="C613" s="72">
        <f t="shared" si="366"/>
        <v>1623.8808489999999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1750.34542551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37.485308359999998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1787.8307338700001</v>
      </c>
      <c r="C614" s="72">
        <f t="shared" si="366"/>
        <v>1623.8808489999999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1750.34542551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37.485308359999998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1787.8307338700001</v>
      </c>
      <c r="C615" s="72">
        <f t="shared" si="366"/>
        <v>1623.8808489999999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1750.34542551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37.485308359999998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1788.51228487</v>
      </c>
      <c r="C616" s="72">
        <f t="shared" si="366"/>
        <v>1623.8808489999999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1750.63411905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37.87816582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1789.1940823800001</v>
      </c>
      <c r="C617" s="72">
        <f t="shared" si="366"/>
        <v>1623.8808489999999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1750.92284507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38.271237309999997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1789.8761561599999</v>
      </c>
      <c r="C618" s="72">
        <f t="shared" si="366"/>
        <v>1623.8808489999999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1751.21163604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38.664520119999999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1790.55848969</v>
      </c>
      <c r="C619" s="72">
        <f t="shared" si="366"/>
        <v>1623.8808489999999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1751.5004757199999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39.058013969999998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1791.24106996</v>
      </c>
      <c r="C620" s="72">
        <f t="shared" si="366"/>
        <v>1623.8808489999999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1751.78934789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39.451722070000002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1791.24106996</v>
      </c>
      <c r="C621" s="72">
        <f t="shared" si="366"/>
        <v>1623.8808489999999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1751.78934789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39.451722070000002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1791.24106996</v>
      </c>
      <c r="C622" s="72">
        <f t="shared" si="366"/>
        <v>1623.8808489999999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1751.78934789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39.451722070000002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1791.9239267200001</v>
      </c>
      <c r="C623" s="72">
        <f t="shared" si="366"/>
        <v>1623.8808489999999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1752.0782850099999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39.845641710000002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1792.6070119799999</v>
      </c>
      <c r="C624" s="72">
        <f t="shared" si="366"/>
        <v>1623.8808489999999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1752.36723837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40.23977361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1793.2903922600001</v>
      </c>
      <c r="C625" s="72">
        <f t="shared" si="366"/>
        <v>1623.8808489999999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1752.65627292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40.634119339999998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1793.6619150900001</v>
      </c>
      <c r="C626" s="72">
        <f t="shared" si="366"/>
        <v>1623.8808489999999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1752.64037512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41.021539969999999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1794.0335150200001</v>
      </c>
      <c r="C627" s="72">
        <f t="shared" si="366"/>
        <v>1623.8808489999999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1752.62447733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41.409037689999998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1794.0335150200001</v>
      </c>
      <c r="C628" s="72">
        <f t="shared" si="366"/>
        <v>1623.8808489999999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1752.62447733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41.409037689999998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1794.0335150200001</v>
      </c>
      <c r="C629" s="72">
        <f t="shared" si="366"/>
        <v>1623.8808489999999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1752.62447733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41.409037689999998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1794.40519204</v>
      </c>
      <c r="C630" s="72">
        <f t="shared" si="366"/>
        <v>1623.8808489999999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1752.6085795399999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41.796612500000002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1794.77694438</v>
      </c>
      <c r="C631" s="72">
        <f t="shared" si="366"/>
        <v>1623.8808489999999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1752.59268174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42.18426264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1795.1487738199999</v>
      </c>
      <c r="C632" s="72">
        <f t="shared" si="366"/>
        <v>1623.8808489999999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1752.5767839499999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42.571989870000003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1795.52069873</v>
      </c>
      <c r="C633" s="72">
        <f t="shared" ref="C633:C696" si="391">TRUNC(IF(Q632&gt;0,VLOOKUP(A632,$AD$18:$AE$120,2),C632),8)</f>
        <v>1623.8808489999999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1752.5609024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42.959796330000003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1795.8926823200002</v>
      </c>
      <c r="C634" s="72">
        <f t="shared" si="391"/>
        <v>1623.8808489999999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1752.5450046000001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43.34767772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1795.8926823200002</v>
      </c>
      <c r="C635" s="72">
        <f t="shared" si="391"/>
        <v>1623.8808489999999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1752.5450046000001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43.34767772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1795.8926823200002</v>
      </c>
      <c r="C636" s="72">
        <f t="shared" si="391"/>
        <v>1623.8808489999999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1752.5450046000001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43.34767772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1796.264743</v>
      </c>
      <c r="C637" s="72">
        <f t="shared" si="391"/>
        <v>1623.8808489999999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1752.52910681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43.735636190000001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1796.6368807599999</v>
      </c>
      <c r="C638" s="72">
        <f t="shared" si="391"/>
        <v>1623.8808489999999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1752.51320902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44.123671739999999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1797.0090938200001</v>
      </c>
      <c r="C639" s="72">
        <f t="shared" si="391"/>
        <v>1623.8808489999999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1752.49731122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44.511782599999997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1797.3814023699999</v>
      </c>
      <c r="C640" s="72">
        <f t="shared" si="391"/>
        <v>1623.8808489999999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1752.4814296699999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44.899972699999999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1797.7537879900001</v>
      </c>
      <c r="C641" s="72">
        <f t="shared" si="391"/>
        <v>1623.8808489999999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1752.4655481100001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45.288239879999999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1797.7537879900001</v>
      </c>
      <c r="C642" s="72">
        <f t="shared" si="391"/>
        <v>1623.8808489999999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1752.4655481100001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45.288239879999999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1797.7537879900001</v>
      </c>
      <c r="C643" s="72">
        <f t="shared" si="391"/>
        <v>1623.8808489999999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1752.4655481100001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45.288239879999999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1798.12623403</v>
      </c>
      <c r="C644" s="72">
        <f t="shared" si="391"/>
        <v>1623.8808489999999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1752.44965032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45.676583710000003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1798.4987553799999</v>
      </c>
      <c r="C645" s="72">
        <f t="shared" si="391"/>
        <v>1623.8808489999999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1752.43375253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46.065002849999999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1798.8713722</v>
      </c>
      <c r="C646" s="72">
        <f t="shared" si="391"/>
        <v>1623.8808489999999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1752.41787097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46.453501230000001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1799.2440494299999</v>
      </c>
      <c r="C647" s="72">
        <f t="shared" si="391"/>
        <v>1623.8808489999999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1752.4019731799999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46.842076249999998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1799.6168019500001</v>
      </c>
      <c r="C648" s="72">
        <f t="shared" si="391"/>
        <v>1623.8808489999999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1752.38607538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47.230726570000002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1799.6168019500001</v>
      </c>
      <c r="C649" s="72">
        <f t="shared" si="391"/>
        <v>1623.8808489999999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1752.38607538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47.230726570000002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1799.6168019500001</v>
      </c>
      <c r="C650" s="72">
        <f t="shared" si="391"/>
        <v>1623.8808489999999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1752.38607538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47.230726570000002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1799.98964996</v>
      </c>
      <c r="C651" s="72">
        <f t="shared" si="391"/>
        <v>1623.8808489999999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1752.3701938300001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47.619456130000003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1800.3625583600001</v>
      </c>
      <c r="C652" s="72">
        <f t="shared" si="391"/>
        <v>1623.8808489999999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1752.35429604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48.00826232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1800.73554203</v>
      </c>
      <c r="C653" s="72">
        <f t="shared" si="391"/>
        <v>1623.8808489999999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1752.3383982400001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48.397143790000001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1801.10862122</v>
      </c>
      <c r="C654" s="72">
        <f t="shared" si="391"/>
        <v>1623.8808489999999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1752.3225166899999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48.786104530000003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1801.4817774399999</v>
      </c>
      <c r="C655" s="72">
        <f t="shared" si="391"/>
        <v>1623.8808489999999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1752.3066351299999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49.175142309999998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1801.4817774399999</v>
      </c>
      <c r="C656" s="72">
        <f t="shared" si="391"/>
        <v>1623.8808489999999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1752.3066351299999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49.175142309999998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1801.4817774399999</v>
      </c>
      <c r="C657" s="72">
        <f t="shared" si="391"/>
        <v>1623.8808489999999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1752.3066351299999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49.175142309999998</v>
      </c>
      <c r="Y657" s="72">
        <f t="shared" si="410"/>
        <v>49.175142309999998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1802.2480337699999</v>
      </c>
      <c r="C658" s="72">
        <f t="shared" si="391"/>
        <v>1669.4519666599999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1801.85838911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0.38964465999999998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1803.01465461</v>
      </c>
      <c r="C659" s="72">
        <f t="shared" si="391"/>
        <v>1669.4519666599999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1802.23511764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0.77953697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1803.7815732600002</v>
      </c>
      <c r="C660" s="72">
        <f t="shared" si="391"/>
        <v>1669.4519666599999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1802.6118962600001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1.1696770000000001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1804.5488232099999</v>
      </c>
      <c r="C661" s="72">
        <f t="shared" si="391"/>
        <v>1669.4519666599999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1802.98875834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1.5600648699999999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1805.31640277</v>
      </c>
      <c r="C662" s="72">
        <f t="shared" si="391"/>
        <v>1669.4519666599999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1803.3657039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1.9506988700000001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1805.31640277</v>
      </c>
      <c r="C663" s="72">
        <f t="shared" si="391"/>
        <v>1669.4519666599999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1803.3657039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1.9506988700000001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1805.31640277</v>
      </c>
      <c r="C664" s="72">
        <f t="shared" si="391"/>
        <v>1669.4519666599999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1803.3657039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1.9506988700000001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1806.0843156799999</v>
      </c>
      <c r="C665" s="72">
        <f t="shared" si="391"/>
        <v>1669.4519666599999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1803.74273294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2.3415827400000002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1806.85255839</v>
      </c>
      <c r="C666" s="72">
        <f t="shared" si="391"/>
        <v>1669.4519666599999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1804.1198454400001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2.7327129499999998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1807.62113286</v>
      </c>
      <c r="C667" s="72">
        <f t="shared" si="391"/>
        <v>1669.4519666599999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1804.49704142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3.1240914399999999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1808.3900039</v>
      </c>
      <c r="C668" s="72">
        <f t="shared" si="391"/>
        <v>1669.4519666599999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1804.87428748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3.51571642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1809.1592254300001</v>
      </c>
      <c r="C669" s="72">
        <f t="shared" si="391"/>
        <v>1669.4519666599999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1805.2516337100001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3.9075917200000001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1809.1592254300001</v>
      </c>
      <c r="C670" s="72">
        <f t="shared" si="391"/>
        <v>1669.4519666599999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1805.2516337100001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3.9075917200000001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1809.1592254300001</v>
      </c>
      <c r="C671" s="72">
        <f t="shared" si="391"/>
        <v>1669.4519666599999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1805.2516337100001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3.9075917200000001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1809.9287604599999</v>
      </c>
      <c r="C672" s="72">
        <f t="shared" si="391"/>
        <v>1669.4519666599999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1805.62904671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4.2997137499999996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1810.6986462</v>
      </c>
      <c r="C673" s="72">
        <f t="shared" si="391"/>
        <v>1669.4519666599999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1806.0065598900001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4.6920863099999996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1811.46884565</v>
      </c>
      <c r="C674" s="72">
        <f t="shared" si="391"/>
        <v>1669.4519666599999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1806.38413984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5.08470581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1812.2393607299998</v>
      </c>
      <c r="C675" s="72">
        <f t="shared" si="391"/>
        <v>1669.4519666599999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1806.7617865699999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5.4775741599999996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1813.01020827</v>
      </c>
      <c r="C676" s="72">
        <f t="shared" si="391"/>
        <v>1669.4519666599999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1807.13951677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5.8706915000000004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1813.01020827</v>
      </c>
      <c r="C677" s="72">
        <f t="shared" si="391"/>
        <v>1669.4519666599999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1807.13951677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5.8706915000000004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1813.01020827</v>
      </c>
      <c r="C678" s="72">
        <f t="shared" si="391"/>
        <v>1669.4519666599999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1807.13951677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5.8706915000000004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1813.7814051500002</v>
      </c>
      <c r="C679" s="72">
        <f t="shared" si="391"/>
        <v>1669.4519666599999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1807.5173471400001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6.2640580100000003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1814.5529161499999</v>
      </c>
      <c r="C680" s="72">
        <f t="shared" si="391"/>
        <v>1669.4519666599999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1807.8952442899999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6.6576718599999998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1815.3247449799999</v>
      </c>
      <c r="C681" s="72">
        <f t="shared" si="391"/>
        <v>1669.4519666599999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1808.2732082099999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7.0515367700000002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1816.09692348</v>
      </c>
      <c r="C682" s="72">
        <f t="shared" si="391"/>
        <v>1669.4519666599999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1808.6512723000001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7.4456511799999996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1816.8694164000001</v>
      </c>
      <c r="C683" s="72">
        <f t="shared" si="391"/>
        <v>1669.4519666599999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1809.02940317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7.8400132300000003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1816.8694164000001</v>
      </c>
      <c r="C684" s="72">
        <f t="shared" si="391"/>
        <v>1669.4519666599999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1809.02940317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7.8400132300000003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1816.8694164000001</v>
      </c>
      <c r="C685" s="72">
        <f t="shared" si="391"/>
        <v>1669.4519666599999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1809.02940317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7.8400132300000003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1817.6422274700001</v>
      </c>
      <c r="C686" s="72">
        <f t="shared" si="391"/>
        <v>1669.4519666599999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1809.40760082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8.2346266499999992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1818.4767129100001</v>
      </c>
      <c r="C687" s="72">
        <f t="shared" si="391"/>
        <v>1669.4519666599999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1809.8469338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8.6297791099999994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1819.31157678</v>
      </c>
      <c r="C688" s="72">
        <f t="shared" si="391"/>
        <v>1669.4519666599999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1810.28636695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9.0252098299999997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1820.14681559</v>
      </c>
      <c r="C689" s="72">
        <f t="shared" si="391"/>
        <v>1669.4519666599999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1810.7259002599999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9.4209153299999997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1820.98244806</v>
      </c>
      <c r="C690" s="72">
        <f t="shared" si="391"/>
        <v>1669.4519666599999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1811.1655504400001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9.8168976200000007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1820.98244806</v>
      </c>
      <c r="C691" s="72">
        <f t="shared" si="391"/>
        <v>1669.4519666599999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1811.1655504400001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9.8168976200000007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1820.98244806</v>
      </c>
      <c r="C692" s="72">
        <f t="shared" si="391"/>
        <v>1669.4519666599999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1811.1655504400001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9.8168976200000007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1821.8184761499999</v>
      </c>
      <c r="C693" s="72">
        <f t="shared" si="391"/>
        <v>1669.4519666599999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1811.6053174799999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10.21315867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1822.6548795599999</v>
      </c>
      <c r="C694" s="72">
        <f t="shared" si="391"/>
        <v>1669.4519666599999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1812.0451846799999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10.609694879999999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1823.4916620699998</v>
      </c>
      <c r="C695" s="72">
        <f t="shared" si="391"/>
        <v>1669.4519666599999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1812.4851520499999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11.00651002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1824.32883696</v>
      </c>
      <c r="C696" s="72">
        <f t="shared" si="391"/>
        <v>1669.4519666599999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1812.92523628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11.40360068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1825.1663911999999</v>
      </c>
      <c r="C697" s="72">
        <f t="shared" ref="C697:C760" si="416">TRUNC(IF(Q696&gt;0,VLOOKUP(A696,$AD$18:$AE$120,2),C696),8)</f>
        <v>1669.4519666599999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1813.3654206799999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11.80097052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1825.1663911999999</v>
      </c>
      <c r="C698" s="72">
        <f t="shared" si="416"/>
        <v>1669.4519666599999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1813.3654206799999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11.80097052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1825.1663911999999</v>
      </c>
      <c r="C699" s="72">
        <f t="shared" si="416"/>
        <v>1669.4519666599999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1813.3654206799999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11.80097052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1826.0043381099999</v>
      </c>
      <c r="C700" s="72">
        <f t="shared" si="416"/>
        <v>1669.4519666599999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1813.8057219499999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12.19861616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1826.8426477999999</v>
      </c>
      <c r="C701" s="72">
        <f t="shared" si="416"/>
        <v>1669.4519666599999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1814.2461066799999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12.596541119999999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1827.68135224</v>
      </c>
      <c r="C702" s="72">
        <f t="shared" si="416"/>
        <v>1669.4519666599999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1814.68660828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12.994743959999999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1828.5204347299998</v>
      </c>
      <c r="C703" s="72">
        <f t="shared" si="416"/>
        <v>1669.4519666599999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1815.1272100399999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13.39322469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1829.3599122099999</v>
      </c>
      <c r="C704" s="72">
        <f t="shared" si="416"/>
        <v>1669.4519666599999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1815.56792866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13.791983549999999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1829.3599122099999</v>
      </c>
      <c r="C705" s="72">
        <f t="shared" si="416"/>
        <v>1669.4519666599999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1815.56792866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13.791983549999999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1829.3599122099999</v>
      </c>
      <c r="C706" s="72">
        <f t="shared" si="416"/>
        <v>1669.4519666599999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1815.56792866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13.791983549999999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1830.1998016700002</v>
      </c>
      <c r="C707" s="72">
        <f t="shared" si="416"/>
        <v>1669.4519666599999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1816.0087808400001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14.191020829999999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1831.0400359299999</v>
      </c>
      <c r="C708" s="72">
        <f t="shared" si="416"/>
        <v>1669.4519666599999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1816.4496998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14.590336130000001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1831.88066559</v>
      </c>
      <c r="C709" s="72">
        <f t="shared" si="416"/>
        <v>1669.4519666599999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1816.89073562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14.98992997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1832.7216926200001</v>
      </c>
      <c r="C710" s="72">
        <f t="shared" si="416"/>
        <v>1669.4519666599999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1817.3318883100001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15.389804310000001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1833.5630966599999</v>
      </c>
      <c r="C711" s="72">
        <f t="shared" si="416"/>
        <v>1669.4519666599999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1817.7731411499999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15.78995551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1833.5630966599999</v>
      </c>
      <c r="C712" s="72">
        <f t="shared" si="416"/>
        <v>1669.4519666599999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1817.7731411499999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15.78995551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1833.5630966599999</v>
      </c>
      <c r="C713" s="72">
        <f t="shared" si="416"/>
        <v>1669.4519666599999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1817.7731411499999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15.78995551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1834.40488149</v>
      </c>
      <c r="C714" s="72">
        <f t="shared" si="416"/>
        <v>1669.4519666599999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1818.2144941700001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16.190387319999999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1835.2470791199999</v>
      </c>
      <c r="C715" s="72">
        <f t="shared" si="416"/>
        <v>1669.4519666599999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1818.6559807399999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16.591098379999998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1836.0896391399999</v>
      </c>
      <c r="C716" s="72">
        <f t="shared" si="416"/>
        <v>1669.4519666599999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1819.09755079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16.99208835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1836.9325953699999</v>
      </c>
      <c r="C717" s="72">
        <f t="shared" si="416"/>
        <v>1669.4519666599999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1819.5392377000001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17.39335767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1836.9325953699999</v>
      </c>
      <c r="C718" s="72">
        <f t="shared" si="416"/>
        <v>1669.4519666599999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1819.5392377000001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17.39335767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1836.9325953699999</v>
      </c>
      <c r="C719" s="72">
        <f t="shared" si="416"/>
        <v>1669.4519666599999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1819.5392377000001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17.39335767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1836.9325953699999</v>
      </c>
      <c r="C720" s="72">
        <f t="shared" si="416"/>
        <v>1669.4519666599999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1819.5392377000001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17.39335767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1837.7062429800001</v>
      </c>
      <c r="C721" s="72">
        <f t="shared" si="416"/>
        <v>1669.4519666599999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1819.9120096300001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17.794233349999999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1838.4802045199999</v>
      </c>
      <c r="C722" s="72">
        <f t="shared" si="416"/>
        <v>1669.4519666599999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1820.2848483299999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18.195356189999998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1838.4802045199999</v>
      </c>
      <c r="C723" s="72">
        <f t="shared" si="416"/>
        <v>1669.4519666599999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1820.2848483299999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18.195356189999998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1839.25451748</v>
      </c>
      <c r="C724" s="72">
        <f t="shared" si="416"/>
        <v>1669.4519666599999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1820.6577872099999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18.596730269999998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1840.0291463999999</v>
      </c>
      <c r="C725" s="72">
        <f t="shared" si="416"/>
        <v>1669.4519666599999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1821.03079286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18.99835354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1840.0291463999999</v>
      </c>
      <c r="C726" s="72">
        <f t="shared" si="416"/>
        <v>1669.4519666599999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1821.03079286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18.99835354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1840.0291463999999</v>
      </c>
      <c r="C727" s="72">
        <f t="shared" si="416"/>
        <v>1669.4519666599999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1821.03079286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18.99835354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1840.80409321</v>
      </c>
      <c r="C728" s="72">
        <f t="shared" si="416"/>
        <v>1669.4519666599999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1821.4038652900001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19.400227919999999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1841.57937124</v>
      </c>
      <c r="C729" s="72">
        <f t="shared" si="416"/>
        <v>1669.4519666599999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1821.7770212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19.80235004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1842.3549673500002</v>
      </c>
      <c r="C730" s="72">
        <f t="shared" si="416"/>
        <v>1669.4519666599999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1822.1502438800001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20.204723470000001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1843.13089853</v>
      </c>
      <c r="C731" s="72">
        <f t="shared" si="416"/>
        <v>1669.4519666599999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1822.52355003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20.607348500000001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1843.9071612499999</v>
      </c>
      <c r="C732" s="72">
        <f t="shared" si="416"/>
        <v>1669.4519666599999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1822.89693966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21.01022159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1843.9071612499999</v>
      </c>
      <c r="C733" s="72">
        <f t="shared" si="416"/>
        <v>1669.4519666599999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1822.89693966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21.01022159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1843.9071612499999</v>
      </c>
      <c r="C734" s="72">
        <f t="shared" si="416"/>
        <v>1669.4519666599999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1822.89693966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21.01022159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1844.6837423499999</v>
      </c>
      <c r="C735" s="72">
        <f t="shared" si="416"/>
        <v>1669.4519666599999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1823.2703960599999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21.41334629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1845.4606570199999</v>
      </c>
      <c r="C736" s="72">
        <f t="shared" si="416"/>
        <v>1669.4519666599999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1823.6439359399999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21.816721080000001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1846.2379053500001</v>
      </c>
      <c r="C737" s="72">
        <f t="shared" si="416"/>
        <v>1669.4519666599999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1824.01755929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22.220346060000001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1847.0154554800001</v>
      </c>
      <c r="C738" s="72">
        <f t="shared" si="416"/>
        <v>1669.4519666599999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1824.3912327200001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22.624222759999999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1847.7933564</v>
      </c>
      <c r="C739" s="72">
        <f t="shared" si="416"/>
        <v>1669.4519666599999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1824.76500633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23.028350069999998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1847.7933564</v>
      </c>
      <c r="C740" s="72">
        <f t="shared" si="416"/>
        <v>1669.4519666599999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1824.76500633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23.028350069999998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1847.7933564</v>
      </c>
      <c r="C741" s="72">
        <f t="shared" si="416"/>
        <v>1669.4519666599999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1824.76500633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23.028350069999998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1848.5715743799999</v>
      </c>
      <c r="C742" s="72">
        <f t="shared" si="416"/>
        <v>1669.4519666599999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1825.1388466999999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23.432727679999999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1849.3501282899999</v>
      </c>
      <c r="C743" s="72">
        <f t="shared" si="416"/>
        <v>1669.4519666599999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1825.51277056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23.837357730000001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1850.12901637</v>
      </c>
      <c r="C744" s="72">
        <f t="shared" si="416"/>
        <v>1669.4519666599999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1825.88677788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24.242238489999998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1850.9082218400001</v>
      </c>
      <c r="C745" s="72">
        <f t="shared" si="416"/>
        <v>1669.4519666599999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1826.2608519800001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24.647369860000001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1851.6877635400001</v>
      </c>
      <c r="C746" s="72">
        <f t="shared" si="416"/>
        <v>1669.4519666599999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1826.6350095600001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25.052753979999999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1851.6877635400001</v>
      </c>
      <c r="C747" s="72">
        <f t="shared" si="416"/>
        <v>1669.4519666599999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1826.6350095600001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25.052753979999999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1851.6877635400001</v>
      </c>
      <c r="C748" s="72">
        <f t="shared" si="416"/>
        <v>1669.4519666599999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1826.6350095600001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25.052753979999999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1852.5684917000001</v>
      </c>
      <c r="C749" s="72">
        <f t="shared" si="416"/>
        <v>1669.4519666599999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1827.1087165500001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25.459775149999999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1853.4496845799999</v>
      </c>
      <c r="C750" s="72">
        <f t="shared" si="416"/>
        <v>1669.4519666599999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1827.58259049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25.867094089999998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1854.3312727800001</v>
      </c>
      <c r="C751" s="72">
        <f t="shared" si="416"/>
        <v>1669.4519666599999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1828.0565646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26.274708180000001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1855.2132903300001</v>
      </c>
      <c r="C752" s="72">
        <f t="shared" si="416"/>
        <v>1669.4519666599999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1828.53067227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26.682618059999999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1856.0957222499999</v>
      </c>
      <c r="C753" s="72">
        <f t="shared" si="416"/>
        <v>1669.4519666599999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1829.00489679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27.090825460000001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1856.0957222499999</v>
      </c>
      <c r="C754" s="72">
        <f t="shared" si="416"/>
        <v>1669.4519666599999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1829.00489679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27.090825460000001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1856.0957222499999</v>
      </c>
      <c r="C755" s="72">
        <f t="shared" si="416"/>
        <v>1669.4519666599999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1829.00489679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27.090825460000001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1856.9785856399999</v>
      </c>
      <c r="C756" s="72">
        <f t="shared" si="416"/>
        <v>1669.4519666599999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1829.47925487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27.49933077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1857.86186006</v>
      </c>
      <c r="C757" s="72">
        <f t="shared" si="416"/>
        <v>1669.4519666599999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1829.95372982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27.908130239999998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1857.86186006</v>
      </c>
      <c r="C758" s="72">
        <f t="shared" si="416"/>
        <v>1669.4519666599999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1829.95372982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27.908130239999998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1858.7455511199998</v>
      </c>
      <c r="C759" s="72">
        <f t="shared" si="416"/>
        <v>1669.4519666599999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1830.4283216199999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28.3172295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1859.6296704399999</v>
      </c>
      <c r="C760" s="72">
        <f t="shared" si="416"/>
        <v>1669.4519666599999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1830.90304698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28.726623459999999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1859.6296704399999</v>
      </c>
      <c r="C761" s="72">
        <f t="shared" ref="C761:C824" si="441">TRUNC(IF(Q760&gt;0,VLOOKUP(A760,$AD$18:$AE$120,2),C760),8)</f>
        <v>1669.4519666599999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1830.90304698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28.726623459999999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1859.6296704399999</v>
      </c>
      <c r="C762" s="72">
        <f t="shared" si="441"/>
        <v>1669.4519666599999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1830.90304698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28.726623459999999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1860.5141897600001</v>
      </c>
      <c r="C763" s="72">
        <f t="shared" si="441"/>
        <v>1669.4519666599999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1831.3778725100001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29.136317250000001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1861.3991545900001</v>
      </c>
      <c r="C764" s="72">
        <f t="shared" si="441"/>
        <v>1669.4519666599999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1831.8528482900001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29.546306300000001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1861.3991545900001</v>
      </c>
      <c r="C765" s="72">
        <f t="shared" si="441"/>
        <v>1669.4519666599999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1831.8528482900001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29.546306300000001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1862.2845178799998</v>
      </c>
      <c r="C766" s="72">
        <f t="shared" si="441"/>
        <v>1669.4519666599999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1832.3279242399999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29.956593640000001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1863.1703306499999</v>
      </c>
      <c r="C767" s="72">
        <f t="shared" si="441"/>
        <v>1669.4519666599999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1832.80315043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30.367180220000002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1863.1703306499999</v>
      </c>
      <c r="C768" s="72">
        <f t="shared" si="441"/>
        <v>1669.4519666599999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1832.80315043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30.367180220000002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1863.1703306499999</v>
      </c>
      <c r="C769" s="72">
        <f t="shared" si="441"/>
        <v>1669.4519666599999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1832.80315043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30.367180220000002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1864.05654033</v>
      </c>
      <c r="C770" s="72">
        <f t="shared" si="441"/>
        <v>1669.4519666599999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1833.2784767999999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30.778063530000001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1864.9431998199998</v>
      </c>
      <c r="C771" s="72">
        <f t="shared" si="441"/>
        <v>1669.4519666599999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1833.7539534099999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31.189246409999999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1865.8302413599999</v>
      </c>
      <c r="C772" s="72">
        <f t="shared" si="441"/>
        <v>1669.4519666599999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1834.2295134999999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31.600727859999999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1866.71773117</v>
      </c>
      <c r="C773" s="72">
        <f t="shared" si="441"/>
        <v>1669.4519666599999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1834.7052238399999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32.012507329999998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1867.6056524400001</v>
      </c>
      <c r="C774" s="72">
        <f t="shared" si="441"/>
        <v>1669.4519666599999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1835.18106773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32.424584709999998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1867.6056524400001</v>
      </c>
      <c r="C775" s="72">
        <f t="shared" si="441"/>
        <v>1669.4519666599999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1835.18106773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32.424584709999998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1867.6056524400001</v>
      </c>
      <c r="C776" s="72">
        <f t="shared" si="441"/>
        <v>1669.4519666599999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1835.18106773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32.424584709999998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1868.4939731700001</v>
      </c>
      <c r="C777" s="72">
        <f t="shared" si="441"/>
        <v>1669.4519666599999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1835.6570117900001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32.836961379999998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1869.38272749</v>
      </c>
      <c r="C778" s="72">
        <f t="shared" si="441"/>
        <v>1669.4519666599999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1836.1330894099999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33.249638079999997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1869.9169261100001</v>
      </c>
      <c r="C779" s="72">
        <f t="shared" si="441"/>
        <v>1669.4519666599999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1836.2607023200001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33.656223789999999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1870.45128606</v>
      </c>
      <c r="C780" s="72">
        <f t="shared" si="441"/>
        <v>1669.4519666599999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1836.3883319199999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34.062954140000002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1870.98580556</v>
      </c>
      <c r="C781" s="72">
        <f t="shared" si="441"/>
        <v>1669.4519666599999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1836.5159782200001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34.469827340000002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1870.98580556</v>
      </c>
      <c r="C782" s="72">
        <f t="shared" si="441"/>
        <v>1669.4519666599999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1836.5159782200001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34.469827340000002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1870.98580556</v>
      </c>
      <c r="C783" s="72">
        <f t="shared" si="441"/>
        <v>1669.4519666599999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1836.5159782200001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34.469827340000002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1871.52046943</v>
      </c>
      <c r="C784" s="72">
        <f t="shared" si="441"/>
        <v>1669.4519666599999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1836.6436245100001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34.876844920000003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1872.05529475</v>
      </c>
      <c r="C785" s="72">
        <f t="shared" si="441"/>
        <v>1669.4519666599999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1836.7712875100001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35.284007240000001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1872.5902626499999</v>
      </c>
      <c r="C786" s="72">
        <f t="shared" si="441"/>
        <v>1669.4519666599999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1836.8989505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35.691312150000002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1873.12540904</v>
      </c>
      <c r="C787" s="72">
        <f t="shared" si="441"/>
        <v>1669.4519666599999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1837.02664688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36.09876216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1873.6606829</v>
      </c>
      <c r="C788" s="72">
        <f t="shared" si="441"/>
        <v>1669.4519666599999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1837.15432657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36.506356330000003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1873.6606829</v>
      </c>
      <c r="C789" s="72">
        <f t="shared" si="441"/>
        <v>1669.4519666599999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1837.15432657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36.506356330000003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1873.6606829</v>
      </c>
      <c r="C790" s="72">
        <f t="shared" si="441"/>
        <v>1669.4519666599999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1837.15432657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36.506356330000003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1874.1961012500001</v>
      </c>
      <c r="C791" s="72">
        <f t="shared" si="441"/>
        <v>1669.4519666599999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1837.28200625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36.914095000000003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1874.7316963399999</v>
      </c>
      <c r="C792" s="72">
        <f t="shared" si="441"/>
        <v>1669.4519666599999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1837.4097193299999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37.321977009999998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1875.26743414</v>
      </c>
      <c r="C793" s="72">
        <f t="shared" si="441"/>
        <v>1669.4519666599999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1837.5374323999999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37.730001739999999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1875.80333539</v>
      </c>
      <c r="C794" s="72">
        <f t="shared" si="441"/>
        <v>1669.4519666599999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1837.66516217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38.138173219999999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1876.3393623499999</v>
      </c>
      <c r="C795" s="72">
        <f t="shared" si="441"/>
        <v>1669.4519666599999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1837.79287525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38.5464871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1876.3393623499999</v>
      </c>
      <c r="C796" s="72">
        <f t="shared" si="441"/>
        <v>1669.4519666599999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1837.79287525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38.5464871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1876.3393623499999</v>
      </c>
      <c r="C797" s="72">
        <f t="shared" si="441"/>
        <v>1669.4519666599999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1837.79287525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38.5464871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1876.87556799</v>
      </c>
      <c r="C798" s="72">
        <f t="shared" si="441"/>
        <v>1669.4519666599999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1837.92062171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38.954946280000001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1877.4119182899999</v>
      </c>
      <c r="C799" s="72">
        <f t="shared" si="441"/>
        <v>1669.4519666599999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1838.0483681799999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39.363550109999998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1877.9484284499999</v>
      </c>
      <c r="C800" s="72">
        <f t="shared" si="441"/>
        <v>1669.4519666599999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1838.17613134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39.772297109999997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1878.4850851200001</v>
      </c>
      <c r="C801" s="72">
        <f t="shared" si="441"/>
        <v>1669.4519666599999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1838.3038945000001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40.181190620000002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1879.0219017100001</v>
      </c>
      <c r="C802" s="72">
        <f t="shared" si="441"/>
        <v>1669.4519666599999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1838.4316743500001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40.59022736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1879.0219017100001</v>
      </c>
      <c r="C803" s="72">
        <f t="shared" si="441"/>
        <v>1669.4519666599999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1838.4316743500001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40.59022736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1879.0219017100001</v>
      </c>
      <c r="C804" s="72">
        <f t="shared" si="441"/>
        <v>1669.4519666599999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1838.4316743500001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40.59022736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1879.55887826</v>
      </c>
      <c r="C805" s="72">
        <f t="shared" si="441"/>
        <v>1669.4519666599999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1838.5594709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40.999407359999999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1880.0959843200001</v>
      </c>
      <c r="C806" s="72">
        <f t="shared" si="441"/>
        <v>1669.4519666599999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1838.68725075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41.408733570000003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1880.6332503800002</v>
      </c>
      <c r="C807" s="72">
        <f t="shared" si="441"/>
        <v>1669.4519666599999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1838.8150473000001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41.818203080000004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1881.1706783000002</v>
      </c>
      <c r="C808" s="72">
        <f t="shared" si="441"/>
        <v>1669.4519666599999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1838.9428605400001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42.227817760000001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1881.7082510300002</v>
      </c>
      <c r="C809" s="72">
        <f t="shared" si="441"/>
        <v>1669.4519666599999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1839.0706737800001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42.63757725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1881.7082510300002</v>
      </c>
      <c r="C810" s="72">
        <f t="shared" si="441"/>
        <v>1669.4519666599999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1839.0706737800001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42.63757725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1881.7082510300002</v>
      </c>
      <c r="C811" s="72">
        <f t="shared" si="441"/>
        <v>1669.4519666599999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1839.0706737800001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42.63757725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1883.47658602</v>
      </c>
      <c r="C812" s="72">
        <f t="shared" si="441"/>
        <v>1669.4519666599999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1840.40095989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43.075626130000003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1885.24658924</v>
      </c>
      <c r="C813" s="72">
        <f t="shared" si="441"/>
        <v>1669.4519666599999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1841.7322142800001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43.514374959999998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1887.01824444</v>
      </c>
      <c r="C814" s="72">
        <f t="shared" si="441"/>
        <v>1669.4519666599999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1843.06442025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43.953824189999999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1888.79156771</v>
      </c>
      <c r="C815" s="72">
        <f t="shared" si="441"/>
        <v>1669.4519666599999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1844.3975945100001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44.393973199999998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1890.56657881</v>
      </c>
      <c r="C816" s="72">
        <f t="shared" si="441"/>
        <v>1669.4519666599999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1845.7317537399999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44.834825070000001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1890.56657881</v>
      </c>
      <c r="C817" s="72">
        <f t="shared" si="441"/>
        <v>1669.4519666599999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1845.7317537399999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44.834825070000001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1890.56657881</v>
      </c>
      <c r="C818" s="72">
        <f t="shared" si="441"/>
        <v>1669.4519666599999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1845.7317537399999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44.834825070000001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1892.3432462300002</v>
      </c>
      <c r="C819" s="72">
        <f t="shared" si="441"/>
        <v>1669.4519666599999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1847.0668645600001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45.276381669999999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1894.1215671</v>
      </c>
      <c r="C820" s="72">
        <f t="shared" si="441"/>
        <v>1669.4519666599999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1848.40292697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45.718640129999997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1895.9015783299999</v>
      </c>
      <c r="C821" s="72">
        <f t="shared" si="441"/>
        <v>1669.4519666599999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1849.7399743599999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46.161603970000002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1897.6832636299998</v>
      </c>
      <c r="C822" s="72">
        <f t="shared" si="441"/>
        <v>1669.4519666599999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1851.0779900299999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46.605273599999997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1899.4666048699999</v>
      </c>
      <c r="C823" s="72">
        <f t="shared" si="441"/>
        <v>1669.4519666599999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1852.4169572799999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47.049647589999999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1899.4666048699999</v>
      </c>
      <c r="C824" s="72">
        <f t="shared" si="441"/>
        <v>1669.4519666599999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1852.4169572799999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47.049647589999999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1899.4666048699999</v>
      </c>
      <c r="C825" s="72">
        <f t="shared" ref="C825:C888" si="466">TRUNC(IF(Q824&gt;0,VLOOKUP(A824,$AD$18:$AE$120,2),C824),8)</f>
        <v>1669.4519666599999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1852.4169572799999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47.049647589999999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1899.4666048699999</v>
      </c>
      <c r="C826" s="72">
        <f t="shared" si="466"/>
        <v>1669.4519666599999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1852.4169572799999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47.049647589999999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1899.4666048699999</v>
      </c>
      <c r="C827" s="72">
        <f t="shared" si="466"/>
        <v>1669.4519666599999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1852.4169572799999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47.049647589999999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1901.2516408199999</v>
      </c>
      <c r="C828" s="72">
        <f t="shared" si="466"/>
        <v>1669.4519666599999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1853.75690951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47.494731309999999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1903.0383362499999</v>
      </c>
      <c r="C829" s="72">
        <f t="shared" si="466"/>
        <v>1669.4519666599999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1855.09781333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47.940522919999999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1904.8267262299998</v>
      </c>
      <c r="C830" s="72">
        <f t="shared" si="466"/>
        <v>1669.4519666599999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1856.4397021299999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48.387024099999998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1904.8267262299998</v>
      </c>
      <c r="C831" s="72">
        <f t="shared" si="466"/>
        <v>1669.4519666599999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1856.4397021299999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48.387024099999998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1904.8267262299998</v>
      </c>
      <c r="C832" s="72">
        <f t="shared" si="466"/>
        <v>1669.4519666599999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1856.4397021299999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48.387024099999998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1906.6167926099999</v>
      </c>
      <c r="C833" s="72">
        <f t="shared" si="466"/>
        <v>1669.4519666599999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1857.78255921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48.834233400000002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1908.4085399400001</v>
      </c>
      <c r="C834" s="72">
        <f t="shared" si="466"/>
        <v>1669.4519666599999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1859.12638457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49.282155369999998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1910.2019672200001</v>
      </c>
      <c r="C835" s="72">
        <f t="shared" si="466"/>
        <v>1669.4519666599999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1860.4711782100001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49.730789010000002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1911.9970905600001</v>
      </c>
      <c r="C836" s="72">
        <f t="shared" si="466"/>
        <v>1669.4519666599999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1861.81695683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50.180133730000001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1913.7938973799999</v>
      </c>
      <c r="C837" s="72">
        <f t="shared" si="466"/>
        <v>1669.4519666599999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1863.16370373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50.630193650000002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1913.7938973799999</v>
      </c>
      <c r="C838" s="72">
        <f t="shared" si="466"/>
        <v>1669.4519666599999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1863.16370373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50.630193650000002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1913.7938973799999</v>
      </c>
      <c r="C839" s="72">
        <f t="shared" si="466"/>
        <v>1669.4519666599999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1863.16370373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50.630193650000002</v>
      </c>
      <c r="Y839" s="72">
        <f t="shared" si="485"/>
        <v>50.630193650000002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1914.9227236900001</v>
      </c>
      <c r="C840" s="72">
        <f t="shared" si="466"/>
        <v>1714.8181769400001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1914.30290687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0.61981682000000005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1916.05221985</v>
      </c>
      <c r="C841" s="72">
        <f t="shared" si="466"/>
        <v>1714.8181769400001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1914.81205353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1.2401663199999999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1917.18238234</v>
      </c>
      <c r="C842" s="72">
        <f t="shared" si="466"/>
        <v>1714.8181769400001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1915.3213373799999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1.8610449600000001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1918.3131961900001</v>
      </c>
      <c r="C843" s="72">
        <f t="shared" si="466"/>
        <v>1714.8181769400001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1915.8307412700001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2.4824549199999999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1919.4446960299999</v>
      </c>
      <c r="C844" s="72">
        <f t="shared" si="466"/>
        <v>1714.8181769400001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1916.34029949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3.1043965400000002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1919.4446960299999</v>
      </c>
      <c r="C845" s="72">
        <f t="shared" si="466"/>
        <v>1714.8181769400001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1916.34029949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3.1043965400000002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1919.4446960299999</v>
      </c>
      <c r="C846" s="72">
        <f t="shared" si="466"/>
        <v>1714.8181769400001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1916.34029949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3.1043965400000002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1920.576865</v>
      </c>
      <c r="C847" s="72">
        <f t="shared" si="466"/>
        <v>1714.8181769400001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1916.8499949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3.7268701000000002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1921.70968619</v>
      </c>
      <c r="C848" s="72">
        <f t="shared" si="466"/>
        <v>1714.8181769400001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1917.35981034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4.3498758500000001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1922.84319428</v>
      </c>
      <c r="C849" s="72">
        <f t="shared" si="466"/>
        <v>1714.8181769400001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1917.8697801200001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4.9734141599999999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1923.97733797</v>
      </c>
      <c r="C850" s="72">
        <f t="shared" si="466"/>
        <v>1714.8181769400001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1918.3798527900001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5.5974851799999996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1925.1121882499999</v>
      </c>
      <c r="C851" s="72">
        <f t="shared" si="466"/>
        <v>1714.8181769400001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1918.89009693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6.2220913199999996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1925.1121882499999</v>
      </c>
      <c r="C852" s="72">
        <f t="shared" si="466"/>
        <v>1714.8181769400001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1918.89009693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6.2220913199999996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1925.1121882499999</v>
      </c>
      <c r="C853" s="72">
        <f t="shared" si="466"/>
        <v>1714.8181769400001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1918.89009693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6.2220913199999996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1926.24769001</v>
      </c>
      <c r="C854" s="72">
        <f t="shared" si="466"/>
        <v>1714.8181769400001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1919.40046112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6.8472288900000002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1927.3838817800001</v>
      </c>
      <c r="C855" s="72">
        <f t="shared" si="466"/>
        <v>1714.8181769400001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1919.9109796400001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7.4729021400000004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1928.52072559</v>
      </c>
      <c r="C856" s="72">
        <f t="shared" si="466"/>
        <v>1714.8181769400001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1920.4216182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8.0991073900000004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1929.6582274699999</v>
      </c>
      <c r="C857" s="72">
        <f t="shared" si="466"/>
        <v>1714.8181769400001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1920.93237679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8.7258506800000006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1930.79641642</v>
      </c>
      <c r="C858" s="72">
        <f t="shared" si="466"/>
        <v>1714.8181769400001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1921.4432897199999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9.3531267000000007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1930.79641642</v>
      </c>
      <c r="C859" s="72">
        <f t="shared" si="466"/>
        <v>1714.8181769400001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1921.4432897199999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9.3531267000000007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1930.79641642</v>
      </c>
      <c r="C860" s="72">
        <f t="shared" si="466"/>
        <v>1714.8181769400001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1921.4432897199999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9.3531267000000007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1931.93529466</v>
      </c>
      <c r="C861" s="72">
        <f t="shared" si="466"/>
        <v>1714.8181769400001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1921.9543569800001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9.9809376800000003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1933.0748127000002</v>
      </c>
      <c r="C862" s="72">
        <f t="shared" si="466"/>
        <v>1714.8181769400001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1922.4655271300001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10.609285570000001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1934.2150225400001</v>
      </c>
      <c r="C863" s="72">
        <f t="shared" si="466"/>
        <v>1714.8181769400001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1922.97685161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11.238170930000001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1935.3558861500001</v>
      </c>
      <c r="C864" s="72">
        <f t="shared" si="466"/>
        <v>1714.8181769400001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1923.48829613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11.86759002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1936.49744409</v>
      </c>
      <c r="C865" s="72">
        <f t="shared" si="466"/>
        <v>1714.8181769400001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1923.99989499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12.497549100000001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1936.49744409</v>
      </c>
      <c r="C866" s="72">
        <f t="shared" si="466"/>
        <v>1714.8181769400001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1923.99989499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12.497549100000001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1936.49744409</v>
      </c>
      <c r="C867" s="72">
        <f t="shared" si="466"/>
        <v>1714.8181769400001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1923.99989499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12.497549100000001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1937.6396563799999</v>
      </c>
      <c r="C868" s="72">
        <f t="shared" si="466"/>
        <v>1714.8181769400001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1924.5116138799999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13.128042499999999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1938.7048797800001</v>
      </c>
      <c r="C869" s="72">
        <f t="shared" si="466"/>
        <v>1714.8181769400001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1924.9463545900001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13.75852519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1939.7706559600001</v>
      </c>
      <c r="C870" s="72">
        <f t="shared" si="466"/>
        <v>1714.8181769400001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1925.38116388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14.38949208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1940.8370427700002</v>
      </c>
      <c r="C871" s="72">
        <f t="shared" si="466"/>
        <v>1714.8181769400001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1925.8160932200001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15.020949549999999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1940.8370427700002</v>
      </c>
      <c r="C872" s="72">
        <f t="shared" si="466"/>
        <v>1714.8181769400001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1925.8160932200001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15.020949549999999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1940.8370427700002</v>
      </c>
      <c r="C873" s="72">
        <f t="shared" si="466"/>
        <v>1714.8181769400001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1925.8160932200001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15.020949549999999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1940.8370427700002</v>
      </c>
      <c r="C874" s="72">
        <f t="shared" si="466"/>
        <v>1714.8181769400001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1925.8160932200001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15.020949549999999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1940.8370427700002</v>
      </c>
      <c r="C875" s="72">
        <f t="shared" si="466"/>
        <v>1714.8181769400001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1925.8160932200001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15.020949549999999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1941.9040192999998</v>
      </c>
      <c r="C876" s="72">
        <f t="shared" si="466"/>
        <v>1714.8181769400001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1926.2511254399999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15.652893860000001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1942.9715684999999</v>
      </c>
      <c r="C877" s="72">
        <f t="shared" si="466"/>
        <v>1714.8181769400001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1926.6862434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16.285325100000001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1944.0397098400001</v>
      </c>
      <c r="C878" s="72">
        <f t="shared" si="466"/>
        <v>1714.8181769400001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1927.12146426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16.918245580000001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1945.1084435300002</v>
      </c>
      <c r="C879" s="72">
        <f t="shared" si="466"/>
        <v>1714.8181769400001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1927.5567880000001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17.551655530000001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1945.1084435300002</v>
      </c>
      <c r="C880" s="72">
        <f t="shared" si="466"/>
        <v>1714.8181769400001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1927.5567880000001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17.551655530000001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1945.1084435300002</v>
      </c>
      <c r="C881" s="72">
        <f t="shared" si="466"/>
        <v>1714.8181769400001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1927.5567880000001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17.551655530000001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1946.17775252</v>
      </c>
      <c r="C882" s="72">
        <f t="shared" si="466"/>
        <v>1714.8181769400001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1927.99219748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18.185555040000001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1947.2476543400001</v>
      </c>
      <c r="C883" s="72">
        <f t="shared" si="466"/>
        <v>1714.8181769400001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1928.42770986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18.81994448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1948.3181646200001</v>
      </c>
      <c r="C884" s="72">
        <f t="shared" si="466"/>
        <v>1714.8181769400001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1928.86334227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19.454822350000001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1948.3181646200001</v>
      </c>
      <c r="C885" s="72">
        <f t="shared" si="466"/>
        <v>1714.8181769400001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1928.86334227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19.454822350000001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1949.3892509</v>
      </c>
      <c r="C886" s="72">
        <f t="shared" si="466"/>
        <v>1714.8181769400001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1929.2990604199999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20.09019048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1949.3892509</v>
      </c>
      <c r="C887" s="72">
        <f t="shared" si="466"/>
        <v>1714.8181769400001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1929.2990604199999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20.09019048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1949.3892509</v>
      </c>
      <c r="C888" s="72">
        <f t="shared" si="466"/>
        <v>1714.8181769400001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1929.2990604199999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20.09019048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1950.46091338</v>
      </c>
      <c r="C889" s="72">
        <f t="shared" ref="C889:C952" si="491">TRUNC(IF(Q888&gt;0,VLOOKUP(A888,$AD$18:$AE$120,2),C888),8)</f>
        <v>1714.8181769400001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1929.7348643099999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20.726049069999998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1951.5331715699999</v>
      </c>
      <c r="C890" s="72">
        <f t="shared" si="491"/>
        <v>1714.8181769400001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1930.17077109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21.362400480000002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1952.6060218499999</v>
      </c>
      <c r="C891" s="72">
        <f t="shared" si="491"/>
        <v>1714.8181769400001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1930.60678076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21.999241090000002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1953.67946639</v>
      </c>
      <c r="C892" s="72">
        <f t="shared" si="491"/>
        <v>1714.8181769400001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1931.0428933200001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22.636573070000001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1954.7535054099999</v>
      </c>
      <c r="C893" s="72">
        <f t="shared" si="491"/>
        <v>1714.8181769400001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1931.4791087599999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23.27439665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1954.7535054099999</v>
      </c>
      <c r="C894" s="72">
        <f t="shared" si="491"/>
        <v>1714.8181769400001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1931.4791087599999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23.27439665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1954.7535054099999</v>
      </c>
      <c r="C895" s="72">
        <f t="shared" si="491"/>
        <v>1714.8181769400001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1931.4791087599999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23.27439665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1955.82810445</v>
      </c>
      <c r="C896" s="72">
        <f t="shared" si="491"/>
        <v>1714.8181769400001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1931.9153928000001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23.912711649999999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1956.90333319</v>
      </c>
      <c r="C897" s="72">
        <f t="shared" si="491"/>
        <v>1714.8181769400001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1932.35181403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24.551519160000002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1957.9791223899999</v>
      </c>
      <c r="C898" s="72">
        <f t="shared" si="491"/>
        <v>1714.8181769400001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1932.7883038499999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25.190818539999999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1958.9951749499999</v>
      </c>
      <c r="C899" s="72">
        <f t="shared" si="491"/>
        <v>1714.8181769400001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1933.1653580699999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25.829816879999999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1960.0117474000001</v>
      </c>
      <c r="C900" s="72">
        <f t="shared" si="491"/>
        <v>1714.8181769400001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1933.5424808800001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26.469266520000001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1960.0117474000001</v>
      </c>
      <c r="C901" s="72">
        <f t="shared" si="491"/>
        <v>1714.8181769400001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1933.5424808800001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26.469266520000001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1960.0117474000001</v>
      </c>
      <c r="C902" s="72">
        <f t="shared" si="491"/>
        <v>1714.8181769400001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1933.5424808800001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26.469266520000001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1961.02886122</v>
      </c>
      <c r="C903" s="72">
        <f t="shared" si="491"/>
        <v>1714.8181769400001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1933.91968944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27.10917178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1962.0464991900001</v>
      </c>
      <c r="C904" s="72">
        <f t="shared" si="491"/>
        <v>1714.8181769400001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1934.29696659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27.749532599999998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1963.0646750199999</v>
      </c>
      <c r="C905" s="72">
        <f t="shared" si="491"/>
        <v>1714.8181769400001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1934.67432947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28.390345549999999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1964.0833754099999</v>
      </c>
      <c r="C906" s="72">
        <f t="shared" si="491"/>
        <v>1714.8181769400001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1935.05176095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29.03161446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1965.1025811900001</v>
      </c>
      <c r="C907" s="72">
        <f t="shared" si="491"/>
        <v>1714.8181769400001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1935.4292438800001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29.673337310000001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1965.1025811900001</v>
      </c>
      <c r="C908" s="72">
        <f t="shared" si="491"/>
        <v>1714.8181769400001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1935.4292438800001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29.673337310000001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1965.1025811900001</v>
      </c>
      <c r="C909" s="72">
        <f t="shared" si="491"/>
        <v>1714.8181769400001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1935.4292438800001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29.673337310000001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1966.1223292999998</v>
      </c>
      <c r="C910" s="72">
        <f t="shared" si="491"/>
        <v>1714.8181769400001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1935.8068125499999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30.31551675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1967.14261799</v>
      </c>
      <c r="C911" s="72">
        <f t="shared" si="491"/>
        <v>1714.8181769400001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1936.1844669499999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30.958151040000001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1968.1634300599999</v>
      </c>
      <c r="C912" s="72">
        <f t="shared" si="491"/>
        <v>1714.8181769400001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1936.5621899499999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31.601240109999999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1969.1847695599999</v>
      </c>
      <c r="C913" s="72">
        <f t="shared" si="491"/>
        <v>1714.8181769400001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1936.93998154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32.244788020000001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1970.20664833</v>
      </c>
      <c r="C914" s="72">
        <f t="shared" si="491"/>
        <v>1714.8181769400001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1937.3178588799999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32.888789449999997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1970.20664833</v>
      </c>
      <c r="C915" s="72">
        <f t="shared" si="491"/>
        <v>1714.8181769400001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1937.3178588799999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32.888789449999997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1970.20664833</v>
      </c>
      <c r="C916" s="72">
        <f t="shared" si="491"/>
        <v>1714.8181769400001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1937.3178588799999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32.888789449999997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1971.2290355299999</v>
      </c>
      <c r="C917" s="72">
        <f t="shared" si="491"/>
        <v>1714.8181769400001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1937.69578766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33.533247869999997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1972.2519662500001</v>
      </c>
      <c r="C918" s="72">
        <f t="shared" si="491"/>
        <v>1714.8181769400001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1938.07380218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34.178164070000001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1973.27544068</v>
      </c>
      <c r="C919" s="72">
        <f t="shared" si="491"/>
        <v>1714.8181769400001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1938.4519024399999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34.823538239999998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1974.2994396399999</v>
      </c>
      <c r="C920" s="72">
        <f t="shared" si="491"/>
        <v>1714.8181769400001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1938.83007129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35.469368350000003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1975.32394778</v>
      </c>
      <c r="C921" s="72">
        <f t="shared" si="491"/>
        <v>1714.8181769400001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1939.2082915799999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36.115656199999997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1975.32394778</v>
      </c>
      <c r="C922" s="72">
        <f t="shared" si="491"/>
        <v>1714.8181769400001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1939.2082915799999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36.115656199999997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1975.32394778</v>
      </c>
      <c r="C923" s="72">
        <f t="shared" si="491"/>
        <v>1714.8181769400001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1939.2082915799999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36.115656199999997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1976.3489982999999</v>
      </c>
      <c r="C924" s="72">
        <f t="shared" si="491"/>
        <v>1714.8181769400001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1939.58659762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36.762400679999999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1977.37459526</v>
      </c>
      <c r="C925" s="72">
        <f t="shared" si="491"/>
        <v>1714.8181769400001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1939.9649893999999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37.409605859999999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1978.4007175199999</v>
      </c>
      <c r="C926" s="72">
        <f t="shared" si="491"/>
        <v>1714.8181769400001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1940.34344977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38.057267750000001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1979.4273671999999</v>
      </c>
      <c r="C927" s="72">
        <f t="shared" si="491"/>
        <v>1714.8181769400001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1940.7219787399999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38.705388460000002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1980.4545619800001</v>
      </c>
      <c r="C928" s="72">
        <f t="shared" si="491"/>
        <v>1714.8181769400001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1941.10059344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39.353968539999997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1980.4545619800001</v>
      </c>
      <c r="C929" s="72">
        <f t="shared" si="491"/>
        <v>1714.8181769400001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1941.10059344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39.353968539999997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1980.4545619800001</v>
      </c>
      <c r="C930" s="72">
        <f t="shared" si="491"/>
        <v>1714.8181769400001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1941.10059344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39.353968539999997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1981.5209279200001</v>
      </c>
      <c r="C931" s="72">
        <f t="shared" si="491"/>
        <v>1714.8181769400001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1941.51713993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40.003787989999999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1982.58786437</v>
      </c>
      <c r="C932" s="72">
        <f t="shared" si="491"/>
        <v>1714.8181769400001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1941.9337721500001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40.654092220000003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1983.6553871600001</v>
      </c>
      <c r="C933" s="72">
        <f t="shared" si="491"/>
        <v>1714.8181769400001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1942.3505072600001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41.304879900000003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1983.6553871600001</v>
      </c>
      <c r="C934" s="72">
        <f t="shared" si="491"/>
        <v>1714.8181769400001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1942.3505072600001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41.304879900000003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1984.72346535</v>
      </c>
      <c r="C935" s="72">
        <f t="shared" si="491"/>
        <v>1714.8181769400001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1942.7673109699999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41.956154380000001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1984.72346535</v>
      </c>
      <c r="C936" s="72">
        <f t="shared" si="491"/>
        <v>1714.8181769400001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1942.7673109699999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41.956154380000001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1984.72346535</v>
      </c>
      <c r="C937" s="72">
        <f t="shared" si="491"/>
        <v>1714.8181769400001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1942.7673109699999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41.956154380000001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1985.7921497700002</v>
      </c>
      <c r="C938" s="72">
        <f t="shared" si="491"/>
        <v>1714.8181769400001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1943.1842347100001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42.607915060000003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1986.8613881000001</v>
      </c>
      <c r="C939" s="72">
        <f t="shared" si="491"/>
        <v>1714.8181769400001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1943.60122705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43.260161050000001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1987.93121754</v>
      </c>
      <c r="C940" s="72">
        <f t="shared" si="491"/>
        <v>1714.8181769400001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1944.01832227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43.91289527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1989.0016169199998</v>
      </c>
      <c r="C941" s="72">
        <f t="shared" si="491"/>
        <v>1714.8181769400001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1944.4355032399999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44.566113680000001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1990.0725708299999</v>
      </c>
      <c r="C942" s="72">
        <f t="shared" si="491"/>
        <v>1714.8181769400001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1944.8527528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45.219818029999999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1990.0725708299999</v>
      </c>
      <c r="C943" s="72">
        <f t="shared" si="491"/>
        <v>1714.8181769400001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1944.8527528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45.219818029999999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1990.0725708299999</v>
      </c>
      <c r="C944" s="72">
        <f t="shared" si="491"/>
        <v>1714.8181769400001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1944.8527528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45.219818029999999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1991.1441340900001</v>
      </c>
      <c r="C945" s="72">
        <f t="shared" si="491"/>
        <v>1714.8181769400001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1945.2701224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45.874011690000003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1992.2162523100001</v>
      </c>
      <c r="C946" s="72">
        <f t="shared" si="491"/>
        <v>1714.8181769400001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1945.6875605800001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46.528691729999998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1993.2889628099999</v>
      </c>
      <c r="C947" s="72">
        <f t="shared" si="491"/>
        <v>1714.8181769400001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1946.1051016599999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47.183861149999998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1994.3622443300001</v>
      </c>
      <c r="C948" s="72">
        <f t="shared" si="491"/>
        <v>1714.8181769400001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1946.5227284800001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47.839515849999998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1995.4361185800001</v>
      </c>
      <c r="C949" s="72">
        <f t="shared" si="491"/>
        <v>1714.8181769400001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1946.9404581900001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48.495660389999998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1995.4361185800001</v>
      </c>
      <c r="C950" s="72">
        <f t="shared" si="491"/>
        <v>1714.8181769400001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1946.9404581900001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48.495660389999998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1995.4361185800001</v>
      </c>
      <c r="C951" s="72">
        <f t="shared" si="491"/>
        <v>1714.8181769400001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1946.9404581900001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48.495660389999998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1996.5105506100001</v>
      </c>
      <c r="C952" s="72">
        <f t="shared" si="491"/>
        <v>1714.8181769400001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1947.35825649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49.152294120000001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1997.5855738700002</v>
      </c>
      <c r="C953" s="72">
        <f t="shared" ref="C953:C1016" si="516">TRUNC(IF(Q952&gt;0,VLOOKUP(A952,$AD$18:$AE$120,2),C952),8)</f>
        <v>1714.8181769400001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1947.7761576800001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49.80941619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1998.6611533999999</v>
      </c>
      <c r="C954" s="72">
        <f t="shared" si="516"/>
        <v>1714.8181769400001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1948.1941274599999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50.467025939999999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1999.7373265599999</v>
      </c>
      <c r="C955" s="72">
        <f t="shared" si="516"/>
        <v>1714.8181769400001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1948.61220013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51.125126430000002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2000.8140759800001</v>
      </c>
      <c r="C956" s="72">
        <f t="shared" si="516"/>
        <v>1714.8181769400001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1949.0303585500001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51.783717430000003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2000.8140759800001</v>
      </c>
      <c r="C957" s="72">
        <f t="shared" si="516"/>
        <v>1714.8181769400001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1949.0303585500001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51.783717430000003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2000.8140759800001</v>
      </c>
      <c r="C958" s="72">
        <f t="shared" si="516"/>
        <v>1714.8181769400001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1949.0303585500001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51.783717430000003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2001.8914175299999</v>
      </c>
      <c r="C959" s="72">
        <f t="shared" si="516"/>
        <v>1714.8181769400001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1949.4486198499999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52.442797679999998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2002.9132842399999</v>
      </c>
      <c r="C960" s="72">
        <f t="shared" si="516"/>
        <v>1714.8181769400001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1949.81240138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53.100882859999999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2003.9356367800001</v>
      </c>
      <c r="C961" s="72">
        <f t="shared" si="516"/>
        <v>1714.8181769400001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1950.1762172000001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53.759419579999999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2004.9585477399999</v>
      </c>
      <c r="C962" s="72">
        <f t="shared" si="516"/>
        <v>1714.8181769400001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1950.5401359099999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54.418411829999997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2005.98196446</v>
      </c>
      <c r="C963" s="72">
        <f t="shared" si="516"/>
        <v>1714.8181769400001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1950.9041060699999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55.077858390000003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2005.98196446</v>
      </c>
      <c r="C964" s="72">
        <f t="shared" si="516"/>
        <v>1714.8181769400001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1950.9041060699999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55.077858390000003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2005.98196446</v>
      </c>
      <c r="C965" s="72">
        <f t="shared" si="516"/>
        <v>1714.8181769400001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1950.9041060699999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55.077858390000003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2007.00590278</v>
      </c>
      <c r="C966" s="72">
        <f t="shared" si="516"/>
        <v>1714.8181769400001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1951.2681448200001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55.737757960000003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2008.03038444</v>
      </c>
      <c r="C967" s="72">
        <f t="shared" si="516"/>
        <v>1714.8181769400001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1951.6322693100001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56.398115130000001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2009.0553704600002</v>
      </c>
      <c r="C968" s="72">
        <f t="shared" si="516"/>
        <v>1714.8181769400001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1951.9964452500001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57.058925209999998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2010.08088058</v>
      </c>
      <c r="C969" s="72">
        <f t="shared" si="516"/>
        <v>1714.8181769400001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1952.36068978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57.720190799999997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2011.10691501</v>
      </c>
      <c r="C970" s="72">
        <f t="shared" si="516"/>
        <v>1714.8181769400001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1952.7250028999999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58.381912110000002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2011.10691501</v>
      </c>
      <c r="C971" s="72">
        <f t="shared" si="516"/>
        <v>1714.8181769400001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1952.7250028999999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58.381912110000002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2011.10691501</v>
      </c>
      <c r="C972" s="72">
        <f t="shared" si="516"/>
        <v>1714.8181769400001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1952.7250028999999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58.381912110000002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2012.1334739399999</v>
      </c>
      <c r="C973" s="72">
        <f t="shared" si="516"/>
        <v>1714.8181769400001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1953.0893846199999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59.044089319999998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2013.16057325</v>
      </c>
      <c r="C974" s="72">
        <f t="shared" si="516"/>
        <v>1714.8181769400001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1953.45385207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59.706721180000002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2014.1881640400002</v>
      </c>
      <c r="C975" s="72">
        <f t="shared" si="516"/>
        <v>1714.8181769400001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1953.8183538200001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60.369810219999998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2015.21629755</v>
      </c>
      <c r="C976" s="72">
        <f t="shared" si="516"/>
        <v>1714.8181769400001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1954.1829413099999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61.033356240000003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2016.2449563100001</v>
      </c>
      <c r="C977" s="72">
        <f t="shared" si="516"/>
        <v>1714.8181769400001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1954.5475974000001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61.697358909999998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2016.2449563100001</v>
      </c>
      <c r="C978" s="72">
        <f t="shared" si="516"/>
        <v>1714.8181769400001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1954.5475974000001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61.697358909999998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2016.2449563100001</v>
      </c>
      <c r="C979" s="72">
        <f t="shared" si="516"/>
        <v>1714.8181769400001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1954.5475974000001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61.697358909999998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2017.27414049</v>
      </c>
      <c r="C980" s="72">
        <f t="shared" si="516"/>
        <v>1714.8181769400001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1954.91232208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62.361818409999998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2018.3038325800001</v>
      </c>
      <c r="C981" s="72">
        <f t="shared" si="516"/>
        <v>1714.8181769400001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1955.2770982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63.026734380000001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2019.3340701100001</v>
      </c>
      <c r="C982" s="72">
        <f t="shared" si="516"/>
        <v>1714.8181769400001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1955.64196006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63.692110049999997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2020.3648493999999</v>
      </c>
      <c r="C983" s="72">
        <f t="shared" si="516"/>
        <v>1714.8181769400001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1956.0069076699999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64.357941729999993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2021.3961213799998</v>
      </c>
      <c r="C984" s="72">
        <f t="shared" si="516"/>
        <v>1714.8181769400001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1956.3718895699999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65.024231810000003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2021.3961213799998</v>
      </c>
      <c r="C985" s="72">
        <f t="shared" si="516"/>
        <v>1714.8181769400001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1956.3718895699999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65.024231810000003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2021.3961213799998</v>
      </c>
      <c r="C986" s="72">
        <f t="shared" si="516"/>
        <v>1714.8181769400001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1956.3718895699999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65.024231810000003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2022.4279374399998</v>
      </c>
      <c r="C987" s="72">
        <f t="shared" si="516"/>
        <v>1714.8181769400001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1956.7369572099999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65.690980229999994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2023.4602642799998</v>
      </c>
      <c r="C988" s="72">
        <f t="shared" si="516"/>
        <v>1714.8181769400001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1957.1020762999999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66.358187979999997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2024.4931513499998</v>
      </c>
      <c r="C989" s="72">
        <f t="shared" si="516"/>
        <v>1714.8181769400001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1957.4672982699999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67.025853080000005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2025.5265337800001</v>
      </c>
      <c r="C990" s="72">
        <f t="shared" si="516"/>
        <v>1714.8181769400001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1957.83255454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67.693979240000004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2026.59646746</v>
      </c>
      <c r="C991" s="72">
        <f t="shared" si="516"/>
        <v>1714.8181769400001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1958.23269022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68.363777240000005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2026.59646746</v>
      </c>
      <c r="C992" s="72">
        <f t="shared" si="516"/>
        <v>1714.8181769400001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1958.23269022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68.363777240000005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2026.59646746</v>
      </c>
      <c r="C993" s="72">
        <f t="shared" si="516"/>
        <v>1714.8181769400001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1958.23269022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68.363777240000005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2027.6669714500001</v>
      </c>
      <c r="C994" s="72">
        <f t="shared" si="516"/>
        <v>1714.8181769400001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1958.6329116300001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69.034059819999996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2028.7380282300001</v>
      </c>
      <c r="C995" s="72">
        <f t="shared" si="516"/>
        <v>1714.8181769400001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1959.03320164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69.704826589999996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2029.8096538</v>
      </c>
      <c r="C996" s="72">
        <f t="shared" si="516"/>
        <v>1714.8181769400001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1959.43357739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70.376076409999996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2030.88185034</v>
      </c>
      <c r="C997" s="72">
        <f t="shared" si="516"/>
        <v>1714.8181769400001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1959.83403888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71.047811460000005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2031.9546161000001</v>
      </c>
      <c r="C998" s="72">
        <f t="shared" si="516"/>
        <v>1714.8181769400001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1960.23458611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71.72002999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2031.9546161000001</v>
      </c>
      <c r="C999" s="72">
        <f t="shared" si="516"/>
        <v>1714.8181769400001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1960.23458611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71.72002999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2031.9546161000001</v>
      </c>
      <c r="C1000" s="72">
        <f t="shared" si="516"/>
        <v>1714.8181769400001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1960.23458611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71.72002999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2033.0279354700001</v>
      </c>
      <c r="C1001" s="72">
        <f t="shared" si="516"/>
        <v>1714.8181769400001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1960.63520193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72.392733539999995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2034.1018244900001</v>
      </c>
      <c r="C1002" s="72">
        <f t="shared" si="516"/>
        <v>1714.8181769400001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1961.03590349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73.065921000000003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2035.1762872899999</v>
      </c>
      <c r="C1003" s="72">
        <f t="shared" si="516"/>
        <v>1714.8181769400001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1961.4366908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73.739596489999997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2036.2513201700001</v>
      </c>
      <c r="C1004" s="72">
        <f t="shared" si="516"/>
        <v>1714.8181769400001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1961.83756384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74.413756329999998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2037.32692335</v>
      </c>
      <c r="C1005" s="72">
        <f t="shared" si="516"/>
        <v>1714.8181769400001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1962.23852263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75.088400719999996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2037.32692335</v>
      </c>
      <c r="C1006" s="72">
        <f t="shared" si="516"/>
        <v>1714.8181769400001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1962.23852263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75.088400719999996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2037.32692335</v>
      </c>
      <c r="C1007" s="72">
        <f t="shared" si="516"/>
        <v>1714.8181769400001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1962.23852263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75.088400719999996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2038.4030831499999</v>
      </c>
      <c r="C1008" s="72">
        <f t="shared" si="516"/>
        <v>1714.8181769400001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1962.63955001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75.763533140000007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2039.4798136699999</v>
      </c>
      <c r="C1009" s="72">
        <f t="shared" si="516"/>
        <v>1714.8181769400001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1963.04066313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76.43915054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2040.5571190400001</v>
      </c>
      <c r="C1010" s="72">
        <f t="shared" si="516"/>
        <v>1714.8181769400001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1963.44186199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77.115257049999997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2041.63499557</v>
      </c>
      <c r="C1011" s="72">
        <f t="shared" si="516"/>
        <v>1714.8181769400001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1963.8431465900001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77.791848979999997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2042.7134276000002</v>
      </c>
      <c r="C1012" s="72">
        <f t="shared" si="516"/>
        <v>1714.8181769400001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1964.2444997800001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78.468927820000005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2042.7134276000002</v>
      </c>
      <c r="C1013" s="72">
        <f t="shared" si="516"/>
        <v>1714.8181769400001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1964.2444997800001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78.468927820000005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2042.7134276000002</v>
      </c>
      <c r="C1014" s="72">
        <f t="shared" si="516"/>
        <v>1714.8181769400001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1964.2444997800001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78.468927820000005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2043.7924510100001</v>
      </c>
      <c r="C1015" s="72">
        <f t="shared" si="516"/>
        <v>1714.8181769400001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1964.6459558700001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79.146495139999999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2044.8720144500001</v>
      </c>
      <c r="C1016" s="72">
        <f t="shared" si="516"/>
        <v>1714.8181769400001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1965.0474633900001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79.824551060000005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2045.9521677500002</v>
      </c>
      <c r="C1017" s="72">
        <f t="shared" ref="C1017:C1080" si="541">TRUNC(IF(Q1016&gt;0,VLOOKUP(A1016,$AD$18:$AE$120,2),C1016),8)</f>
        <v>1714.8181769400001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1965.4490738100001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80.503093939999999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2047.0328952500001</v>
      </c>
      <c r="C1018" s="72">
        <f t="shared" si="541"/>
        <v>1714.8181769400001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1965.8507699700001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81.182125279999994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2048.1141991199997</v>
      </c>
      <c r="C1019" s="72">
        <f t="shared" si="541"/>
        <v>1714.8181769400001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1966.2525518699999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81.861647250000004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2048.1141991199997</v>
      </c>
      <c r="C1020" s="72">
        <f t="shared" si="541"/>
        <v>1714.8181769400001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1966.2525518699999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81.861647250000004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2048.1141991199997</v>
      </c>
      <c r="C1021" s="72">
        <f t="shared" si="541"/>
        <v>1714.8181769400001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1966.2525518699999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81.861647250000004</v>
      </c>
      <c r="Y1021" s="72">
        <f t="shared" si="560"/>
        <v>81.861647250000004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1967.2728837699999</v>
      </c>
      <c r="C1022" s="72">
        <f t="shared" si="541"/>
        <v>1714.8181769400001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1966.6361224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0.63676136999999999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1968.29375837</v>
      </c>
      <c r="C1023" s="72">
        <f t="shared" si="541"/>
        <v>1714.8181769400001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1967.0197786700001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1.2739796999999999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1969.3151719099999</v>
      </c>
      <c r="C1024" s="72">
        <f t="shared" si="541"/>
        <v>1714.8181769400001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1967.4035206799999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1.9116512299999999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1970.3371094199999</v>
      </c>
      <c r="C1025" s="72">
        <f t="shared" si="541"/>
        <v>1714.8181769400001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1967.78733128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2.5497781399999999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1971.35958826</v>
      </c>
      <c r="C1026" s="72">
        <f t="shared" si="541"/>
        <v>1714.8181769400001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1968.17122763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3.18836063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1971.35958826</v>
      </c>
      <c r="C1027" s="72">
        <f t="shared" si="541"/>
        <v>1714.8181769400001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1968.17122763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3.18836063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1971.35958826</v>
      </c>
      <c r="C1028" s="72">
        <f t="shared" si="541"/>
        <v>1714.8181769400001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1968.17122763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3.18836063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1972.3825914299998</v>
      </c>
      <c r="C1029" s="72">
        <f t="shared" si="541"/>
        <v>1714.8181769400001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1968.5551925699999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3.8273988600000002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1973.4061191400001</v>
      </c>
      <c r="C1030" s="72">
        <f t="shared" si="541"/>
        <v>1714.8181769400001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1968.9392261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4.4668930400000004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1974.43017156</v>
      </c>
      <c r="C1031" s="72">
        <f t="shared" si="541"/>
        <v>1714.8181769400001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1969.3233282199999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5.1068433400000002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1975.4547660999999</v>
      </c>
      <c r="C1032" s="72">
        <f t="shared" si="541"/>
        <v>1714.8181769400001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1969.7075160899999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5.7472500100000001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1976.4798877000001</v>
      </c>
      <c r="C1033" s="72">
        <f t="shared" si="541"/>
        <v>1714.8181769400001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1970.09177254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6.3881151599999999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1976.4798877000001</v>
      </c>
      <c r="C1034" s="72">
        <f t="shared" si="541"/>
        <v>1714.8181769400001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1970.09177254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6.3881151599999999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1976.4798877000001</v>
      </c>
      <c r="C1035" s="72">
        <f t="shared" si="541"/>
        <v>1714.8181769400001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1970.09177254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6.3881151599999999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1977.5055326400002</v>
      </c>
      <c r="C1036" s="72">
        <f t="shared" si="541"/>
        <v>1714.8181769400001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1970.4760975900001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7.02943505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1978.5317394499998</v>
      </c>
      <c r="C1037" s="72">
        <f t="shared" si="541"/>
        <v>1714.8181769400001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1970.8605255299999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7.6712139199999996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1979.5584527799999</v>
      </c>
      <c r="C1038" s="72">
        <f t="shared" si="541"/>
        <v>1714.8181769400001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1971.2450049199999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8.3134478600000001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1980.5857131300002</v>
      </c>
      <c r="C1039" s="72">
        <f t="shared" si="541"/>
        <v>1714.8181769400001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1971.6295700400001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8.9561430899999994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1981.6134975900002</v>
      </c>
      <c r="C1040" s="72">
        <f t="shared" si="541"/>
        <v>1714.8181769400001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1972.0142037600001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9.5992938300000006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1981.6134975900002</v>
      </c>
      <c r="C1041" s="72">
        <f t="shared" si="541"/>
        <v>1714.8181769400001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1972.0142037600001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9.5992938300000006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1981.6134975900002</v>
      </c>
      <c r="C1042" s="72">
        <f t="shared" si="541"/>
        <v>1714.8181769400001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1972.0142037600001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9.5992938300000006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1982.64182553</v>
      </c>
      <c r="C1043" s="72">
        <f t="shared" si="541"/>
        <v>1714.8181769400001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1972.39892321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10.242902320000001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1983.67066467</v>
      </c>
      <c r="C1044" s="72">
        <f t="shared" si="541"/>
        <v>1714.8181769400001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1972.7836941200001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10.886970549999999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1984.7000496600001</v>
      </c>
      <c r="C1045" s="72">
        <f t="shared" si="541"/>
        <v>1714.8181769400001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1973.16855076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11.531498900000001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1985.72995952</v>
      </c>
      <c r="C1046" s="72">
        <f t="shared" si="541"/>
        <v>1714.8181769400001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1973.553476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12.17648352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1986.7604348500001</v>
      </c>
      <c r="C1047" s="72">
        <f t="shared" si="541"/>
        <v>1714.8181769400001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1973.9385041200001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12.82193073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1986.7604348500001</v>
      </c>
      <c r="C1048" s="72">
        <f t="shared" si="541"/>
        <v>1714.8181769400001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1973.9385041200001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12.82193073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1986.7604348500001</v>
      </c>
      <c r="C1049" s="72">
        <f t="shared" si="541"/>
        <v>1714.8181769400001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1973.9385041200001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12.82193073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1987.7914181900001</v>
      </c>
      <c r="C1050" s="72">
        <f t="shared" si="541"/>
        <v>1714.8181769400001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1974.3235836900001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13.4678345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1988.8229501599999</v>
      </c>
      <c r="C1051" s="72">
        <f t="shared" si="541"/>
        <v>1714.8181769400001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1974.7087489999999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14.11420116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1989.83812878</v>
      </c>
      <c r="C1052" s="72">
        <f t="shared" si="541"/>
        <v>1714.8181769400001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1975.07722913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14.760899650000001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1990.8538282299999</v>
      </c>
      <c r="C1053" s="72">
        <f t="shared" si="541"/>
        <v>1714.8181769400001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1975.4457778599999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15.40805037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1991.870062</v>
      </c>
      <c r="C1054" s="72">
        <f t="shared" si="541"/>
        <v>1714.8181769400001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1975.81441232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16.055649679999998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1991.870062</v>
      </c>
      <c r="C1055" s="72">
        <f t="shared" si="541"/>
        <v>1714.8181769400001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1975.81441232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16.055649679999998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1991.870062</v>
      </c>
      <c r="C1056" s="72">
        <f t="shared" si="541"/>
        <v>1714.8181769400001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1975.81441232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16.055649679999998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1992.88679574</v>
      </c>
      <c r="C1057" s="72">
        <f t="shared" si="541"/>
        <v>1714.8181769400001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1976.18309823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16.703697510000001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1993.9040488800001</v>
      </c>
      <c r="C1058" s="72">
        <f t="shared" si="541"/>
        <v>1714.8181769400001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1976.5518527300001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17.352196150000001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1994.9218388999998</v>
      </c>
      <c r="C1059" s="72">
        <f t="shared" si="541"/>
        <v>1714.8181769400001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1976.9206929699999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18.00114593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1995.94013139</v>
      </c>
      <c r="C1060" s="72">
        <f t="shared" si="541"/>
        <v>1714.8181769400001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1977.2895846599999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18.650546729999999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1996.9589611299998</v>
      </c>
      <c r="C1061" s="72">
        <f t="shared" si="541"/>
        <v>1714.8181769400001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1977.6585620799999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19.300399049999999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1996.9589611299998</v>
      </c>
      <c r="C1062" s="72">
        <f t="shared" si="541"/>
        <v>1714.8181769400001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1977.6585620799999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19.300399049999999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1996.9589611299998</v>
      </c>
      <c r="C1063" s="72">
        <f t="shared" si="541"/>
        <v>1714.8181769400001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1977.6585620799999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19.300399049999999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1997.9782917300001</v>
      </c>
      <c r="C1064" s="72">
        <f t="shared" si="541"/>
        <v>1714.8181769400001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1978.0275909500001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19.950700779999998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1998.99814266</v>
      </c>
      <c r="C1065" s="72">
        <f t="shared" si="541"/>
        <v>1714.8181769400001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1978.3966884199999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20.601454239999999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2000.0185314100002</v>
      </c>
      <c r="C1066" s="72">
        <f t="shared" si="541"/>
        <v>1714.8181769400001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1978.7658716200001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21.252659789999999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2001.03942551</v>
      </c>
      <c r="C1067" s="72">
        <f t="shared" si="541"/>
        <v>1714.8181769400001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1979.1351062700001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21.90431924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2002.0608385100002</v>
      </c>
      <c r="C1068" s="72">
        <f t="shared" si="541"/>
        <v>1714.8181769400001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1979.5044095200001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22.556428990000001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2002.0608385100002</v>
      </c>
      <c r="C1069" s="72">
        <f t="shared" si="541"/>
        <v>1714.8181769400001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1979.5044095200001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22.556428990000001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2002.0608385100002</v>
      </c>
      <c r="C1070" s="72">
        <f t="shared" si="541"/>
        <v>1714.8181769400001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1979.5044095200001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22.556428990000001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2003.0827899000001</v>
      </c>
      <c r="C1071" s="72">
        <f t="shared" si="541"/>
        <v>1714.8181769400001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1979.8737985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23.208991399999999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2004.10526256</v>
      </c>
      <c r="C1072" s="72">
        <f t="shared" si="541"/>
        <v>1714.8181769400001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1980.24325608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23.862006480000002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2005.12823929</v>
      </c>
      <c r="C1073" s="72">
        <f t="shared" si="541"/>
        <v>1714.8181769400001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1980.6127650999999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24.515474189999999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2006.1517376300001</v>
      </c>
      <c r="C1074" s="72">
        <f t="shared" si="541"/>
        <v>1714.8181769400001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1980.98234271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25.169394919999998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2007.1757751399998</v>
      </c>
      <c r="C1075" s="72">
        <f t="shared" si="541"/>
        <v>1714.8181769400001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1981.3520060599999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25.823769080000002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2007.1757751399998</v>
      </c>
      <c r="C1076" s="72">
        <f t="shared" si="541"/>
        <v>1714.8181769400001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1981.3520060599999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25.823769080000002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2007.1757751399998</v>
      </c>
      <c r="C1077" s="72">
        <f t="shared" si="541"/>
        <v>1714.8181769400001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1981.3520060599999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25.823769080000002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2008.20033663</v>
      </c>
      <c r="C1078" s="72">
        <f t="shared" si="541"/>
        <v>1714.8181769400001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1981.7217380100001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26.47859862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2009.2254009399999</v>
      </c>
      <c r="C1079" s="72">
        <f t="shared" si="541"/>
        <v>1714.8181769400001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1982.0915213999999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27.133879539999999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2010.2510069699999</v>
      </c>
      <c r="C1080" s="72">
        <f t="shared" si="541"/>
        <v>1714.8181769400001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1982.4613905399999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27.789616429999999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2011.2771375299999</v>
      </c>
      <c r="C1081" s="72">
        <f t="shared" ref="C1081:C1144" si="566">TRUNC(IF(Q1080&gt;0,VLOOKUP(A1080,$AD$18:$AE$120,2),C1080),8)</f>
        <v>1714.8181769400001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1982.83132826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28.445809270000002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2012.3037888400002</v>
      </c>
      <c r="C1082" s="72">
        <f t="shared" si="566"/>
        <v>1714.8181769400001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1983.2013345800001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29.102454259999998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2012.3037888400002</v>
      </c>
      <c r="C1083" s="72">
        <f t="shared" si="566"/>
        <v>1714.8181769400001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1983.2013345800001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29.102454259999998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2012.3037888400002</v>
      </c>
      <c r="C1084" s="72">
        <f t="shared" si="566"/>
        <v>1714.8181769400001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1983.2013345800001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29.102454259999998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2013.4100380499999</v>
      </c>
      <c r="C1085" s="72">
        <f t="shared" si="566"/>
        <v>1714.8181769400001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1983.64931368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29.760724369999998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2014.5168963900001</v>
      </c>
      <c r="C1086" s="72">
        <f t="shared" si="566"/>
        <v>1714.8181769400001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1984.09739567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30.419500719999998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2015.62436609</v>
      </c>
      <c r="C1087" s="72">
        <f t="shared" si="566"/>
        <v>1714.8181769400001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1984.5455805500001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31.078785539999998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2015.62436609</v>
      </c>
      <c r="C1088" s="72">
        <f t="shared" si="566"/>
        <v>1714.8181769400001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1984.5455805500001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31.078785539999998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2016.73246283</v>
      </c>
      <c r="C1089" s="72">
        <f t="shared" si="566"/>
        <v>1714.8181769400001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1984.99388546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31.738577370000002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2016.73246283</v>
      </c>
      <c r="C1090" s="72">
        <f t="shared" si="566"/>
        <v>1714.8181769400001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1984.99388546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31.738577370000002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2016.73246283</v>
      </c>
      <c r="C1091" s="72">
        <f t="shared" si="566"/>
        <v>1714.8181769400001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1984.99388546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31.738577370000002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2017.8411346</v>
      </c>
      <c r="C1092" s="72">
        <f t="shared" si="566"/>
        <v>1714.8181769400001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1985.44225897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32.398875629999999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2018.9504553100001</v>
      </c>
      <c r="C1093" s="72">
        <f t="shared" si="566"/>
        <v>1714.8181769400001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1985.8907696700001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33.059685639999998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2020.06036696</v>
      </c>
      <c r="C1094" s="72">
        <f t="shared" si="566"/>
        <v>1714.8181769400001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1986.3393661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33.721000859999997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2021.1708737500001</v>
      </c>
      <c r="C1095" s="72">
        <f t="shared" si="566"/>
        <v>1714.8181769400001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1986.7880482800001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34.38282547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2022.28201081</v>
      </c>
      <c r="C1096" s="72">
        <f t="shared" si="566"/>
        <v>1714.8181769400001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1987.2368504900001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35.045160320000001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2022.28201081</v>
      </c>
      <c r="C1097" s="72">
        <f t="shared" si="566"/>
        <v>1714.8181769400001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1987.2368504900001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35.045160320000001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2022.28201081</v>
      </c>
      <c r="C1098" s="72">
        <f t="shared" si="566"/>
        <v>1714.8181769400001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1987.2368504900001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35.045160320000001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2023.3937609500001</v>
      </c>
      <c r="C1099" s="72">
        <f t="shared" si="566"/>
        <v>1714.8181769400001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1987.6857555900001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35.708005360000001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2024.50612243</v>
      </c>
      <c r="C1100" s="72">
        <f t="shared" si="566"/>
        <v>1714.8181769400001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1988.1347635899999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36.371358839999999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2025.6190800100001</v>
      </c>
      <c r="C1101" s="72">
        <f t="shared" si="566"/>
        <v>1714.8181769400001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1988.5838573200001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37.035222689999998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2026.7326668800001</v>
      </c>
      <c r="C1102" s="72">
        <f t="shared" si="566"/>
        <v>1714.8181769400001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1989.03307109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37.699595789999996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2027.84685231</v>
      </c>
      <c r="C1103" s="72">
        <f t="shared" si="566"/>
        <v>1714.8181769400001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1989.4823706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38.36448171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2027.84685231</v>
      </c>
      <c r="C1104" s="72">
        <f t="shared" si="566"/>
        <v>1714.8181769400001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1989.4823706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38.36448171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2027.84685231</v>
      </c>
      <c r="C1105" s="72">
        <f t="shared" si="566"/>
        <v>1714.8181769400001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1989.4823706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38.36448171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2028.9616500500001</v>
      </c>
      <c r="C1106" s="72">
        <f t="shared" si="566"/>
        <v>1714.8181769400001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1989.931773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39.029877050000003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2030.0770798199999</v>
      </c>
      <c r="C1107" s="72">
        <f t="shared" si="566"/>
        <v>1714.8181769400001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1990.3812954299999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39.69578439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2031.1930894000002</v>
      </c>
      <c r="C1108" s="72">
        <f t="shared" si="566"/>
        <v>1714.8181769400001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1990.8308864600001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40.362202940000003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2032.3097490100001</v>
      </c>
      <c r="C1109" s="72">
        <f t="shared" si="566"/>
        <v>1714.8181769400001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1991.2806146800001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41.029134329999998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2033.4270064</v>
      </c>
      <c r="C1110" s="72">
        <f t="shared" si="566"/>
        <v>1714.8181769400001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1991.7304286399999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41.696577759999997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2033.4270064</v>
      </c>
      <c r="C1111" s="72">
        <f t="shared" si="566"/>
        <v>1714.8181769400001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1991.7304286399999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41.696577759999997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2033.4270064</v>
      </c>
      <c r="C1112" s="72">
        <f t="shared" si="566"/>
        <v>1714.8181769400001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1991.7304286399999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41.696577759999997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2034.5010952099999</v>
      </c>
      <c r="C1113" s="72">
        <f t="shared" si="566"/>
        <v>1714.8181769400001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1992.1374750299999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42.363620179999998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2035.57577343</v>
      </c>
      <c r="C1114" s="72">
        <f t="shared" si="566"/>
        <v>1714.8181769400001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1992.54462431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43.031149120000002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2036.6510042500001</v>
      </c>
      <c r="C1115" s="72">
        <f t="shared" si="566"/>
        <v>1714.8181769400001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1992.9518421800001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43.69916207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2037.7268229400001</v>
      </c>
      <c r="C1116" s="72">
        <f t="shared" si="566"/>
        <v>1714.8181769400001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1993.35916294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44.367660000000001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2038.80319665</v>
      </c>
      <c r="C1117" s="72">
        <f t="shared" si="566"/>
        <v>1714.8181769400001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1993.7665522899999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45.036644359999997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2038.80319665</v>
      </c>
      <c r="C1118" s="72">
        <f t="shared" si="566"/>
        <v>1714.8181769400001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1993.7665522899999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45.036644359999997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2038.80319665</v>
      </c>
      <c r="C1119" s="72">
        <f t="shared" si="566"/>
        <v>1714.8181769400001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1993.7665522899999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45.036644359999997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2039.88013914</v>
      </c>
      <c r="C1120" s="72">
        <f t="shared" si="566"/>
        <v>1714.8181769400001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1994.17402739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45.706111749999998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2040.9576526000001</v>
      </c>
      <c r="C1121" s="72">
        <f t="shared" si="566"/>
        <v>1714.8181769400001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1994.5815882300001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46.376064370000002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2042.03573925</v>
      </c>
      <c r="C1122" s="72">
        <f t="shared" si="566"/>
        <v>1714.8181769400001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1994.9892348000001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47.04650445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2042.03573925</v>
      </c>
      <c r="C1123" s="72">
        <f t="shared" si="566"/>
        <v>1714.8181769400001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1994.9892348000001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47.04650445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2043.11437976</v>
      </c>
      <c r="C1124" s="72">
        <f t="shared" si="566"/>
        <v>1714.8181769400001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1995.3969499699999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47.717429789999997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2043.11437976</v>
      </c>
      <c r="C1125" s="72">
        <f t="shared" si="566"/>
        <v>1714.8181769400001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1995.3969499699999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47.717429789999997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2043.11437976</v>
      </c>
      <c r="C1126" s="72">
        <f t="shared" si="566"/>
        <v>1714.8181769400001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1995.3969499699999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47.717429789999997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2044.1936114600001</v>
      </c>
      <c r="C1127" s="72">
        <f t="shared" si="566"/>
        <v>1714.8181769400001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1995.8047680300001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48.388843430000001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2045.2734130000001</v>
      </c>
      <c r="C1128" s="72">
        <f t="shared" si="566"/>
        <v>1714.8181769400001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1996.2126718300001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49.06074117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2046.3537710200001</v>
      </c>
      <c r="C1129" s="72">
        <f t="shared" si="566"/>
        <v>1714.8181769400001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1996.62064422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49.733126800000001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2046.3537710200001</v>
      </c>
      <c r="C1130" s="72">
        <f t="shared" si="566"/>
        <v>1714.8181769400001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1996.62064422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49.733126800000001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2047.4347033199999</v>
      </c>
      <c r="C1131" s="72">
        <f t="shared" si="566"/>
        <v>1714.8181769400001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1997.0287023599999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50.40600096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2047.4347033199999</v>
      </c>
      <c r="C1132" s="72">
        <f t="shared" si="566"/>
        <v>1714.8181769400001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1997.0287023599999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50.40600096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2047.4347033199999</v>
      </c>
      <c r="C1133" s="72">
        <f t="shared" si="566"/>
        <v>1714.8181769400001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1997.0287023599999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50.40600096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2048.51620809</v>
      </c>
      <c r="C1134" s="72">
        <f t="shared" si="566"/>
        <v>1714.8181769400001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1997.4368462299999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51.079361859999999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2049.5982855800003</v>
      </c>
      <c r="C1135" s="72">
        <f t="shared" si="566"/>
        <v>1714.8181769400001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1997.8450758500001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51.753209730000002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2050.68092037</v>
      </c>
      <c r="C1136" s="72">
        <f t="shared" si="566"/>
        <v>1714.8181769400001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1998.25337405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52.427546319999998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2051.7641478999999</v>
      </c>
      <c r="C1137" s="72">
        <f t="shared" si="566"/>
        <v>1714.8181769400001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1998.66177515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53.102372750000001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2052.8479311699998</v>
      </c>
      <c r="C1138" s="72">
        <f t="shared" si="566"/>
        <v>1714.8181769400001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1999.07024484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53.777686330000002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2052.8479311699998</v>
      </c>
      <c r="C1139" s="72">
        <f t="shared" si="566"/>
        <v>1714.8181769400001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1999.07024484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53.777686330000002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2052.8479311699998</v>
      </c>
      <c r="C1140" s="72">
        <f t="shared" si="566"/>
        <v>1714.8181769400001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1999.07024484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53.777686330000002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2053.93230761</v>
      </c>
      <c r="C1141" s="72">
        <f t="shared" si="566"/>
        <v>1714.8181769400001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1999.47881742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54.453490189999997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2055.0172402200001</v>
      </c>
      <c r="C1142" s="72">
        <f t="shared" si="566"/>
        <v>1714.8181769400001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1999.8874585900001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55.129781629999997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2056.1027664499998</v>
      </c>
      <c r="C1143" s="72">
        <f t="shared" si="566"/>
        <v>1714.8181769400001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2000.2962026499999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55.806563799999999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2057.1697202199998</v>
      </c>
      <c r="C1144" s="72">
        <f t="shared" si="566"/>
        <v>1714.8181769400001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2000.68640953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56.483310690000003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2058.2372536500002</v>
      </c>
      <c r="C1145" s="72">
        <f t="shared" ref="C1145:C1208" si="591">TRUNC(IF(Q1144&gt;0,VLOOKUP(A1144,$AD$18:$AE$120,2),C1144),8)</f>
        <v>1714.8181769400001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2001.07671929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57.16053436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2058.2372536500002</v>
      </c>
      <c r="C1146" s="72">
        <f t="shared" si="591"/>
        <v>1714.8181769400001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2001.07671929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57.16053436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2058.2372536500002</v>
      </c>
      <c r="C1147" s="72">
        <f t="shared" si="591"/>
        <v>1714.8181769400001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2001.07671929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57.16053436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2059.3053357200001</v>
      </c>
      <c r="C1148" s="72">
        <f t="shared" si="591"/>
        <v>1714.8181769400001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2001.4670976499999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57.838238070000003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2060.3739625899998</v>
      </c>
      <c r="C1149" s="72">
        <f t="shared" si="591"/>
        <v>1714.8181769400001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2001.8575446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58.516417990000001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2061.44315413</v>
      </c>
      <c r="C1150" s="72">
        <f t="shared" si="591"/>
        <v>1714.8181769400001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2002.2480772900001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59.195076839999999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2062.5129105599999</v>
      </c>
      <c r="C1151" s="72">
        <f t="shared" si="591"/>
        <v>1714.8181769400001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2002.6386957300001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59.87421483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2063.5832143899997</v>
      </c>
      <c r="C1152" s="72">
        <f t="shared" si="591"/>
        <v>1714.8181769400001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2003.02938275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60.553831639999999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2063.5832143899997</v>
      </c>
      <c r="C1153" s="72">
        <f t="shared" si="591"/>
        <v>1714.8181769400001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2003.02938275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60.553831639999999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2063.5832143899997</v>
      </c>
      <c r="C1154" s="72">
        <f t="shared" si="591"/>
        <v>1714.8181769400001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2003.02938275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60.553831639999999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2064.6540638500001</v>
      </c>
      <c r="C1155" s="72">
        <f t="shared" si="591"/>
        <v>1714.8181769400001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2003.4201383699999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61.233925480000003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2065.7254808000002</v>
      </c>
      <c r="C1156" s="72">
        <f t="shared" si="591"/>
        <v>1714.8181769400001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2003.8109797300001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61.91450107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2066.7974457700002</v>
      </c>
      <c r="C1157" s="72">
        <f t="shared" si="591"/>
        <v>1714.8181769400001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2004.20188968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62.595556090000002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2067.8699589499997</v>
      </c>
      <c r="C1158" s="72">
        <f t="shared" si="591"/>
        <v>1714.8181769400001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2004.5928682199999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63.277090729999998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2068.9430559399998</v>
      </c>
      <c r="C1159" s="72">
        <f t="shared" si="591"/>
        <v>1714.8181769400001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2004.98394966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63.95910628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2068.9430559399998</v>
      </c>
      <c r="C1160" s="72">
        <f t="shared" si="591"/>
        <v>1714.8181769400001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2004.98394966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63.95910628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2068.9430559399998</v>
      </c>
      <c r="C1161" s="72">
        <f t="shared" si="591"/>
        <v>1714.8181769400001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2004.98394966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63.95910628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2070.0166838599998</v>
      </c>
      <c r="C1162" s="72">
        <f t="shared" si="591"/>
        <v>1714.8181769400001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2005.37508254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64.641601320000007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2071.0908802899999</v>
      </c>
      <c r="C1163" s="72">
        <f t="shared" si="591"/>
        <v>1714.8181769400001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2005.7663011499999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65.324579139999997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2072.1656414599997</v>
      </c>
      <c r="C1164" s="72">
        <f t="shared" si="591"/>
        <v>1714.8181769400001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2006.1576055099999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66.008035949999993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2073.24095386</v>
      </c>
      <c r="C1165" s="72">
        <f t="shared" si="591"/>
        <v>1714.8181769400001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2006.5489784700001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66.691975389999996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2074.3168156800002</v>
      </c>
      <c r="C1166" s="72">
        <f t="shared" si="591"/>
        <v>1714.8181769400001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2006.94042001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67.376395669999994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2074.3168156800002</v>
      </c>
      <c r="C1167" s="72">
        <f t="shared" si="591"/>
        <v>1714.8181769400001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2006.94042001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67.376395669999994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2074.3168156800002</v>
      </c>
      <c r="C1168" s="72">
        <f t="shared" si="591"/>
        <v>1714.8181769400001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2006.94042001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67.376395669999994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2075.3932291300002</v>
      </c>
      <c r="C1169" s="72">
        <f t="shared" si="591"/>
        <v>1714.8181769400001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2007.3319301500001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68.061298980000004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2076.4702258699999</v>
      </c>
      <c r="C1170" s="72">
        <f t="shared" si="591"/>
        <v>1714.8181769400001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2007.72354318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68.74668269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2077.5477589000002</v>
      </c>
      <c r="C1171" s="72">
        <f t="shared" si="591"/>
        <v>1714.8181769400001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2008.11520765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69.432551250000003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2078.6258756399998</v>
      </c>
      <c r="C1172" s="72">
        <f t="shared" si="591"/>
        <v>1714.8181769400001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2008.5069750099999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70.118900629999999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2079.70454483</v>
      </c>
      <c r="C1173" s="72">
        <f t="shared" si="591"/>
        <v>1714.8181769400001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2008.89881096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70.805733869999997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2079.70454483</v>
      </c>
      <c r="C1174" s="72">
        <f t="shared" si="591"/>
        <v>1714.8181769400001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2008.89881096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70.805733869999997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2079.70454483</v>
      </c>
      <c r="C1175" s="72">
        <f t="shared" si="591"/>
        <v>1714.8181769400001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2008.89881096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70.805733869999997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2079.70454483</v>
      </c>
      <c r="C1176" s="72">
        <f t="shared" si="591"/>
        <v>1714.8181769400001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2008.89881096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70.805733869999997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2079.70454483</v>
      </c>
      <c r="C1177" s="72">
        <f t="shared" si="591"/>
        <v>1714.8181769400001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2008.89881096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70.805733869999997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2080.87396124</v>
      </c>
      <c r="C1178" s="72">
        <f t="shared" si="591"/>
        <v>1714.8181769400001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2009.3778111199999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71.496150119999996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2082.04404019</v>
      </c>
      <c r="C1179" s="72">
        <f t="shared" si="591"/>
        <v>1714.8181769400001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2009.8569313200001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72.187108870000003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2083.2147661899999</v>
      </c>
      <c r="C1180" s="72">
        <f t="shared" si="591"/>
        <v>1714.8181769400001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2010.3361544100001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72.87861178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2083.2147661899999</v>
      </c>
      <c r="C1181" s="72">
        <f t="shared" si="591"/>
        <v>1714.8181769400001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2010.3361544100001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72.87861178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2083.2147661899999</v>
      </c>
      <c r="C1182" s="72">
        <f t="shared" si="591"/>
        <v>1714.8181769400001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2010.3361544100001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72.87861178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2084.38617303</v>
      </c>
      <c r="C1183" s="72">
        <f t="shared" si="591"/>
        <v>1714.8181769400001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2010.81551468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73.570658350000002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2085.5582274600001</v>
      </c>
      <c r="C1184" s="72">
        <f t="shared" si="591"/>
        <v>1714.8181769400001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2011.2949778499999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74.263249610000003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2086.7309277300001</v>
      </c>
      <c r="C1185" s="72">
        <f t="shared" si="591"/>
        <v>1714.8181769400001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2011.7745439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74.956383829999993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2087.9043136999999</v>
      </c>
      <c r="C1186" s="72">
        <f t="shared" si="591"/>
        <v>1714.8181769400001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2012.2542471300001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75.650066570000007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2089.0783460600001</v>
      </c>
      <c r="C1187" s="72">
        <f t="shared" si="591"/>
        <v>1714.8181769400001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2012.7340532600001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76.344292800000005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2089.0783460600001</v>
      </c>
      <c r="C1188" s="72">
        <f t="shared" si="591"/>
        <v>1714.8181769400001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2012.7340532600001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76.344292800000005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2089.0783460600001</v>
      </c>
      <c r="C1189" s="72">
        <f t="shared" si="591"/>
        <v>1714.8181769400001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2012.7340532600001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76.344292800000005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2090.2530250600003</v>
      </c>
      <c r="C1190" s="72">
        <f t="shared" si="591"/>
        <v>1714.8181769400001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2013.21396228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77.039062779999995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2091.4283906000001</v>
      </c>
      <c r="C1191" s="72">
        <f t="shared" si="591"/>
        <v>1714.8181769400001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2013.6940084800001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77.734382120000006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2092.60440333</v>
      </c>
      <c r="C1192" s="72">
        <f t="shared" si="591"/>
        <v>1714.8181769400001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2014.17415757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78.430245760000005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2093.7810853400001</v>
      </c>
      <c r="C1193" s="72">
        <f t="shared" si="591"/>
        <v>1714.8181769400001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2014.65442669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79.126658649999996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2094.9584150800001</v>
      </c>
      <c r="C1194" s="72">
        <f t="shared" si="591"/>
        <v>1714.8181769400001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2015.13479871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79.823616369999996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2094.9584150800001</v>
      </c>
      <c r="C1195" s="72">
        <f t="shared" si="591"/>
        <v>1714.8181769400001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2015.13479871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79.823616369999996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2094.9584150800001</v>
      </c>
      <c r="C1196" s="72">
        <f t="shared" si="591"/>
        <v>1714.8181769400001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2015.13479871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79.823616369999996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2096.1364304700001</v>
      </c>
      <c r="C1197" s="72">
        <f t="shared" si="591"/>
        <v>1714.8181769400001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2015.61530791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80.521122559999995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2097.3150961400002</v>
      </c>
      <c r="C1198" s="72">
        <f t="shared" si="591"/>
        <v>1714.8181769400001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2016.09592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81.219176140000002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2098.4943965100001</v>
      </c>
      <c r="C1199" s="72">
        <f t="shared" si="591"/>
        <v>1714.8181769400001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2016.57661783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81.917778679999998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2099.67439921</v>
      </c>
      <c r="C1200" s="72">
        <f t="shared" si="591"/>
        <v>1714.8181769400001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2017.05747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82.616929209999995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2100.8550529899999</v>
      </c>
      <c r="C1201" s="72">
        <f t="shared" si="591"/>
        <v>1714.8181769400001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2017.5384250499999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83.316627940000004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2100.8550529899999</v>
      </c>
      <c r="C1202" s="72">
        <f t="shared" si="591"/>
        <v>1714.8181769400001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2017.5384250499999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83.316627940000004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2100.8550529899999</v>
      </c>
      <c r="C1203" s="72">
        <f t="shared" si="591"/>
        <v>1714.8181769400001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2017.5384250499999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83.316627940000004</v>
      </c>
      <c r="Y1203" s="72">
        <f t="shared" si="610"/>
        <v>83.316627940000004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2018.6041292099999</v>
      </c>
      <c r="C1204" s="72">
        <f t="shared" si="591"/>
        <v>1714.8181769400001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2017.9507530799999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0.65337613000000005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2019.6704001200001</v>
      </c>
      <c r="C1205" s="72">
        <f t="shared" si="591"/>
        <v>1714.8181769400001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2018.36316685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1.30723327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2020.7372511199999</v>
      </c>
      <c r="C1206" s="72">
        <f t="shared" si="591"/>
        <v>1714.8181769400001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2018.7756835099999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1.9615676099999999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2021.8046501399999</v>
      </c>
      <c r="C1207" s="72">
        <f t="shared" si="591"/>
        <v>1714.8181769400001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2019.1882687699999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2.61638137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2022.8725973400001</v>
      </c>
      <c r="C1208" s="72">
        <f t="shared" si="591"/>
        <v>1714.8181769400001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2019.60092261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3.27167473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2022.8725973400001</v>
      </c>
      <c r="C1209" s="72">
        <f t="shared" ref="C1209:C1272" si="616">TRUNC(IF(Q1208&gt;0,VLOOKUP(A1208,$AD$18:$AE$120,2),C1208),8)</f>
        <v>1714.8181769400001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2019.60092261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3.27167473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2022.8725973400001</v>
      </c>
      <c r="C1210" s="72">
        <f t="shared" si="616"/>
        <v>1714.8181769400001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2019.60092261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3.27167473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2023.9411444799998</v>
      </c>
      <c r="C1211" s="72">
        <f t="shared" si="616"/>
        <v>1714.8181769400001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2020.0136964999999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3.9274479800000002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2025.01022306</v>
      </c>
      <c r="C1212" s="72">
        <f t="shared" si="616"/>
        <v>1714.8181769400001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2020.4265218200001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4.5837012399999999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2026.0798848300001</v>
      </c>
      <c r="C1213" s="72">
        <f t="shared" si="616"/>
        <v>1714.8181769400001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2020.83945004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5.2404347900000001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2027.15011284</v>
      </c>
      <c r="C1214" s="72">
        <f t="shared" si="616"/>
        <v>1714.8181769400001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2021.2524639999999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5.8976488399999996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2028.2209092999999</v>
      </c>
      <c r="C1215" s="72">
        <f t="shared" si="616"/>
        <v>1714.8181769400001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2021.6655636999999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6.5553455999999999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2028.2209092999999</v>
      </c>
      <c r="C1216" s="72">
        <f t="shared" si="616"/>
        <v>1714.8181769400001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2021.6655636999999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6.5553455999999999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2028.2209092999999</v>
      </c>
      <c r="C1217" s="72">
        <f t="shared" si="616"/>
        <v>1714.8181769400001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2021.6655636999999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6.5553455999999999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2029.2922704</v>
      </c>
      <c r="C1218" s="72">
        <f t="shared" si="616"/>
        <v>1714.8181769400001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2022.0787491399999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7.2135212600000003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2030.3641831700002</v>
      </c>
      <c r="C1219" s="72">
        <f t="shared" si="616"/>
        <v>1714.8181769400001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2022.4920031700001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7.8721800000000002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2031.4366782099999</v>
      </c>
      <c r="C1220" s="72">
        <f t="shared" si="616"/>
        <v>1714.8181769400001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2022.9053600899999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8.5313181199999999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2032.5097273800002</v>
      </c>
      <c r="C1221" s="72">
        <f t="shared" si="616"/>
        <v>1714.8181769400001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2023.3187856100001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9.1909417700000002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2032.5097273800002</v>
      </c>
      <c r="C1222" s="72">
        <f t="shared" si="616"/>
        <v>1714.8181769400001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2023.3187856100001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9.1909417700000002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2032.5097273800002</v>
      </c>
      <c r="C1223" s="72">
        <f t="shared" si="616"/>
        <v>1714.8181769400001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2023.3187856100001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9.1909417700000002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2032.5097273800002</v>
      </c>
      <c r="C1224" s="72">
        <f t="shared" si="616"/>
        <v>1714.8181769400001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2023.3187856100001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9.1909417700000002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2033.5833419999999</v>
      </c>
      <c r="C1225" s="72">
        <f t="shared" si="616"/>
        <v>1714.8181769400001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2023.7322968599999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9.8510451400000001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2034.6575243599998</v>
      </c>
      <c r="C1226" s="72">
        <f t="shared" si="616"/>
        <v>1714.8181769400001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2024.1458938599999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10.511630500000001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2035.7322938900002</v>
      </c>
      <c r="C1227" s="72">
        <f t="shared" si="616"/>
        <v>1714.8181769400001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2024.5595937400001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11.172700150000001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2036.80759911</v>
      </c>
      <c r="C1228" s="72">
        <f t="shared" si="616"/>
        <v>1714.8181769400001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2024.9733450700001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11.834254039999999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2037.88350517</v>
      </c>
      <c r="C1229" s="72">
        <f t="shared" si="616"/>
        <v>1714.8181769400001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2025.38721644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12.49628873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2037.88350517</v>
      </c>
      <c r="C1230" s="72">
        <f t="shared" si="616"/>
        <v>1714.8181769400001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2025.38721644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12.49628873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2037.88350517</v>
      </c>
      <c r="C1231" s="72">
        <f t="shared" si="616"/>
        <v>1714.8181769400001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2025.38721644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12.49628873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2038.95996659</v>
      </c>
      <c r="C1232" s="72">
        <f t="shared" si="616"/>
        <v>1714.8181769400001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2025.8011564000001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13.158810190000001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2040.03699478</v>
      </c>
      <c r="C1233" s="72">
        <f t="shared" si="616"/>
        <v>1714.8181769400001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2026.2151821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13.821812680000001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2041.1354418100002</v>
      </c>
      <c r="C1234" s="72">
        <f t="shared" si="616"/>
        <v>1714.8181769400001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2026.6499914000001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14.48545041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2042.2344868</v>
      </c>
      <c r="C1235" s="72">
        <f t="shared" si="616"/>
        <v>1714.8181769400001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2027.0849035799999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15.14958322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2043.33411879</v>
      </c>
      <c r="C1236" s="72">
        <f t="shared" si="616"/>
        <v>1714.8181769400001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2027.51990151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15.814217279999999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2043.33411879</v>
      </c>
      <c r="C1237" s="72">
        <f t="shared" si="616"/>
        <v>1714.8181769400001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2027.51990151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15.814217279999999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2043.33411879</v>
      </c>
      <c r="C1238" s="72">
        <f t="shared" si="616"/>
        <v>1714.8181769400001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2027.51990151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15.814217279999999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2044.43435125</v>
      </c>
      <c r="C1239" s="72">
        <f t="shared" si="616"/>
        <v>1714.8181769400001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2027.9550023300001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16.47934892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2044.43435125</v>
      </c>
      <c r="C1240" s="72">
        <f t="shared" si="616"/>
        <v>1714.8181769400001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2027.9550023300001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16.47934892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2045.5351670900002</v>
      </c>
      <c r="C1241" s="72">
        <f t="shared" si="616"/>
        <v>1714.8181769400001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2028.3901888800001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17.144978210000001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2046.6365858899999</v>
      </c>
      <c r="C1242" s="72">
        <f t="shared" si="616"/>
        <v>1714.8181769400001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2028.8254783299999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17.81110756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2047.7385905799999</v>
      </c>
      <c r="C1243" s="72">
        <f t="shared" si="616"/>
        <v>1714.8181769400001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2029.26085352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18.477737059999999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2047.7385905799999</v>
      </c>
      <c r="C1244" s="72">
        <f t="shared" si="616"/>
        <v>1714.8181769400001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2029.26085352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18.477737059999999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2047.7385905799999</v>
      </c>
      <c r="C1245" s="72">
        <f t="shared" si="616"/>
        <v>1714.8181769400001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2029.26085352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18.477737059999999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2048.8411986699998</v>
      </c>
      <c r="C1246" s="72">
        <f t="shared" si="616"/>
        <v>1714.8181769400001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2029.69633159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19.144867080000001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2049.9443757899999</v>
      </c>
      <c r="C1247" s="72">
        <f t="shared" si="616"/>
        <v>1714.8181769400001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2030.1318782599999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19.812497530000002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2051.0481720799999</v>
      </c>
      <c r="C1248" s="72">
        <f t="shared" si="616"/>
        <v>1714.8181769400001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2030.56754497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20.48062711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2052.1525551599998</v>
      </c>
      <c r="C1249" s="72">
        <f t="shared" si="616"/>
        <v>1714.8181769400001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2031.00329741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21.14925775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2052.1525551599998</v>
      </c>
      <c r="C1250" s="72">
        <f t="shared" si="616"/>
        <v>1714.8181769400001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2031.00329741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21.14925775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2052.1525551599998</v>
      </c>
      <c r="C1251" s="72">
        <f t="shared" si="616"/>
        <v>1714.8181769400001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2031.00329741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21.14925775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2052.1525551599998</v>
      </c>
      <c r="C1252" s="72">
        <f t="shared" si="616"/>
        <v>1714.8181769400001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2031.00329741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21.14925775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2053.25752526</v>
      </c>
      <c r="C1253" s="72">
        <f t="shared" si="616"/>
        <v>1714.8181769400001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2031.4391356000001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21.818389660000001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2054.3631019700001</v>
      </c>
      <c r="C1254" s="72">
        <f t="shared" si="616"/>
        <v>1714.8181769400001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2031.8750766799999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22.48802529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2055.4692814699997</v>
      </c>
      <c r="C1255" s="72">
        <f t="shared" si="616"/>
        <v>1714.8181769400001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2032.3111206399999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23.15816083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2056.5760313300002</v>
      </c>
      <c r="C1256" s="72">
        <f t="shared" si="616"/>
        <v>1714.8181769400001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2032.7472332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23.828798129999999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2057.68340382</v>
      </c>
      <c r="C1257" s="72">
        <f t="shared" si="616"/>
        <v>1714.8181769400001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2033.1834658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24.499938019999998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2057.68340382</v>
      </c>
      <c r="C1258" s="72">
        <f t="shared" si="616"/>
        <v>1714.8181769400001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2033.1834658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24.499938019999998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2057.68340382</v>
      </c>
      <c r="C1259" s="72">
        <f t="shared" si="616"/>
        <v>1714.8181769400001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2033.1834658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24.499938019999998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2058.7913471100001</v>
      </c>
      <c r="C1260" s="72">
        <f t="shared" si="616"/>
        <v>1714.8181769400001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2033.61976699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25.171580120000002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2059.89989616</v>
      </c>
      <c r="C1261" s="72">
        <f t="shared" si="616"/>
        <v>1714.8181769400001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2034.0561710699999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25.84372509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2061.0090338</v>
      </c>
      <c r="C1262" s="72">
        <f t="shared" si="616"/>
        <v>1714.8181769400001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2034.4926608799999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26.516372919999998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2062.1187970800001</v>
      </c>
      <c r="C1263" s="72">
        <f t="shared" si="616"/>
        <v>1714.8181769400001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2034.92927074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27.18952634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2063.22913002</v>
      </c>
      <c r="C1264" s="72">
        <f t="shared" si="616"/>
        <v>1714.8181769400001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2035.36594919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27.863180830000001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2063.22913002</v>
      </c>
      <c r="C1265" s="72">
        <f t="shared" si="616"/>
        <v>1714.8181769400001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2035.36594919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27.863180830000001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2063.22913002</v>
      </c>
      <c r="C1266" s="72">
        <f t="shared" si="616"/>
        <v>1714.8181769400001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2035.36594919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27.863180830000001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2064.3400716800002</v>
      </c>
      <c r="C1267" s="72">
        <f t="shared" si="616"/>
        <v>1714.8181769400001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2035.80273053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28.53734115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2065.4516048999999</v>
      </c>
      <c r="C1268" s="72">
        <f t="shared" si="616"/>
        <v>1714.8181769400001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2036.2395976099999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29.212007289999999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2066.56374323</v>
      </c>
      <c r="C1269" s="72">
        <f t="shared" si="616"/>
        <v>1714.8181769400001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2036.6765675700001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29.88717566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2067.6764736</v>
      </c>
      <c r="C1270" s="72">
        <f t="shared" si="616"/>
        <v>1714.8181769400001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2037.11362328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30.562850319999999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2068.7898115799999</v>
      </c>
      <c r="C1271" s="72">
        <f t="shared" si="616"/>
        <v>1714.8181769400001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2037.5507818799999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31.2390297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2068.7898115799999</v>
      </c>
      <c r="C1272" s="72">
        <f t="shared" si="616"/>
        <v>1714.8181769400001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2037.5507818799999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31.2390297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2068.7898115799999</v>
      </c>
      <c r="C1273" s="72">
        <f t="shared" ref="C1273:C1336" si="641">TRUNC(IF(Q1272&gt;0,VLOOKUP(A1272,$AD$18:$AE$120,2),C1272),8)</f>
        <v>1714.8181769400001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2037.5507818799999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31.2390297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2069.9037420499999</v>
      </c>
      <c r="C1274" s="72">
        <f t="shared" si="641"/>
        <v>1714.8181769400001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2037.9880262199999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31.91571583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2071.01828062</v>
      </c>
      <c r="C1275" s="72">
        <f t="shared" si="641"/>
        <v>1714.8181769400001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2038.4253734500001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32.592907169999997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2072.13341008</v>
      </c>
      <c r="C1276" s="72">
        <f t="shared" si="641"/>
        <v>1714.8181769400001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2038.86280642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33.270603659999999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2073.2491521800002</v>
      </c>
      <c r="C1277" s="72">
        <f t="shared" si="641"/>
        <v>1714.8181769400001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2039.3003422700001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33.948809910000001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2074.3654836199998</v>
      </c>
      <c r="C1278" s="72">
        <f t="shared" si="641"/>
        <v>1714.8181769400001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2039.7379638699999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34.627519749999998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2074.3654836199998</v>
      </c>
      <c r="C1279" s="72">
        <f t="shared" si="641"/>
        <v>1714.8181769400001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2039.7379638699999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34.627519749999998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2074.3654836199998</v>
      </c>
      <c r="C1280" s="72">
        <f t="shared" si="641"/>
        <v>1714.8181769400001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2039.7379638699999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34.627519749999998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2075.48242613</v>
      </c>
      <c r="C1281" s="72">
        <f t="shared" si="641"/>
        <v>1714.8181769400001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2040.1756883600001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35.306737769999998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2076.5999625099998</v>
      </c>
      <c r="C1282" s="72">
        <f t="shared" si="641"/>
        <v>1714.8181769400001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2040.6134985900001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35.986463919999998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2077.7181104299998</v>
      </c>
      <c r="C1283" s="72">
        <f t="shared" si="641"/>
        <v>1714.8181769400001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2041.0514117099999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36.666698719999999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2077.7181104299998</v>
      </c>
      <c r="C1284" s="72">
        <f t="shared" si="641"/>
        <v>1714.8181769400001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2041.0514117099999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36.666698719999999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2078.8368506299998</v>
      </c>
      <c r="C1285" s="72">
        <f t="shared" si="641"/>
        <v>1714.8181769400001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2041.4894105599999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37.347440069999998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2078.8368506299998</v>
      </c>
      <c r="C1286" s="72">
        <f t="shared" si="641"/>
        <v>1714.8181769400001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2041.4894105599999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37.347440069999998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2078.8368506299998</v>
      </c>
      <c r="C1287" s="72">
        <f t="shared" si="641"/>
        <v>1714.8181769400001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2041.4894105599999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37.347440069999998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2079.9562028600003</v>
      </c>
      <c r="C1288" s="72">
        <f t="shared" si="641"/>
        <v>1714.8181769400001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2041.9275123100001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38.02869055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2081.0761478300001</v>
      </c>
      <c r="C1289" s="72">
        <f t="shared" si="641"/>
        <v>1714.8181769400001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2042.3656997999999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38.710448030000002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2082.1966898599999</v>
      </c>
      <c r="C1290" s="72">
        <f t="shared" si="641"/>
        <v>1714.8181769400001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2042.80397303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39.392716829999998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2083.3178425700003</v>
      </c>
      <c r="C1291" s="72">
        <f t="shared" si="641"/>
        <v>1714.8181769400001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2043.2423491500001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40.075493420000001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2084.4396082499998</v>
      </c>
      <c r="C1292" s="72">
        <f t="shared" si="641"/>
        <v>1714.8181769400001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2043.6808281599999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40.758780090000002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2084.4396082499998</v>
      </c>
      <c r="C1293" s="72">
        <f t="shared" si="641"/>
        <v>1714.8181769400001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2043.6808281599999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40.758780090000002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2084.4396082499998</v>
      </c>
      <c r="C1294" s="72">
        <f t="shared" si="641"/>
        <v>1714.8181769400001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2043.6808281599999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40.758780090000002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2085.5212743000002</v>
      </c>
      <c r="C1295" s="72">
        <f t="shared" si="641"/>
        <v>1714.8181769400001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2044.07950624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41.441768060000001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2086.6035099300002</v>
      </c>
      <c r="C1296" s="72">
        <f t="shared" si="641"/>
        <v>1714.8181769400001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2044.47827005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42.125239880000002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2087.6863153700001</v>
      </c>
      <c r="C1297" s="72">
        <f t="shared" si="641"/>
        <v>1714.8181769400001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2044.8771196099999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42.809195760000001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2088.7696712699999</v>
      </c>
      <c r="C1298" s="72">
        <f t="shared" si="641"/>
        <v>1714.8181769400001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2045.2760377699999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43.493633500000001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2089.8536169399999</v>
      </c>
      <c r="C1299" s="72">
        <f t="shared" si="641"/>
        <v>1714.8181769400001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2045.6750588100001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44.178558129999999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2089.8536169399999</v>
      </c>
      <c r="C1300" s="72">
        <f t="shared" si="641"/>
        <v>1714.8181769400001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2045.6750588100001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44.178558129999999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2089.8536169399999</v>
      </c>
      <c r="C1301" s="72">
        <f t="shared" si="641"/>
        <v>1714.8181769400001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2045.6750588100001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44.178558129999999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2090.93811551</v>
      </c>
      <c r="C1302" s="72">
        <f t="shared" si="641"/>
        <v>1714.8181769400001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2046.07414844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44.863967070000001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2092.0231496800002</v>
      </c>
      <c r="C1303" s="72">
        <f t="shared" si="641"/>
        <v>1714.8181769400001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2046.47328952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45.549860160000001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2093.1087742499999</v>
      </c>
      <c r="C1304" s="72">
        <f t="shared" si="641"/>
        <v>1714.8181769400001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2046.87253349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46.236240760000001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2094.1949502900002</v>
      </c>
      <c r="C1305" s="72">
        <f t="shared" si="641"/>
        <v>1714.8181769400001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2047.27184605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46.923104240000001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2095.28169759</v>
      </c>
      <c r="C1306" s="72">
        <f t="shared" si="641"/>
        <v>1714.8181769400001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2047.6712443500001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47.610453239999998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2095.28169759</v>
      </c>
      <c r="C1307" s="72">
        <f t="shared" si="641"/>
        <v>1714.8181769400001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2047.6712443500001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47.610453239999998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2095.28169759</v>
      </c>
      <c r="C1308" s="72">
        <f t="shared" si="641"/>
        <v>1714.8181769400001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2047.6712443500001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47.610453239999998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2096.3689833099997</v>
      </c>
      <c r="C1309" s="72">
        <f t="shared" si="641"/>
        <v>1714.8181769400001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2048.0706940999999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48.29828921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2097.4568757900001</v>
      </c>
      <c r="C1310" s="72">
        <f t="shared" si="641"/>
        <v>1714.8181769400001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2048.4702638799999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48.986611910000001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2098.5453070999997</v>
      </c>
      <c r="C1311" s="72">
        <f t="shared" si="641"/>
        <v>1714.8181769400001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2048.8698851099998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49.675421989999997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2099.6342908800002</v>
      </c>
      <c r="C1312" s="72">
        <f t="shared" si="641"/>
        <v>1714.8181769400001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2049.2695749300001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50.364715949999997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2100.72386658</v>
      </c>
      <c r="C1313" s="72">
        <f t="shared" si="641"/>
        <v>1714.8181769400001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2049.66936764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51.054498940000002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2100.72386658</v>
      </c>
      <c r="C1314" s="72">
        <f t="shared" si="641"/>
        <v>1714.8181769400001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2049.66936764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51.054498940000002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2100.72386658</v>
      </c>
      <c r="C1315" s="72">
        <f t="shared" si="641"/>
        <v>1714.8181769400001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2049.66936764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51.054498940000002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2101.8139992599999</v>
      </c>
      <c r="C1316" s="72">
        <f t="shared" si="641"/>
        <v>1714.8181769400001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2050.0692289399999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51.744770320000001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2102.9046870800003</v>
      </c>
      <c r="C1317" s="72">
        <f t="shared" si="641"/>
        <v>1714.8181769400001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2050.4691588400001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52.435528239999996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2103.99594781</v>
      </c>
      <c r="C1318" s="72">
        <f t="shared" si="641"/>
        <v>1714.8181769400001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2050.86917447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53.12677334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2105.08776614</v>
      </c>
      <c r="C1319" s="72">
        <f t="shared" si="641"/>
        <v>1714.8181769400001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2051.2692587000001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53.818507439999998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2106.18015986</v>
      </c>
      <c r="C1320" s="72">
        <f t="shared" si="641"/>
        <v>1714.8181769400001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2051.6694286699999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54.510731190000001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2106.18015986</v>
      </c>
      <c r="C1321" s="72">
        <f t="shared" si="641"/>
        <v>1714.8181769400001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2051.6694286699999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54.510731190000001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2106.18015986</v>
      </c>
      <c r="C1322" s="72">
        <f t="shared" si="641"/>
        <v>1714.8181769400001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2051.6694286699999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54.510731190000001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2107.2731271299999</v>
      </c>
      <c r="C1323" s="72">
        <f t="shared" si="641"/>
        <v>1714.8181769400001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2052.0696843800001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55.203442750000001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2108.3666702199998</v>
      </c>
      <c r="C1324" s="72">
        <f t="shared" si="641"/>
        <v>1714.8181769400001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2052.4700258299999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55.896644389999999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2109.44286685</v>
      </c>
      <c r="C1325" s="72">
        <f t="shared" si="641"/>
        <v>1714.8181769400001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2052.8530133300001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56.589853519999998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2110.5196104899996</v>
      </c>
      <c r="C1326" s="72">
        <f t="shared" si="641"/>
        <v>1714.8181769400001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2053.2360694099998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57.283541079999999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2111.5969366100003</v>
      </c>
      <c r="C1327" s="72">
        <f t="shared" si="641"/>
        <v>1714.8181769400001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2053.6192283800001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57.977708229999998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2111.5969366100003</v>
      </c>
      <c r="C1328" s="72">
        <f t="shared" si="641"/>
        <v>1714.8181769400001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2053.6192283800001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57.977708229999998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2111.5969366100003</v>
      </c>
      <c r="C1329" s="72">
        <f t="shared" si="641"/>
        <v>1714.8181769400001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2053.6192283800001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57.977708229999998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2112.6747728300002</v>
      </c>
      <c r="C1330" s="72">
        <f t="shared" si="641"/>
        <v>1714.8181769400001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2054.0024216500001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58.67235118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2113.7531763400002</v>
      </c>
      <c r="C1331" s="72">
        <f t="shared" si="641"/>
        <v>1714.8181769400001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2054.3857006600001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59.367475679999998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2114.8321432500002</v>
      </c>
      <c r="C1332" s="72">
        <f t="shared" si="641"/>
        <v>1714.8181769400001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2054.7690654200001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60.063077829999997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2115.9116405</v>
      </c>
      <c r="C1333" s="72">
        <f t="shared" si="641"/>
        <v>1714.8181769400001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2055.15248161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60.759158890000002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2116.9917036100001</v>
      </c>
      <c r="C1334" s="72">
        <f t="shared" si="641"/>
        <v>1714.8181769400001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2055.5359835499999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61.455720059999997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2116.9917036100001</v>
      </c>
      <c r="C1335" s="72">
        <f t="shared" si="641"/>
        <v>1714.8181769400001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2055.5359835499999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61.455720059999997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2116.9917036100001</v>
      </c>
      <c r="C1336" s="72">
        <f t="shared" si="641"/>
        <v>1714.8181769400001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2055.5359835499999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61.455720059999997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2118.0723151000002</v>
      </c>
      <c r="C1337" s="72">
        <f t="shared" ref="C1337:C1400" si="666">TRUNC(IF(Q1336&gt;0,VLOOKUP(A1336,$AD$18:$AE$120,2),C1336),8)</f>
        <v>1714.8181769400001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2055.9195540800001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62.15276102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2119.1534554499999</v>
      </c>
      <c r="C1338" s="72">
        <f t="shared" si="666"/>
        <v>1714.8181769400001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2056.3031760499998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62.850279399999998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2120.2351819800001</v>
      </c>
      <c r="C1339" s="72">
        <f t="shared" si="666"/>
        <v>1714.8181769400001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2056.68690092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63.548281060000001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2121.3174398000001</v>
      </c>
      <c r="C1340" s="72">
        <f t="shared" si="666"/>
        <v>1714.8181769400001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2057.07067723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64.246762570000001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2122.4002644700004</v>
      </c>
      <c r="C1341" s="72">
        <f t="shared" si="666"/>
        <v>1714.8181769400001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2057.4545392700002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64.945725199999998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2122.4002644700004</v>
      </c>
      <c r="C1342" s="72">
        <f t="shared" si="666"/>
        <v>1714.8181769400001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2057.4545392700002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64.945725199999998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2122.4002644700004</v>
      </c>
      <c r="C1343" s="72">
        <f t="shared" si="666"/>
        <v>1714.8181769400001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2057.4545392700002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64.945725199999998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2123.4836385200001</v>
      </c>
      <c r="C1344" s="72">
        <f t="shared" si="666"/>
        <v>1714.8181769400001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2057.8384699200001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65.645168600000005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2124.5675621099999</v>
      </c>
      <c r="C1345" s="72">
        <f t="shared" si="666"/>
        <v>1714.8181769400001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2058.2224691500001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66.345092960000002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2125.6520198199996</v>
      </c>
      <c r="C1346" s="72">
        <f t="shared" si="666"/>
        <v>1714.8181769400001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2058.6065198299998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67.045499989999996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2126.7370431099998</v>
      </c>
      <c r="C1347" s="72">
        <f t="shared" si="666"/>
        <v>1714.8181769400001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2058.99065625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67.746386860000001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2127.8226363199997</v>
      </c>
      <c r="C1348" s="72">
        <f t="shared" si="666"/>
        <v>1714.8181769400001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2059.3748784099998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68.447757910000007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2127.8226363199997</v>
      </c>
      <c r="C1349" s="72">
        <f t="shared" si="666"/>
        <v>1714.8181769400001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2059.3748784099998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68.447757910000007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2127.8226363199997</v>
      </c>
      <c r="C1350" s="72">
        <f t="shared" si="666"/>
        <v>1714.8181769400001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2059.3748784099998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68.447757910000007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2128.9087798800001</v>
      </c>
      <c r="C1351" s="72">
        <f t="shared" si="666"/>
        <v>1714.8181769400001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2059.7591691600001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69.149610719999998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2129.9954582999999</v>
      </c>
      <c r="C1352" s="72">
        <f t="shared" si="666"/>
        <v>1714.8181769400001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2060.14351136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69.851946940000005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2131.0827031200001</v>
      </c>
      <c r="C1353" s="72">
        <f t="shared" si="666"/>
        <v>1714.8181769400001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2060.5279393000001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70.554763820000005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2132.1705207300001</v>
      </c>
      <c r="C1354" s="72">
        <f t="shared" si="666"/>
        <v>1714.8181769400001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2060.9124529800001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71.258067749999995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2133.2588696600001</v>
      </c>
      <c r="C1355" s="72">
        <f t="shared" si="666"/>
        <v>1714.8181769400001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2061.2970181000001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71.961851559999999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2133.2588696600001</v>
      </c>
      <c r="C1356" s="72">
        <f t="shared" si="666"/>
        <v>1714.8181769400001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2061.2970181000001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71.961851559999999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2133.2588696600001</v>
      </c>
      <c r="C1357" s="72">
        <f t="shared" si="666"/>
        <v>1714.8181769400001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2061.2970181000001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71.961851559999999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2134.4075094199998</v>
      </c>
      <c r="C1358" s="72">
        <f t="shared" si="666"/>
        <v>1714.8181769400001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2061.7393554499999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72.668153970000006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2135.5567769599998</v>
      </c>
      <c r="C1359" s="72">
        <f t="shared" si="666"/>
        <v>1714.8181769400001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2062.1817956899999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73.374981270000006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2136.7066704500003</v>
      </c>
      <c r="C1360" s="72">
        <f t="shared" si="666"/>
        <v>1714.8181769400001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2062.62433882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74.082331629999999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2137.8571566600003</v>
      </c>
      <c r="C1361" s="72">
        <f t="shared" si="666"/>
        <v>1714.8181769400001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2063.0669505400001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74.790206119999993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2139.0082870699998</v>
      </c>
      <c r="C1362" s="72">
        <f t="shared" si="666"/>
        <v>1714.8181769400001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2063.50968229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75.498604779999994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2139.0082870699998</v>
      </c>
      <c r="C1363" s="72">
        <f t="shared" si="666"/>
        <v>1714.8181769400001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2063.50968229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75.498604779999994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2139.0082870699998</v>
      </c>
      <c r="C1364" s="72">
        <f t="shared" si="666"/>
        <v>1714.8181769400001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2063.50968229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75.498604779999994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2140.1600462399997</v>
      </c>
      <c r="C1365" s="72">
        <f t="shared" si="666"/>
        <v>1714.8181769400001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2063.9525169399999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76.207529300000004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2141.3123967700003</v>
      </c>
      <c r="C1366" s="72">
        <f t="shared" si="666"/>
        <v>1714.8181769400001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2064.3954201800002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76.916976590000004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2142.4653963699998</v>
      </c>
      <c r="C1367" s="72">
        <f t="shared" si="666"/>
        <v>1714.8181769400001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2064.8384434499999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77.626952919999994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2143.6189878</v>
      </c>
      <c r="C1368" s="72">
        <f t="shared" si="666"/>
        <v>1714.8181769400001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2065.2815353199999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78.337452479999996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2144.7732068699997</v>
      </c>
      <c r="C1369" s="72">
        <f t="shared" si="666"/>
        <v>1714.8181769400001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2065.72473008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79.048476789999995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2144.7732068699997</v>
      </c>
      <c r="C1370" s="72">
        <f t="shared" si="666"/>
        <v>1714.8181769400001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2065.72473008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79.048476789999995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2144.7732068699997</v>
      </c>
      <c r="C1371" s="72">
        <f t="shared" si="666"/>
        <v>1714.8181769400001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2065.72473008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79.048476789999995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2145.9280579600004</v>
      </c>
      <c r="C1372" s="72">
        <f t="shared" si="666"/>
        <v>1714.8181769400001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2066.1680277300002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79.760030229999998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2147.0835193799999</v>
      </c>
      <c r="C1373" s="72">
        <f t="shared" si="666"/>
        <v>1714.8181769400001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2066.61141112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80.472108259999999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2148.23963112</v>
      </c>
      <c r="C1374" s="72">
        <f t="shared" si="666"/>
        <v>1714.8181769400001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2067.05491454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81.18471658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2149.3963536699998</v>
      </c>
      <c r="C1375" s="72">
        <f t="shared" si="666"/>
        <v>1714.8181769400001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2067.49850371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81.897849960000002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2150.55368933</v>
      </c>
      <c r="C1376" s="72">
        <f t="shared" si="666"/>
        <v>1714.8181769400001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2067.9421786100002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82.611510719999998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2150.55368933</v>
      </c>
      <c r="C1377" s="72">
        <f t="shared" si="666"/>
        <v>1714.8181769400001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2067.9421786100002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82.611510719999998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2150.55368933</v>
      </c>
      <c r="C1378" s="72">
        <f t="shared" si="666"/>
        <v>1714.8181769400001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2067.9421786100002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82.611510719999998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2150.55368933</v>
      </c>
      <c r="C1379" s="72">
        <f t="shared" si="666"/>
        <v>1714.8181769400001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2067.9421786100002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82.611510719999998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2151.71165617</v>
      </c>
      <c r="C1380" s="72">
        <f t="shared" si="666"/>
        <v>1714.8181769400001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2068.3859564099998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83.325699760000006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2152.8702208099999</v>
      </c>
      <c r="C1381" s="72">
        <f t="shared" si="666"/>
        <v>1714.8181769400001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2068.8298027999999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84.040418009999996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2154.0294328800001</v>
      </c>
      <c r="C1382" s="72">
        <f t="shared" si="666"/>
        <v>1714.8181769400001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2069.2737692199998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84.755663659999996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2155.18925902</v>
      </c>
      <c r="C1383" s="72">
        <f t="shared" si="666"/>
        <v>1714.8181769400001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2069.7178213900002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85.471437629999997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2155.18925902</v>
      </c>
      <c r="C1384" s="72">
        <f t="shared" si="666"/>
        <v>1714.8181769400001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2069.7178213900002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85.471437629999997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2155.18925902</v>
      </c>
      <c r="C1385" s="72">
        <f t="shared" si="666"/>
        <v>1714.8181769400001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2069.7178213900002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85.471437629999997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2156.34971937</v>
      </c>
      <c r="C1386" s="72">
        <f t="shared" si="666"/>
        <v>1714.8181769400001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2070.1619764500001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86.187742920000005</v>
      </c>
      <c r="Y1386" s="72">
        <f t="shared" si="685"/>
        <v>86.187742920000005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2071.25547456</v>
      </c>
      <c r="C1387" s="72">
        <f t="shared" si="666"/>
        <v>1714.8181769400001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2070.5850563899999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0.67041817000000004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2072.3495691200001</v>
      </c>
      <c r="C1388" s="72">
        <f t="shared" si="666"/>
        <v>1714.8181769400001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2071.0082392200002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1.3413299000000001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2073.4442390700001</v>
      </c>
      <c r="C1389" s="72">
        <f t="shared" si="666"/>
        <v>1714.8181769400001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2071.4315077900001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2.0127312800000001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2074.5394866800002</v>
      </c>
      <c r="C1390" s="72">
        <f t="shared" si="666"/>
        <v>1714.8181769400001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2071.8548621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2.6846245799999999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2074.5394866800002</v>
      </c>
      <c r="C1391" s="72">
        <f t="shared" si="666"/>
        <v>1714.8181769400001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2071.8548621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2.6846245799999999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2074.5394866800002</v>
      </c>
      <c r="C1392" s="72">
        <f t="shared" si="666"/>
        <v>1714.8181769400001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2071.8548621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2.6846245799999999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2075.635295</v>
      </c>
      <c r="C1393" s="72">
        <f t="shared" si="666"/>
        <v>1714.8181769400001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2072.2782849999999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3.3570099999999998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2076.7317157799998</v>
      </c>
      <c r="C1394" s="72">
        <f t="shared" si="666"/>
        <v>1714.8181769400001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2072.7018279499998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4.0298878299999998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2077.8286805100001</v>
      </c>
      <c r="C1395" s="72">
        <f t="shared" si="666"/>
        <v>1714.8181769400001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2073.1254223300002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4.7032581799999997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2078.9262409600001</v>
      </c>
      <c r="C1396" s="72">
        <f t="shared" si="666"/>
        <v>1714.8181769400001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2073.5491196100002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5.3771213500000004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2080.02438016</v>
      </c>
      <c r="C1397" s="72">
        <f t="shared" si="666"/>
        <v>1714.8181769400001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2073.9729026199998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6.0514775399999996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2080.02438016</v>
      </c>
      <c r="C1398" s="72">
        <f t="shared" si="666"/>
        <v>1714.8181769400001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2073.9729026199998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6.0514775399999996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2080.02438016</v>
      </c>
      <c r="C1399" s="72">
        <f t="shared" si="666"/>
        <v>1714.8181769400001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2073.9729026199998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6.0514775399999996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2081.1231003999997</v>
      </c>
      <c r="C1400" s="72">
        <f t="shared" si="666"/>
        <v>1714.8181769400001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2074.3967713799998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6.7263290199999997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2082.22241497</v>
      </c>
      <c r="C1401" s="72">
        <f t="shared" ref="C1401:C1464" si="691">TRUNC(IF(Q1400&gt;0,VLOOKUP(A1400,$AD$18:$AE$120,2),C1400),8)</f>
        <v>1714.8181769400001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2074.8207430299999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7.4016719399999999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2083.3222765999999</v>
      </c>
      <c r="C1402" s="72">
        <f t="shared" si="691"/>
        <v>1714.8181769400001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2075.2447661199999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8.0775104800000008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2084.42275019</v>
      </c>
      <c r="C1403" s="72">
        <f t="shared" si="691"/>
        <v>1714.8181769400001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2075.6689092400002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8.7538409500000007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2085.5237905800004</v>
      </c>
      <c r="C1404" s="72">
        <f t="shared" si="691"/>
        <v>1714.8181769400001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2076.0931209700002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9.4306696100000007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2085.5237905800004</v>
      </c>
      <c r="C1405" s="72">
        <f t="shared" si="691"/>
        <v>1714.8181769400001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2076.0931209700002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9.4306696100000007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2085.5237905800004</v>
      </c>
      <c r="C1406" s="72">
        <f t="shared" si="691"/>
        <v>1714.8181769400001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2076.0931209700002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9.4306696100000007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2086.62540893</v>
      </c>
      <c r="C1407" s="72">
        <f t="shared" si="691"/>
        <v>1714.8181769400001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2076.5174184299999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10.1079905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2087.7276075600003</v>
      </c>
      <c r="C1408" s="72">
        <f t="shared" si="691"/>
        <v>1714.8181769400001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2076.9418016300001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10.78580593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2088.830406</v>
      </c>
      <c r="C1409" s="72">
        <f t="shared" si="691"/>
        <v>1714.8181769400001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2077.3662877199999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11.464118279999999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2089.9337699900002</v>
      </c>
      <c r="C1410" s="72">
        <f t="shared" si="691"/>
        <v>1714.8181769400001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2077.7908424100001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12.14292758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2091.0377300800001</v>
      </c>
      <c r="C1411" s="72">
        <f t="shared" si="691"/>
        <v>1714.8181769400001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2078.21549998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12.822230100000001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2091.0377300800001</v>
      </c>
      <c r="C1412" s="72">
        <f t="shared" si="691"/>
        <v>1714.8181769400001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2078.21549998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12.822230100000001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2091.0377300800001</v>
      </c>
      <c r="C1413" s="72">
        <f t="shared" si="691"/>
        <v>1714.8181769400001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2078.21549998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12.822230100000001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2091.0377300800001</v>
      </c>
      <c r="C1414" s="72">
        <f t="shared" si="691"/>
        <v>1714.8181769400001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2078.21549998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12.822230100000001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2092.1422582199998</v>
      </c>
      <c r="C1415" s="72">
        <f t="shared" si="691"/>
        <v>1714.8181769400001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2078.6402261399999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13.502032079999999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2093.2474001799997</v>
      </c>
      <c r="C1416" s="72">
        <f t="shared" si="691"/>
        <v>1714.8181769400001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2079.0650723499998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14.18232783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2094.35309336</v>
      </c>
      <c r="C1417" s="72">
        <f t="shared" si="691"/>
        <v>1714.8181769400001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2079.4899700000001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14.863123359999999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2095.4593835300002</v>
      </c>
      <c r="C1418" s="72">
        <f t="shared" si="691"/>
        <v>1714.8181769400001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2079.9149705300001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15.544413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2095.4593835300002</v>
      </c>
      <c r="C1419" s="72">
        <f t="shared" si="691"/>
        <v>1714.8181769400001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2079.9149705300001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15.544413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2095.4593835300002</v>
      </c>
      <c r="C1420" s="72">
        <f t="shared" si="691"/>
        <v>1714.8181769400001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2079.9149705300001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15.544413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2096.5662598899999</v>
      </c>
      <c r="C1421" s="72">
        <f t="shared" si="691"/>
        <v>1714.8181769400001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2080.3400568100001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16.226203080000001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2097.6737185000002</v>
      </c>
      <c r="C1422" s="72">
        <f t="shared" si="691"/>
        <v>1714.8181769400001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2080.7652288300001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16.908489670000002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2098.7817422799999</v>
      </c>
      <c r="C1423" s="72">
        <f t="shared" si="691"/>
        <v>1714.8181769400001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2081.19046944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17.591272839999998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2099.8903854200003</v>
      </c>
      <c r="C1424" s="72">
        <f t="shared" si="691"/>
        <v>1714.8181769400001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2081.6158300900001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18.274555329999998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2100.9995789300001</v>
      </c>
      <c r="C1425" s="72">
        <f t="shared" si="691"/>
        <v>1714.8181769400001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2082.0412421800002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18.958336750000001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2100.9995789300001</v>
      </c>
      <c r="C1426" s="72">
        <f t="shared" si="691"/>
        <v>1714.8181769400001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2082.0412421800002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18.958336750000001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2100.9995789300001</v>
      </c>
      <c r="C1427" s="72">
        <f t="shared" si="691"/>
        <v>1714.8181769400001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2082.0412421800002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18.958336750000001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2102.1093922599998</v>
      </c>
      <c r="C1428" s="72">
        <f t="shared" si="691"/>
        <v>1714.8181769400001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2082.4667743099999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19.642617950000002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2103.21977371</v>
      </c>
      <c r="C1429" s="72">
        <f t="shared" si="691"/>
        <v>1714.8181769400001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2082.8923750399999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20.327398670000001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2104.3307387100003</v>
      </c>
      <c r="C1430" s="72">
        <f t="shared" si="691"/>
        <v>1714.8181769400001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2083.3180615000001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21.01267721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2105.4423068999999</v>
      </c>
      <c r="C1431" s="72">
        <f t="shared" si="691"/>
        <v>1714.8181769400001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2083.7438508499999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21.698456050000001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2106.5544438500001</v>
      </c>
      <c r="C1432" s="72">
        <f t="shared" si="691"/>
        <v>1714.8181769400001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2084.1697088000001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22.38473505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2106.5544438500001</v>
      </c>
      <c r="C1433" s="72">
        <f t="shared" si="691"/>
        <v>1714.8181769400001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2084.1697088000001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22.38473505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2106.5544438500001</v>
      </c>
      <c r="C1434" s="72">
        <f t="shared" si="691"/>
        <v>1714.8181769400001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2084.1697088000001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22.38473505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2106.5544438500001</v>
      </c>
      <c r="C1435" s="72">
        <f t="shared" si="691"/>
        <v>1714.8181769400001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2084.1697088000001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22.38473505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2107.66718653</v>
      </c>
      <c r="C1436" s="72">
        <f t="shared" si="691"/>
        <v>1714.8181769400001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2084.5956696399999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23.071516890000002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2108.7805136399998</v>
      </c>
      <c r="C1437" s="72">
        <f t="shared" si="691"/>
        <v>1714.8181769400001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2085.0217162099998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23.758797430000001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2109.89441016</v>
      </c>
      <c r="C1438" s="72">
        <f t="shared" si="691"/>
        <v>1714.8181769400001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2085.44783138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24.446578779999999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2111.00891099</v>
      </c>
      <c r="C1439" s="72">
        <f t="shared" si="691"/>
        <v>1714.8181769400001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2085.8740494399999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25.13486155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2111.00891099</v>
      </c>
      <c r="C1440" s="72">
        <f t="shared" si="691"/>
        <v>1714.8181769400001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2085.8740494399999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25.13486155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2111.00891099</v>
      </c>
      <c r="C1441" s="72">
        <f t="shared" si="691"/>
        <v>1714.8181769400001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2085.8740494399999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25.13486155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2112.1239990199997</v>
      </c>
      <c r="C1442" s="72">
        <f t="shared" si="691"/>
        <v>1714.8181769400001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2086.3003532399998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25.82364578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2113.2396570800001</v>
      </c>
      <c r="C1443" s="72">
        <f t="shared" si="691"/>
        <v>1714.8181769400001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2086.7267256300001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26.51293145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2114.3559375</v>
      </c>
      <c r="C1444" s="72">
        <f t="shared" si="691"/>
        <v>1714.8181769400001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2087.1532180600002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27.202719439999999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2115.4727905000004</v>
      </c>
      <c r="C1445" s="72">
        <f t="shared" si="691"/>
        <v>1714.8181769400001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2087.5797790800002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27.893011420000001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2116.5902468599998</v>
      </c>
      <c r="C1446" s="72">
        <f t="shared" si="691"/>
        <v>1714.8181769400001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2088.0064429899999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28.583803870000001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2116.5902468599998</v>
      </c>
      <c r="C1447" s="72">
        <f t="shared" si="691"/>
        <v>1714.8181769400001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2088.0064429899999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28.583803870000001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2116.5902468599998</v>
      </c>
      <c r="C1448" s="72">
        <f t="shared" si="691"/>
        <v>1714.8181769400001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2088.0064429899999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28.583803870000001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2117.7299075899996</v>
      </c>
      <c r="C1449" s="72">
        <f t="shared" si="691"/>
        <v>1714.8181769400001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2088.4545078299998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29.275399759999999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2118.8701903199999</v>
      </c>
      <c r="C1450" s="72">
        <f t="shared" si="691"/>
        <v>1714.8181769400001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2088.9026755599998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29.96751476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2120.0110911199999</v>
      </c>
      <c r="C1451" s="72">
        <f t="shared" si="691"/>
        <v>1714.8181769400001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2089.3509461799999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30.660144939999999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2121.1525970000002</v>
      </c>
      <c r="C1452" s="72">
        <f t="shared" si="691"/>
        <v>1714.8181769400001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2089.7993025400001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31.353294460000001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2121.1525970000002</v>
      </c>
      <c r="C1453" s="72">
        <f t="shared" si="691"/>
        <v>1714.8181769400001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2089.7993025400001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31.353294460000001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2121.1525970000002</v>
      </c>
      <c r="C1454" s="72">
        <f t="shared" si="691"/>
        <v>1714.8181769400001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2089.7993025400001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31.353294460000001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2121.1525970000002</v>
      </c>
      <c r="C1455" s="72">
        <f t="shared" si="691"/>
        <v>1714.8181769400001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2089.7993025400001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31.353294460000001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2122.29472351</v>
      </c>
      <c r="C1456" s="72">
        <f t="shared" si="691"/>
        <v>1714.8181769400001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2090.2477617899999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32.046961719999999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2123.4374904199999</v>
      </c>
      <c r="C1457" s="72">
        <f t="shared" si="691"/>
        <v>1714.8181769400001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2090.6963410799999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32.74114934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2124.5808436099996</v>
      </c>
      <c r="C1458" s="72">
        <f t="shared" si="691"/>
        <v>1714.8181769400001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2091.1449889599999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33.435854650000003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2125.7248181499999</v>
      </c>
      <c r="C1459" s="72">
        <f t="shared" si="691"/>
        <v>1714.8181769400001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2091.5937397299999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34.131078420000001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2126.8694010499999</v>
      </c>
      <c r="C1460" s="72">
        <f t="shared" si="691"/>
        <v>1714.8181769400001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2092.04257624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34.826824809999998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2126.8694010499999</v>
      </c>
      <c r="C1461" s="72">
        <f t="shared" si="691"/>
        <v>1714.8181769400001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2092.04257624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34.826824809999998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2126.8694010499999</v>
      </c>
      <c r="C1462" s="72">
        <f t="shared" si="691"/>
        <v>1714.8181769400001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2092.04257624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34.826824809999998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2128.0146036900001</v>
      </c>
      <c r="C1463" s="72">
        <f t="shared" si="691"/>
        <v>1714.8181769400001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2092.4915156400002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35.523088049999998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2129.1604304900002</v>
      </c>
      <c r="C1464" s="72">
        <f t="shared" si="691"/>
        <v>1714.8181769400001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2092.9405579200002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36.21987257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2130.3068817200001</v>
      </c>
      <c r="C1465" s="72">
        <f t="shared" ref="C1465:C1528" si="716">TRUNC(IF(Q1464&gt;0,VLOOKUP(A1464,$AD$18:$AE$120,2),C1464),8)</f>
        <v>1714.8181769400001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2093.3897031000001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36.917178620000001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2131.4539401500001</v>
      </c>
      <c r="C1466" s="72">
        <f t="shared" si="716"/>
        <v>1714.8181769400001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2093.8389340200001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37.615006129999998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2132.6016213799999</v>
      </c>
      <c r="C1467" s="72">
        <f t="shared" si="716"/>
        <v>1714.8181769400001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2094.2882678199999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38.313353560000003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2132.6016213799999</v>
      </c>
      <c r="C1468" s="72">
        <f t="shared" si="716"/>
        <v>1714.8181769400001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2094.2882678199999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38.313353560000003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2132.6016213799999</v>
      </c>
      <c r="C1469" s="72">
        <f t="shared" si="716"/>
        <v>1714.8181769400001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2094.2882678199999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38.313353560000003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2133.7499102900001</v>
      </c>
      <c r="C1470" s="72">
        <f t="shared" si="716"/>
        <v>1714.8181769400001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2094.73768737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39.012222919999999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2134.8988224799996</v>
      </c>
      <c r="C1471" s="72">
        <f t="shared" si="716"/>
        <v>1714.8181769400001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2095.1872098099998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39.711612670000001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2136.04836239</v>
      </c>
      <c r="C1472" s="72">
        <f t="shared" si="716"/>
        <v>1714.8181769400001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2095.6368351400001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40.411527249999999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2137.1985085800002</v>
      </c>
      <c r="C1473" s="72">
        <f t="shared" si="716"/>
        <v>1714.8181769400001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2096.0865462000002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41.111962380000001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2138.34926339</v>
      </c>
      <c r="C1474" s="72">
        <f t="shared" si="716"/>
        <v>1714.8181769400001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2096.5363430100001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41.812920380000001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2138.34926339</v>
      </c>
      <c r="C1475" s="72">
        <f t="shared" si="716"/>
        <v>1714.8181769400001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2096.5363430100001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41.812920380000001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2138.34926339</v>
      </c>
      <c r="C1476" s="72">
        <f t="shared" si="716"/>
        <v>1714.8181769400001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2096.5363430100001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41.812920380000001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2139.50066204</v>
      </c>
      <c r="C1477" s="72">
        <f t="shared" si="716"/>
        <v>1714.8181769400001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2096.9862598599998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42.514402179999998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2140.6307928800002</v>
      </c>
      <c r="C1478" s="72">
        <f t="shared" si="716"/>
        <v>1714.8181769400001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2097.4148272100001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43.215965670000003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2141.7615363999998</v>
      </c>
      <c r="C1479" s="72">
        <f t="shared" si="716"/>
        <v>1714.8181769400001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2097.84349746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43.918038940000002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2142.89285569</v>
      </c>
      <c r="C1480" s="72">
        <f t="shared" si="716"/>
        <v>1714.8181769400001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2098.2722362999998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44.620619390000002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2144.0247902000001</v>
      </c>
      <c r="C1481" s="72">
        <f t="shared" si="716"/>
        <v>1714.8181769400001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2098.7010780300002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45.32371217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2144.0247902000001</v>
      </c>
      <c r="C1482" s="72">
        <f t="shared" si="716"/>
        <v>1714.8181769400001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2098.7010780300002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45.32371217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2144.0247902000001</v>
      </c>
      <c r="C1483" s="72">
        <f t="shared" si="716"/>
        <v>1714.8181769400001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2098.7010780300002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45.32371217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2145.1573030300001</v>
      </c>
      <c r="C1484" s="72">
        <f t="shared" si="716"/>
        <v>1714.8181769400001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2099.1299883500001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46.027314680000003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2146.2904469600003</v>
      </c>
      <c r="C1485" s="72">
        <f t="shared" si="716"/>
        <v>1714.8181769400001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2099.5590187100001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46.73142825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2147.4241542199998</v>
      </c>
      <c r="C1486" s="72">
        <f t="shared" si="716"/>
        <v>1714.8181769400001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2099.98810052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47.436053700000002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2148.5584734100003</v>
      </c>
      <c r="C1487" s="72">
        <f t="shared" si="716"/>
        <v>1714.8181769400001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2100.41728521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48.141188200000002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2148.5584734100003</v>
      </c>
      <c r="C1488" s="72">
        <f t="shared" si="716"/>
        <v>1714.8181769400001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2100.41728521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48.141188200000002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2148.5584734100003</v>
      </c>
      <c r="C1489" s="72">
        <f t="shared" si="716"/>
        <v>1714.8181769400001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2100.41728521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48.141188200000002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2148.5584734100003</v>
      </c>
      <c r="C1490" s="72">
        <f t="shared" si="716"/>
        <v>1714.8181769400001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2100.41728521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48.141188200000002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2149.6934068700002</v>
      </c>
      <c r="C1491" s="72">
        <f t="shared" si="716"/>
        <v>1714.8181769400001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2100.8465727900002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48.846834080000001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2150.8289218500004</v>
      </c>
      <c r="C1492" s="72">
        <f t="shared" si="716"/>
        <v>1714.8181769400001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2101.2759289700002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49.552992879999998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2151.9650515499998</v>
      </c>
      <c r="C1493" s="72">
        <f t="shared" si="716"/>
        <v>1714.8181769400001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2101.70538803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50.259663519999997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2153.1017632100002</v>
      </c>
      <c r="C1494" s="72">
        <f t="shared" si="716"/>
        <v>1714.8181769400001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2102.1349156900001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50.966847520000002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2153.1017632100002</v>
      </c>
      <c r="C1495" s="72">
        <f t="shared" si="716"/>
        <v>1714.8181769400001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2102.1349156900001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50.966847520000002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2153.1017632100002</v>
      </c>
      <c r="C1496" s="72">
        <f t="shared" si="716"/>
        <v>1714.8181769400001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2102.1349156900001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50.966847520000002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2153.1017632100002</v>
      </c>
      <c r="C1497" s="72">
        <f t="shared" si="716"/>
        <v>1714.8181769400001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2102.1349156900001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50.966847520000002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2154.2390879599998</v>
      </c>
      <c r="C1498" s="72">
        <f t="shared" si="716"/>
        <v>1714.8181769400001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2102.5645462399998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51.674541720000001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2155.3770126600002</v>
      </c>
      <c r="C1499" s="72">
        <f t="shared" si="716"/>
        <v>1714.8181769400001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2102.9942625200001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52.382750139999999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2156.5155199599999</v>
      </c>
      <c r="C1500" s="72">
        <f t="shared" si="716"/>
        <v>1714.8181769400001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2103.4240473999998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53.09147256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2157.6546431400002</v>
      </c>
      <c r="C1501" s="72">
        <f t="shared" si="716"/>
        <v>1714.8181769400001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2103.8539351700001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53.800707969999998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2158.7943824499998</v>
      </c>
      <c r="C1502" s="72">
        <f t="shared" si="716"/>
        <v>1714.8181769400001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2104.28392583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54.510456619999999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2158.7943824499998</v>
      </c>
      <c r="C1503" s="72">
        <f t="shared" si="716"/>
        <v>1714.8181769400001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2104.28392583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54.510456619999999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2158.7943824499998</v>
      </c>
      <c r="C1504" s="72">
        <f t="shared" si="716"/>
        <v>1714.8181769400001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2104.28392583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54.510456619999999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2159.93468742</v>
      </c>
      <c r="C1505" s="72">
        <f t="shared" si="716"/>
        <v>1714.8181769400001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2104.7139679299999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55.22071949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2161.0756286699998</v>
      </c>
      <c r="C1506" s="72">
        <f t="shared" si="716"/>
        <v>1714.8181769400001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2105.1441300699998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55.931498599999998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2162.2171515199998</v>
      </c>
      <c r="C1507" s="72">
        <f t="shared" si="716"/>
        <v>1714.8181769400001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2105.5743607999998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56.642790720000001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2163.3593111299997</v>
      </c>
      <c r="C1508" s="72">
        <f t="shared" si="716"/>
        <v>1714.8181769400001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2106.0047115699999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57.354599559999997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2164.5486071999999</v>
      </c>
      <c r="C1509" s="72">
        <f t="shared" si="716"/>
        <v>1714.8181769400001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2106.4804364299998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58.068170770000002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2164.5486071999999</v>
      </c>
      <c r="C1510" s="72">
        <f t="shared" si="716"/>
        <v>1714.8181769400001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2106.4804364299998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58.068170770000002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2164.5486071999999</v>
      </c>
      <c r="C1511" s="72">
        <f t="shared" si="716"/>
        <v>1714.8181769400001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2106.4804364299998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58.068170770000002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2165.7385530299998</v>
      </c>
      <c r="C1512" s="72">
        <f t="shared" si="716"/>
        <v>1714.8181769400001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2106.9562641799998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58.78228885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2166.9291488899999</v>
      </c>
      <c r="C1513" s="72">
        <f t="shared" si="716"/>
        <v>1714.8181769400001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2107.4321948199999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59.496954070000001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2168.1204281800001</v>
      </c>
      <c r="C1514" s="72">
        <f t="shared" si="716"/>
        <v>1714.8181769400001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2107.90826264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60.212165540000001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2169.31234249</v>
      </c>
      <c r="C1515" s="72">
        <f t="shared" si="716"/>
        <v>1714.8181769400001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2108.3844162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60.927926290000002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2170.5049231499997</v>
      </c>
      <c r="C1516" s="72">
        <f t="shared" si="716"/>
        <v>1714.8181769400001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2108.8606897999998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61.64423335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2170.5049231499997</v>
      </c>
      <c r="C1517" s="72">
        <f t="shared" si="716"/>
        <v>1714.8181769400001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2108.8606897999998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61.64423335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2170.5049231499997</v>
      </c>
      <c r="C1518" s="72">
        <f t="shared" si="716"/>
        <v>1714.8181769400001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2108.8606897999998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61.64423335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2171.6981548799999</v>
      </c>
      <c r="C1519" s="72">
        <f t="shared" si="716"/>
        <v>1714.8181769400001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2109.3370662900002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62.361088590000001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2172.8920202700001</v>
      </c>
      <c r="C1520" s="72">
        <f t="shared" si="716"/>
        <v>1714.8181769400001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2109.8135285200001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63.078491749999998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2174.0865549100004</v>
      </c>
      <c r="C1521" s="72">
        <f t="shared" si="716"/>
        <v>1714.8181769400001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2110.2901107900002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63.796444119999997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2175.2817746200003</v>
      </c>
      <c r="C1522" s="72">
        <f t="shared" si="716"/>
        <v>1714.8181769400001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2110.7668302400002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64.514944380000003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2176.47763089</v>
      </c>
      <c r="C1523" s="72">
        <f t="shared" si="716"/>
        <v>1714.8181769400001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2111.2436354400002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65.233995449999995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2176.47763089</v>
      </c>
      <c r="C1524" s="72">
        <f t="shared" si="716"/>
        <v>1714.8181769400001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2111.2436354400002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65.233995449999995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2176.47763089</v>
      </c>
      <c r="C1525" s="72">
        <f t="shared" si="716"/>
        <v>1714.8181769400001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2111.2436354400002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65.233995449999995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2177.6741218299999</v>
      </c>
      <c r="C1526" s="72">
        <f t="shared" si="716"/>
        <v>1714.8181769400001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2111.7205263699998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65.953595460000003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2178.8713184600001</v>
      </c>
      <c r="C1527" s="72">
        <f t="shared" si="716"/>
        <v>1714.8181769400001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2112.1975716400002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66.673746820000005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2180.06913261</v>
      </c>
      <c r="C1528" s="72">
        <f t="shared" si="716"/>
        <v>1714.8181769400001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2112.6746855000001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67.394447110000002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2181.2676176000004</v>
      </c>
      <c r="C1529" s="72">
        <f t="shared" ref="C1529:C1592" si="741">TRUNC(IF(Q1528&gt;0,VLOOKUP(A1528,$AD$18:$AE$120,2),C1528),8)</f>
        <v>1714.8181769400001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2113.1519194000002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68.115698199999997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2182.4667758199998</v>
      </c>
      <c r="C1530" s="72">
        <f t="shared" si="741"/>
        <v>1714.8181769400001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2113.6292733400001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68.837502479999998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2182.4667758199998</v>
      </c>
      <c r="C1531" s="72">
        <f t="shared" si="741"/>
        <v>1714.8181769400001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2113.6292733400001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68.837502479999998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2182.4667758199998</v>
      </c>
      <c r="C1532" s="72">
        <f t="shared" si="741"/>
        <v>1714.8181769400001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2113.6292733400001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68.837502479999998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2182.4667758199998</v>
      </c>
      <c r="C1533" s="72">
        <f t="shared" si="741"/>
        <v>1714.8181769400001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2113.6292733400001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68.837502479999998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2182.4667758199998</v>
      </c>
      <c r="C1534" s="72">
        <f t="shared" si="741"/>
        <v>1714.8181769400001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2113.6292733400001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68.837502479999998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2183.6665501899997</v>
      </c>
      <c r="C1535" s="72">
        <f t="shared" si="741"/>
        <v>1714.8181769400001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2114.1066958699998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69.559854319999999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2184.86703373</v>
      </c>
      <c r="C1536" s="72">
        <f t="shared" si="741"/>
        <v>1714.8181769400001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2114.5842727300001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70.282760999999994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2186.06815375</v>
      </c>
      <c r="C1537" s="72">
        <f t="shared" si="741"/>
        <v>1714.8181769400001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2115.0619353299999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71.006218419999996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2186.06815375</v>
      </c>
      <c r="C1538" s="72">
        <f t="shared" si="741"/>
        <v>1714.8181769400001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2115.0619353299999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71.006218419999996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2186.06815375</v>
      </c>
      <c r="C1539" s="72">
        <f t="shared" si="741"/>
        <v>1714.8181769400001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2115.0619353299999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71.006218419999996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2187.24523301</v>
      </c>
      <c r="C1540" s="72">
        <f t="shared" si="741"/>
        <v>1714.8181769400001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2115.5158134100002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71.7294196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2188.42294885</v>
      </c>
      <c r="C1541" s="72">
        <f t="shared" si="741"/>
        <v>1714.8181769400001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2115.9697943699998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72.453154479999995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2189.6013078999999</v>
      </c>
      <c r="C1542" s="72">
        <f t="shared" si="741"/>
        <v>1714.8181769400001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2116.42387822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73.177429680000003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2190.78028632</v>
      </c>
      <c r="C1543" s="72">
        <f t="shared" si="741"/>
        <v>1714.8181769400001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2116.8780478200001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73.902238499999996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2191.9599063000001</v>
      </c>
      <c r="C1544" s="72">
        <f t="shared" si="741"/>
        <v>1714.8181769400001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2117.3323203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74.627585999999994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2191.9599063000001</v>
      </c>
      <c r="C1545" s="72">
        <f t="shared" si="741"/>
        <v>1714.8181769400001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2117.3323203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74.627585999999994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2191.9599063000001</v>
      </c>
      <c r="C1546" s="72">
        <f t="shared" si="741"/>
        <v>1714.8181769400001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2117.3323203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74.627585999999994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2193.14016812</v>
      </c>
      <c r="C1547" s="72">
        <f t="shared" si="741"/>
        <v>1714.8181769400001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2117.78669567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75.353472449999998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2194.3210521399997</v>
      </c>
      <c r="C1548" s="72">
        <f t="shared" si="741"/>
        <v>1714.8181769400001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2118.2411567899999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76.079895350000001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2195.50257848</v>
      </c>
      <c r="C1549" s="72">
        <f t="shared" si="741"/>
        <v>1714.8181769400001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2118.69572079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76.806857690000001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2196.6847274900001</v>
      </c>
      <c r="C1550" s="72">
        <f t="shared" si="741"/>
        <v>1714.8181769400001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2119.1503705300001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77.534356959999997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2197.8675370999999</v>
      </c>
      <c r="C1551" s="72">
        <f t="shared" si="741"/>
        <v>1714.8181769400001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2119.60514031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78.262396789999997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2197.8675370999999</v>
      </c>
      <c r="C1552" s="72">
        <f t="shared" si="741"/>
        <v>1714.8181769400001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2119.60514031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78.262396789999997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2197.8675370999999</v>
      </c>
      <c r="C1553" s="72">
        <f t="shared" si="741"/>
        <v>1714.8181769400001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2119.60514031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78.262396789999997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2199.0509698800001</v>
      </c>
      <c r="C1554" s="72">
        <f t="shared" si="741"/>
        <v>1714.8181769400001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2120.0599958299999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78.990974050000005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2200.2350481099998</v>
      </c>
      <c r="C1555" s="72">
        <f t="shared" si="741"/>
        <v>1714.8181769400001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2120.5149542499998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79.720093860000006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2201.4197677799998</v>
      </c>
      <c r="C1556" s="72">
        <f t="shared" si="741"/>
        <v>1714.8181769400001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2120.97001555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80.449752230000001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2202.6051113399999</v>
      </c>
      <c r="C1557" s="72">
        <f t="shared" si="741"/>
        <v>1714.8181769400001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2121.4251625900001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81.179948749999994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2203.7911010899998</v>
      </c>
      <c r="C1558" s="72">
        <f t="shared" si="741"/>
        <v>1714.8181769400001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2121.8804125199999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81.910688570000005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2203.7911010899998</v>
      </c>
      <c r="C1559" s="72">
        <f t="shared" si="741"/>
        <v>1714.8181769400001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2121.8804125199999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81.910688570000005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2203.7911010899998</v>
      </c>
      <c r="C1560" s="72">
        <f t="shared" si="741"/>
        <v>1714.8181769400001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2121.8804125199999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81.910688570000005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2204.97773302</v>
      </c>
      <c r="C1561" s="72">
        <f t="shared" si="741"/>
        <v>1714.8181769400001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2122.33576533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82.641967690000001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2206.1649938299997</v>
      </c>
      <c r="C1562" s="72">
        <f t="shared" si="741"/>
        <v>1714.8181769400001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2122.7912038899999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83.373789939999995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2207.3528973299999</v>
      </c>
      <c r="C1563" s="72">
        <f t="shared" si="741"/>
        <v>1714.8181769400001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2123.24674534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84.106151990000001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2208.5414280499999</v>
      </c>
      <c r="C1564" s="72">
        <f t="shared" si="741"/>
        <v>1714.8181769400001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2123.70237253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84.839055520000002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2209.73062192</v>
      </c>
      <c r="C1565" s="72">
        <f t="shared" si="741"/>
        <v>1714.8181769400001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2124.1581197599999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85.572502159999999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2209.73062192</v>
      </c>
      <c r="C1566" s="72">
        <f t="shared" si="741"/>
        <v>1714.8181769400001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2124.1581197599999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85.572502159999999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2209.73062192</v>
      </c>
      <c r="C1567" s="72">
        <f t="shared" si="741"/>
        <v>1714.8181769400001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2124.1581197599999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85.572502159999999</v>
      </c>
      <c r="Y1567" s="72">
        <f t="shared" si="760"/>
        <v>85.572502159999999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2125.2604038999998</v>
      </c>
      <c r="C1568" s="72">
        <f t="shared" si="741"/>
        <v>1714.8181769400001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2124.57250557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0.68789833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2126.3632674300002</v>
      </c>
      <c r="C1569" s="72">
        <f t="shared" si="741"/>
        <v>1714.8181769400001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2124.9869771200001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1.3762903099999999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2127.4666891500001</v>
      </c>
      <c r="C1570" s="72">
        <f t="shared" si="741"/>
        <v>1714.8181769400001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2125.4015172700001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2.0651718799999998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2128.5707057300001</v>
      </c>
      <c r="C1571" s="72">
        <f t="shared" si="741"/>
        <v>1714.8181769400001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2125.8161603100002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2.7545454199999999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2129.6752830099999</v>
      </c>
      <c r="C1572" s="72">
        <f t="shared" si="741"/>
        <v>1714.8181769400001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2126.2308719299999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3.4444110800000001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2129.6752830099999</v>
      </c>
      <c r="C1573" s="72">
        <f t="shared" si="741"/>
        <v>1714.8181769400001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2126.2308719299999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3.4444110800000001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2129.6752830099999</v>
      </c>
      <c r="C1574" s="72">
        <f t="shared" si="741"/>
        <v>1714.8181769400001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2126.2308719299999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3.4444110800000001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2130.7804556000001</v>
      </c>
      <c r="C1575" s="72">
        <f t="shared" si="741"/>
        <v>1714.8181769400001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2126.6456864500001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4.1347691500000003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2131.8861721400003</v>
      </c>
      <c r="C1576" s="72">
        <f t="shared" si="741"/>
        <v>1714.8181769400001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2127.0605524100001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4.8256197299999997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2132.9924672000002</v>
      </c>
      <c r="C1577" s="72">
        <f t="shared" si="741"/>
        <v>1714.8181769400001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2127.4755041100002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5.51696309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2134.09934101</v>
      </c>
      <c r="C1578" s="72">
        <f t="shared" si="741"/>
        <v>1714.8181769400001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2127.8905415600002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6.2087994499999999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2134.09934101</v>
      </c>
      <c r="C1579" s="72">
        <f t="shared" si="741"/>
        <v>1714.8181769400001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2127.8905415600002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6.2087994499999999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2134.09934101</v>
      </c>
      <c r="C1580" s="72">
        <f t="shared" si="741"/>
        <v>1714.8181769400001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2127.8905415600002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6.2087994499999999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2134.09934101</v>
      </c>
      <c r="C1581" s="72">
        <f t="shared" si="741"/>
        <v>1714.8181769400001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2127.8905415600002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6.2087994499999999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2135.2067958799998</v>
      </c>
      <c r="C1582" s="72">
        <f t="shared" si="741"/>
        <v>1714.8181769400001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2128.3056647399999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6.9011311400000004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2136.3148105999999</v>
      </c>
      <c r="C1583" s="72">
        <f t="shared" si="741"/>
        <v>1714.8181769400001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2128.7208565199999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7.5939540799999996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2137.4234240199999</v>
      </c>
      <c r="C1584" s="72">
        <f t="shared" si="741"/>
        <v>1714.8181769400001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2129.13615119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8.2872728299999991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2138.53259768</v>
      </c>
      <c r="C1585" s="72">
        <f t="shared" si="741"/>
        <v>1714.8181769400001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2129.5515144400001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8.9810832400000002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2139.6423554100002</v>
      </c>
      <c r="C1586" s="72">
        <f t="shared" si="741"/>
        <v>1714.8181769400001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2129.9669634400002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9.6753919699999997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2139.6423554100002</v>
      </c>
      <c r="C1587" s="72">
        <f t="shared" si="741"/>
        <v>1714.8181769400001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2129.9669634400002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9.6753919699999997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2139.6423554100002</v>
      </c>
      <c r="C1588" s="72">
        <f t="shared" si="741"/>
        <v>1714.8181769400001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2129.9669634400002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9.6753919699999997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2140.7526737900002</v>
      </c>
      <c r="C1589" s="72">
        <f t="shared" si="741"/>
        <v>1714.8181769400001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2130.3824810400001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10.370192749999999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2141.8635896199999</v>
      </c>
      <c r="C1590" s="72">
        <f t="shared" si="741"/>
        <v>1714.8181769400001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2130.7981015199998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11.0654881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2142.97505353</v>
      </c>
      <c r="C1591" s="72">
        <f t="shared" si="741"/>
        <v>1714.8181769400001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2131.2137734399998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11.76128009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2144.0871002199997</v>
      </c>
      <c r="C1592" s="72">
        <f t="shared" si="741"/>
        <v>1714.8181769400001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2131.6295311099998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12.45756911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2145.1997256300001</v>
      </c>
      <c r="C1593" s="72">
        <f t="shared" ref="C1593:C1656" si="766">TRUNC(IF(Q1592&gt;0,VLOOKUP(A1592,$AD$18:$AE$120,2),C1592),8)</f>
        <v>1714.8181769400001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2132.0453745200002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13.15435111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2145.1997256300001</v>
      </c>
      <c r="C1594" s="72">
        <f t="shared" si="766"/>
        <v>1714.8181769400001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2132.0453745200002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13.15435111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2145.1997256300001</v>
      </c>
      <c r="C1595" s="72">
        <f t="shared" si="766"/>
        <v>1714.8181769400001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2132.0453745200002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13.15435111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2146.31293637</v>
      </c>
      <c r="C1596" s="72">
        <f t="shared" si="766"/>
        <v>1714.8181769400001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2132.4613036699998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13.8516327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2147.4267435199999</v>
      </c>
      <c r="C1597" s="72">
        <f t="shared" si="766"/>
        <v>1714.8181769400001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2132.8773357099999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14.54940781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2148.54111917</v>
      </c>
      <c r="C1598" s="72">
        <f t="shared" si="766"/>
        <v>1714.8181769400001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2133.29343634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15.24768283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2149.6760113</v>
      </c>
      <c r="C1599" s="72">
        <f t="shared" si="766"/>
        <v>1714.8181769400001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2133.72941171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15.94659959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2150.8115198100004</v>
      </c>
      <c r="C1600" s="72">
        <f t="shared" si="766"/>
        <v>1714.8181769400001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2134.1654899700002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16.646029840000001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2150.8115198100004</v>
      </c>
      <c r="C1601" s="72">
        <f t="shared" si="766"/>
        <v>1714.8181769400001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2134.1654899700002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16.646029840000001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2150.8115198100004</v>
      </c>
      <c r="C1602" s="72">
        <f t="shared" si="766"/>
        <v>1714.8181769400001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2134.1654899700002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16.646029840000001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2151.9476406799999</v>
      </c>
      <c r="C1603" s="72">
        <f t="shared" si="766"/>
        <v>1714.8181769400001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2134.60167112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17.34596956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2153.0843568600003</v>
      </c>
      <c r="C1604" s="72">
        <f t="shared" si="766"/>
        <v>1714.8181769400001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2135.0379380200002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18.046418840000001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2153.0843568600003</v>
      </c>
      <c r="C1605" s="72">
        <f t="shared" si="766"/>
        <v>1714.8181769400001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2135.0379380200002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18.046418840000001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2154.22165339</v>
      </c>
      <c r="C1606" s="72">
        <f t="shared" si="766"/>
        <v>1714.8181769400001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2135.4742735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18.747379890000001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2155.3595824099998</v>
      </c>
      <c r="C1607" s="72">
        <f t="shared" si="766"/>
        <v>1714.8181769400001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2135.91072902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19.44885339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2155.3595824099998</v>
      </c>
      <c r="C1608" s="72">
        <f t="shared" si="766"/>
        <v>1714.8181769400001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2135.91072902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19.44885339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2155.3595824099998</v>
      </c>
      <c r="C1609" s="72">
        <f t="shared" si="766"/>
        <v>1714.8181769400001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2135.91072902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19.44885339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2156.4980749300003</v>
      </c>
      <c r="C1610" s="72">
        <f t="shared" si="766"/>
        <v>1714.8181769400001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2136.3472359900002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20.15083894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2157.6372003900001</v>
      </c>
      <c r="C1611" s="72">
        <f t="shared" si="766"/>
        <v>1714.8181769400001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2136.7838629900002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20.853337400000001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2158.7769049600001</v>
      </c>
      <c r="C1612" s="72">
        <f t="shared" si="766"/>
        <v>1714.8181769400001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2137.2205585900001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21.55634637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2159.9172256300003</v>
      </c>
      <c r="C1613" s="72">
        <f t="shared" si="766"/>
        <v>1714.8181769400001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2137.6573570800001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22.25986855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2161.05816263</v>
      </c>
      <c r="C1614" s="72">
        <f t="shared" si="766"/>
        <v>1714.8181769400001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2138.0942584499999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22.96390418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2161.05816263</v>
      </c>
      <c r="C1615" s="72">
        <f t="shared" si="766"/>
        <v>1714.8181769400001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2138.0942584499999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22.96390418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2161.05816263</v>
      </c>
      <c r="C1616" s="72">
        <f t="shared" si="766"/>
        <v>1714.8181769400001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2138.0942584499999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22.96390418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2162.1996663499999</v>
      </c>
      <c r="C1617" s="72">
        <f t="shared" si="766"/>
        <v>1714.8181769400001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2138.5312112699999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23.668455080000001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2163.3418020600002</v>
      </c>
      <c r="C1618" s="72">
        <f t="shared" si="766"/>
        <v>1714.8181769400001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2138.96828413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24.373517929999998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2164.4845374499996</v>
      </c>
      <c r="C1619" s="72">
        <f t="shared" si="766"/>
        <v>1714.8181769400001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2139.4054427299998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25.079094720000001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2165.6278727600002</v>
      </c>
      <c r="C1620" s="72">
        <f t="shared" si="766"/>
        <v>1714.8181769400001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2139.84268707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25.785185689999999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2166.77179084</v>
      </c>
      <c r="C1621" s="72">
        <f t="shared" si="766"/>
        <v>1714.8181769400001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2140.2800000000002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26.49179084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2166.77179084</v>
      </c>
      <c r="C1622" s="72">
        <f t="shared" si="766"/>
        <v>1714.8181769400001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2140.2800000000002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26.49179084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2166.77179084</v>
      </c>
      <c r="C1623" s="72">
        <f t="shared" si="766"/>
        <v>1714.8181769400001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2140.2800000000002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26.49179084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2167.9163440000002</v>
      </c>
      <c r="C1624" s="72">
        <f t="shared" si="766"/>
        <v>1714.8181769400001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2140.7174329700001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27.198911030000001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2169.0614803799999</v>
      </c>
      <c r="C1625" s="72">
        <f t="shared" si="766"/>
        <v>1714.8181769400001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2141.15493453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27.906545850000001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2170.2072370800001</v>
      </c>
      <c r="C1626" s="72">
        <f t="shared" si="766"/>
        <v>1714.8181769400001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2141.59253898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28.614698099999998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2171.3535926899999</v>
      </c>
      <c r="C1627" s="72">
        <f t="shared" si="766"/>
        <v>1714.8181769400001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2142.03022917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29.323363520000001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2172.5005690799999</v>
      </c>
      <c r="C1628" s="72">
        <f t="shared" si="766"/>
        <v>1714.8181769400001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2142.4680222500001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30.032546830000001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2172.5005690799999</v>
      </c>
      <c r="C1629" s="72">
        <f t="shared" si="766"/>
        <v>1714.8181769400001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2142.4680222500001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30.032546830000001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2172.5005690799999</v>
      </c>
      <c r="C1630" s="72">
        <f t="shared" si="766"/>
        <v>1714.8181769400001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2142.4680222500001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30.032546830000001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2173.67032672</v>
      </c>
      <c r="C1631" s="72">
        <f t="shared" si="766"/>
        <v>1714.8181769400001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2142.9277649999999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30.742561720000001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2174.84073309</v>
      </c>
      <c r="C1632" s="72">
        <f t="shared" si="766"/>
        <v>1714.8181769400001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2143.3876277899999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31.453105300000001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2176.0117753599998</v>
      </c>
      <c r="C1633" s="72">
        <f t="shared" si="766"/>
        <v>1714.8181769400001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2143.84759347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32.164181890000002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2177.1834342000002</v>
      </c>
      <c r="C1634" s="72">
        <f t="shared" si="766"/>
        <v>1714.8181769400001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2144.3076448900001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32.875789310000002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2178.3557468399999</v>
      </c>
      <c r="C1635" s="72">
        <f t="shared" si="766"/>
        <v>1714.8181769400001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2144.76781635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33.587930489999998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2178.3557468399999</v>
      </c>
      <c r="C1636" s="72">
        <f t="shared" si="766"/>
        <v>1714.8181769400001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2144.76781635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33.587930489999998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2178.3557468399999</v>
      </c>
      <c r="C1637" s="72">
        <f t="shared" si="766"/>
        <v>1714.8181769400001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2144.76781635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33.587930489999998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2179.5286765399997</v>
      </c>
      <c r="C1638" s="72">
        <f t="shared" si="766"/>
        <v>1714.8181769400001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2145.2280735499999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34.300602990000002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2180.7022409599999</v>
      </c>
      <c r="C1639" s="72">
        <f t="shared" si="766"/>
        <v>1714.8181769400001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2145.6884336399999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35.013807319999998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2181.8764272200001</v>
      </c>
      <c r="C1640" s="72">
        <f t="shared" si="766"/>
        <v>1714.8181769400001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2146.1488794699999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35.727547749999999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2181.8764272200001</v>
      </c>
      <c r="C1641" s="72">
        <f t="shared" si="766"/>
        <v>1714.8181769400001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2146.1488794699999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35.727547749999999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2183.0512465400002</v>
      </c>
      <c r="C1642" s="72">
        <f t="shared" si="766"/>
        <v>1714.8181769400001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2146.6094281800001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36.441818359999999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2183.0512465400002</v>
      </c>
      <c r="C1643" s="72">
        <f t="shared" si="766"/>
        <v>1714.8181769400001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2146.6094281800001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36.441818359999999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2183.0512465400002</v>
      </c>
      <c r="C1644" s="72">
        <f t="shared" si="766"/>
        <v>1714.8181769400001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2146.6094281800001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36.441818359999999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2184.2267034699998</v>
      </c>
      <c r="C1645" s="72">
        <f t="shared" si="766"/>
        <v>1714.8181769400001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2147.0700797899999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37.156623680000003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2185.4028156999998</v>
      </c>
      <c r="C1646" s="72">
        <f t="shared" si="766"/>
        <v>1714.8181769400001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2147.5308514399999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37.871964259999999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2186.5795311299999</v>
      </c>
      <c r="C1647" s="72">
        <f t="shared" si="766"/>
        <v>1714.8181769400001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2147.9916916699999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38.587839459999998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2187.7568827699997</v>
      </c>
      <c r="C1648" s="72">
        <f t="shared" si="766"/>
        <v>1714.8181769400001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2148.4526347999999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39.304247969999999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2188.9348904499998</v>
      </c>
      <c r="C1649" s="72">
        <f t="shared" si="766"/>
        <v>1714.8181769400001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2148.9136979599998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40.021192489999997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2188.9348904499998</v>
      </c>
      <c r="C1650" s="72">
        <f t="shared" si="766"/>
        <v>1714.8181769400001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2148.9136979599998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40.021192489999997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2188.9348904499998</v>
      </c>
      <c r="C1651" s="72">
        <f t="shared" si="766"/>
        <v>1714.8181769400001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2148.9136979599998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40.021192489999997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2190.1135173799998</v>
      </c>
      <c r="C1652" s="72">
        <f t="shared" si="766"/>
        <v>1714.8181769400001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2149.3748468700001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40.738670509999999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2191.2927855399998</v>
      </c>
      <c r="C1653" s="72">
        <f t="shared" si="766"/>
        <v>1714.8181769400001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2149.8360986600001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41.456686879999999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2192.4726734000001</v>
      </c>
      <c r="C1654" s="72">
        <f t="shared" si="766"/>
        <v>1714.8181769400001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2150.2974361900001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42.175237209999999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2193.6532008600002</v>
      </c>
      <c r="C1655" s="72">
        <f t="shared" si="766"/>
        <v>1714.8181769400001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2150.7588766200001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42.894324240000003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2194.8343506299998</v>
      </c>
      <c r="C1656" s="72">
        <f t="shared" si="766"/>
        <v>1714.8181769400001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2151.2204027799999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43.613947850000002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2194.8343506299998</v>
      </c>
      <c r="C1657" s="72">
        <f t="shared" ref="C1657:C1720" si="791">TRUNC(IF(Q1656&gt;0,VLOOKUP(A1656,$AD$18:$AE$120,2),C1656),8)</f>
        <v>1714.8181769400001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2151.2204027799999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43.613947850000002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2194.8343506299998</v>
      </c>
      <c r="C1658" s="72">
        <f t="shared" si="791"/>
        <v>1714.8181769400001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2151.2204027799999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43.613947850000002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2196.0161754799997</v>
      </c>
      <c r="C1659" s="72">
        <f t="shared" si="791"/>
        <v>1714.8181769400001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2151.6820661299998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44.334109349999999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2197.1557480899996</v>
      </c>
      <c r="C1660" s="72">
        <f t="shared" si="791"/>
        <v>1714.8181769400001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2152.1018193199998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45.053928769999999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2198.29591385</v>
      </c>
      <c r="C1661" s="72">
        <f t="shared" si="791"/>
        <v>1714.8181769400001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2152.5216582600001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45.774255590000003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2199.4366772799999</v>
      </c>
      <c r="C1662" s="72">
        <f t="shared" si="791"/>
        <v>1714.8181769400001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2152.9415829300001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46.495094350000002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2200.57803646</v>
      </c>
      <c r="C1663" s="72">
        <f t="shared" si="791"/>
        <v>1714.8181769400001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2153.36159335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47.21644311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2200.57803646</v>
      </c>
      <c r="C1664" s="72">
        <f t="shared" si="791"/>
        <v>1714.8181769400001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2153.36159335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47.21644311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2200.57803646</v>
      </c>
      <c r="C1665" s="72">
        <f t="shared" si="791"/>
        <v>1714.8181769400001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2153.36159335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47.21644311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2201.7199740699998</v>
      </c>
      <c r="C1666" s="72">
        <f t="shared" si="791"/>
        <v>1714.8181769400001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2153.7816723599999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47.938301709999998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2202.86252754</v>
      </c>
      <c r="C1667" s="72">
        <f t="shared" si="791"/>
        <v>1714.8181769400001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2154.2018542599999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48.660673279999997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2204.0056577099999</v>
      </c>
      <c r="C1668" s="72">
        <f t="shared" si="791"/>
        <v>1714.8181769400001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2154.6221047499998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49.383552960000003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2205.1493844899996</v>
      </c>
      <c r="C1669" s="72">
        <f t="shared" si="791"/>
        <v>1714.8181769400001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2155.0424409799998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50.106943510000001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2206.2936927000001</v>
      </c>
      <c r="C1670" s="72">
        <f t="shared" si="791"/>
        <v>1714.8181769400001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2155.4628458000002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50.830846899999997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2206.2936927000001</v>
      </c>
      <c r="C1671" s="72">
        <f t="shared" si="791"/>
        <v>1714.8181769400001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2155.4628458000002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50.830846899999997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2206.2936927000001</v>
      </c>
      <c r="C1672" s="72">
        <f t="shared" si="791"/>
        <v>1714.8181769400001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2155.4628458000002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50.830846899999997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2207.4386155300003</v>
      </c>
      <c r="C1673" s="72">
        <f t="shared" si="791"/>
        <v>1714.8181769400001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2155.8833535200001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51.55526201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2208.5841202000001</v>
      </c>
      <c r="C1674" s="72">
        <f t="shared" si="791"/>
        <v>1714.8181769400001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2156.3039298200001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52.280190380000001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2209.73022021</v>
      </c>
      <c r="C1675" s="72">
        <f t="shared" si="791"/>
        <v>1714.8181769400001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2156.72459187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53.005628340000001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2210.8769200799998</v>
      </c>
      <c r="C1676" s="72">
        <f t="shared" si="791"/>
        <v>1714.8181769400001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2157.14533966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53.73158042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2212.02422002</v>
      </c>
      <c r="C1677" s="72">
        <f t="shared" si="791"/>
        <v>1714.8181769400001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2157.56617319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54.458046830000001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2212.02422002</v>
      </c>
      <c r="C1678" s="72">
        <f t="shared" si="791"/>
        <v>1714.8181769400001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2157.56617319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54.458046830000001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2212.02422002</v>
      </c>
      <c r="C1679" s="72">
        <f t="shared" si="791"/>
        <v>1714.8181769400001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2157.56617319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54.458046830000001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2213.1721005199997</v>
      </c>
      <c r="C1680" s="72">
        <f t="shared" si="791"/>
        <v>1714.8181769400001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2157.9870753099999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55.185025209999999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2214.3205969699998</v>
      </c>
      <c r="C1681" s="72">
        <f t="shared" si="791"/>
        <v>1714.8181769400001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2158.40808032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55.912516650000001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2215.4696589499999</v>
      </c>
      <c r="C1682" s="72">
        <f t="shared" si="791"/>
        <v>1714.8181769400001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2158.8291367699999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56.640522179999998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2216.6193218900003</v>
      </c>
      <c r="C1683" s="72">
        <f t="shared" si="791"/>
        <v>1714.8181769400001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2159.2502789700002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57.369042919999998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2217.7696014399999</v>
      </c>
      <c r="C1684" s="72">
        <f t="shared" si="791"/>
        <v>1714.8181769400001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2159.6715240499998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58.09807739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2217.7696014399999</v>
      </c>
      <c r="C1685" s="72">
        <f t="shared" si="791"/>
        <v>1714.8181769400001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2159.6715240499998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58.09807739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2217.7696014399999</v>
      </c>
      <c r="C1686" s="72">
        <f t="shared" si="791"/>
        <v>1714.8181769400001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2159.6715240499998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58.09807739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2218.9204647700003</v>
      </c>
      <c r="C1687" s="72">
        <f t="shared" si="791"/>
        <v>1714.8181769400001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2160.0928377300002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58.827627040000003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2220.0719451800001</v>
      </c>
      <c r="C1688" s="72">
        <f t="shared" si="791"/>
        <v>1714.8181769400001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2160.5142543000002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59.557690880000003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2221.2240097900003</v>
      </c>
      <c r="C1689" s="72">
        <f t="shared" si="791"/>
        <v>1714.8181769400001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2160.9357394600001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60.288270330000003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2222.3766588200001</v>
      </c>
      <c r="C1690" s="72">
        <f t="shared" si="791"/>
        <v>1714.8181769400001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2161.3572932100001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61.019365610000001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2223.5299079500001</v>
      </c>
      <c r="C1691" s="72">
        <f t="shared" si="791"/>
        <v>1714.8181769400001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2161.7789327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61.750975250000003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2223.5299079500001</v>
      </c>
      <c r="C1692" s="72">
        <f t="shared" si="791"/>
        <v>1714.8181769400001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2161.7789327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61.750975250000003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2223.5299079500001</v>
      </c>
      <c r="C1693" s="72">
        <f t="shared" si="791"/>
        <v>1714.8181769400001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2161.7789327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61.750975250000003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2224.68377938</v>
      </c>
      <c r="C1694" s="72">
        <f t="shared" si="791"/>
        <v>1714.8181769400001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2162.20067509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62.48310429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2225.8382336999998</v>
      </c>
      <c r="C1695" s="72">
        <f t="shared" si="791"/>
        <v>1714.8181769400001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2162.62248606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63.215747639999996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2226.9932909600002</v>
      </c>
      <c r="C1696" s="72">
        <f t="shared" si="791"/>
        <v>1714.8181769400001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2163.04438278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63.948908179999997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2228.1489513699998</v>
      </c>
      <c r="C1697" s="72">
        <f t="shared" si="791"/>
        <v>1714.8181769400001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2163.46636524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64.682586130000004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2229.3051974700002</v>
      </c>
      <c r="C1698" s="72">
        <f t="shared" si="791"/>
        <v>1714.8181769400001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2163.88841628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65.416781189999995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2229.3051974700002</v>
      </c>
      <c r="C1699" s="72">
        <f t="shared" si="791"/>
        <v>1714.8181769400001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2163.88841628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65.416781189999995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2229.3051974700002</v>
      </c>
      <c r="C1700" s="72">
        <f t="shared" si="791"/>
        <v>1714.8181769400001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2163.88841628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65.416781189999995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2230.4620626800001</v>
      </c>
      <c r="C1701" s="72">
        <f t="shared" si="791"/>
        <v>1714.8181769400001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2164.31057022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66.15149246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2231.6195161999999</v>
      </c>
      <c r="C1702" s="72">
        <f t="shared" si="791"/>
        <v>1714.8181769400001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2164.7327927599999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66.886723439999997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2232.7775737299999</v>
      </c>
      <c r="C1703" s="72">
        <f t="shared" si="791"/>
        <v>1714.8181769400001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2165.15510103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67.622472700000003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2233.9362178199999</v>
      </c>
      <c r="C1704" s="72">
        <f t="shared" si="791"/>
        <v>1714.8181769400001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2165.57747789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68.358739929999999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2235.0954840899999</v>
      </c>
      <c r="C1705" s="72">
        <f t="shared" si="791"/>
        <v>1714.8181769400001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2165.9999576499999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69.09552644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2235.0954840899999</v>
      </c>
      <c r="C1706" s="72">
        <f t="shared" si="791"/>
        <v>1714.8181769400001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2165.9999576499999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69.09552644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2235.0954840899999</v>
      </c>
      <c r="C1707" s="72">
        <f t="shared" si="791"/>
        <v>1714.8181769400001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2165.9999576499999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69.09552644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2236.2553373300002</v>
      </c>
      <c r="C1708" s="72">
        <f t="shared" si="791"/>
        <v>1714.8181769400001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2166.42250599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69.832831339999998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2237.4157976699998</v>
      </c>
      <c r="C1709" s="72">
        <f t="shared" si="791"/>
        <v>1714.8181769400001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2166.84514008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70.570657589999996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2238.57686096</v>
      </c>
      <c r="C1710" s="72">
        <f t="shared" si="791"/>
        <v>1714.8181769400001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2167.26785991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71.309001050000006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2239.7385494999999</v>
      </c>
      <c r="C1711" s="72">
        <f t="shared" si="791"/>
        <v>1714.8181769400001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2167.6906826300001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72.047866869999993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2240.9008081800002</v>
      </c>
      <c r="C1712" s="72">
        <f t="shared" si="791"/>
        <v>1714.8181769400001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2168.1135567900001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72.787251389999994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2240.9008081800002</v>
      </c>
      <c r="C1713" s="72">
        <f t="shared" si="791"/>
        <v>1714.8181769400001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2168.1135567900001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72.787251389999994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2240.9008081800002</v>
      </c>
      <c r="C1714" s="72">
        <f t="shared" si="791"/>
        <v>1714.8181769400001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2168.1135567900001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72.787251389999994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2242.0636748100001</v>
      </c>
      <c r="C1715" s="72">
        <f t="shared" si="791"/>
        <v>1714.8181769400001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2168.5365166900001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73.527158119999996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2243.22714529</v>
      </c>
      <c r="C1716" s="72">
        <f t="shared" si="791"/>
        <v>1714.8181769400001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2168.95956234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74.267582950000005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2244.3912263500001</v>
      </c>
      <c r="C1717" s="72">
        <f t="shared" si="791"/>
        <v>1714.8181769400001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2169.3826937200001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75.008532630000005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2245.5559117000003</v>
      </c>
      <c r="C1718" s="72">
        <f t="shared" si="791"/>
        <v>1714.8181769400001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2169.8059108500001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75.750000850000006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2246.7212059000003</v>
      </c>
      <c r="C1719" s="72">
        <f t="shared" si="791"/>
        <v>1714.8181769400001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2170.2292137200002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76.491992179999997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2246.7212059000003</v>
      </c>
      <c r="C1720" s="72">
        <f t="shared" si="791"/>
        <v>1714.8181769400001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2170.2292137200002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76.491992179999997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2246.7212059000003</v>
      </c>
      <c r="C1721" s="72">
        <f t="shared" ref="C1721:C1784" si="816">TRUNC(IF(Q1720&gt;0,VLOOKUP(A1720,$AD$18:$AE$120,2),C1720),8)</f>
        <v>1714.8181769400001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2170.2292137200002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76.491992179999997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2247.90797522</v>
      </c>
      <c r="C1722" s="72">
        <f t="shared" si="816"/>
        <v>1714.8181769400001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2170.67275144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77.235223779999998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2249.0953651900004</v>
      </c>
      <c r="C1723" s="72">
        <f t="shared" si="816"/>
        <v>1714.8181769400001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2171.1163749000002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77.978990289999999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2250.2833959700001</v>
      </c>
      <c r="C1724" s="72">
        <f t="shared" si="816"/>
        <v>1714.8181769400001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2171.5601012500001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78.723294719999998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2251.4720478700001</v>
      </c>
      <c r="C1725" s="72">
        <f t="shared" si="816"/>
        <v>1714.8181769400001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2172.0039133400001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79.46813453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2252.6613232999998</v>
      </c>
      <c r="C1726" s="72">
        <f t="shared" si="816"/>
        <v>1714.8181769400001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2172.4478111799999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80.213512120000004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2252.6613232999998</v>
      </c>
      <c r="C1727" s="72">
        <f t="shared" si="816"/>
        <v>1714.8181769400001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2172.4478111799999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80.213512120000004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2252.6613232999998</v>
      </c>
      <c r="C1728" s="72">
        <f t="shared" si="816"/>
        <v>1714.8181769400001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2172.4478111799999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80.213512120000004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2253.8512558699999</v>
      </c>
      <c r="C1729" s="72">
        <f t="shared" si="816"/>
        <v>1714.8181769400001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2172.8918290500001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80.959426820000004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2255.0417790300003</v>
      </c>
      <c r="C1730" s="72">
        <f t="shared" si="816"/>
        <v>1714.8181769400001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2173.3358983600001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81.705880669999999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2256.2329420300002</v>
      </c>
      <c r="C1731" s="72">
        <f t="shared" si="816"/>
        <v>1714.8181769400001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2173.7800705700001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82.452871459999997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2257.4247451199999</v>
      </c>
      <c r="C1732" s="72">
        <f t="shared" si="816"/>
        <v>1714.8181769400001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2174.2243456599999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83.20039946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2258.6171750900003</v>
      </c>
      <c r="C1733" s="72">
        <f t="shared" si="816"/>
        <v>1714.8181769400001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2174.6687065000001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83.948468590000004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2258.6171750900003</v>
      </c>
      <c r="C1734" s="72">
        <f t="shared" si="816"/>
        <v>1714.8181769400001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2174.6687065000001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83.948468590000004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2258.6171750900003</v>
      </c>
      <c r="C1735" s="72">
        <f t="shared" si="816"/>
        <v>1714.8181769400001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2174.6687065000001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83.948468590000004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2259.8102456199999</v>
      </c>
      <c r="C1736" s="72">
        <f t="shared" si="816"/>
        <v>1714.8181769400001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2175.11317022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84.697075400000003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2261.0039078600003</v>
      </c>
      <c r="C1737" s="72">
        <f t="shared" si="816"/>
        <v>1714.8181769400001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2175.5576853900002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85.446222469999995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2262.1982289600001</v>
      </c>
      <c r="C1738" s="72">
        <f t="shared" si="816"/>
        <v>1714.8181769400001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2176.0023205900002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86.195908369999998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2263.3931935300002</v>
      </c>
      <c r="C1739" s="72">
        <f t="shared" si="816"/>
        <v>1714.8181769400001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2176.4470586900002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86.946134839999999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2264.5887661399997</v>
      </c>
      <c r="C1740" s="72">
        <f t="shared" si="816"/>
        <v>1714.8181769400001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2176.8918653699998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87.696900769999999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2264.5887661399997</v>
      </c>
      <c r="C1741" s="72">
        <f t="shared" si="816"/>
        <v>1714.8181769400001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2176.8918653699998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87.696900769999999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2264.5887661399997</v>
      </c>
      <c r="C1742" s="72">
        <f t="shared" si="816"/>
        <v>1714.8181769400001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2176.8918653699998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87.696900769999999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2265.7849670400001</v>
      </c>
      <c r="C1743" s="72">
        <f t="shared" si="816"/>
        <v>1714.8181769400001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2177.3367578000002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88.448209239999997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2265.7849670400001</v>
      </c>
      <c r="C1744" s="72">
        <f t="shared" si="816"/>
        <v>1714.8181769400001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2177.3367578000002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88.448209239999997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2266.9818277899999</v>
      </c>
      <c r="C1745" s="72">
        <f t="shared" si="816"/>
        <v>1714.8181769400001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2177.7817702699999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89.200057520000001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2268.1792794100002</v>
      </c>
      <c r="C1746" s="72">
        <f t="shared" si="816"/>
        <v>1714.8181769400001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2178.2268341700001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89.952445240000003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2269.3773957399999</v>
      </c>
      <c r="C1747" s="72">
        <f t="shared" si="816"/>
        <v>1714.8181769400001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2178.6720181199998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90.705377619999993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2269.3773957399999</v>
      </c>
      <c r="C1748" s="72">
        <f t="shared" si="816"/>
        <v>1714.8181769400001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2178.6720181199998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90.705377619999993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2269.3773957399999</v>
      </c>
      <c r="C1749" s="72">
        <f t="shared" si="816"/>
        <v>1714.8181769400001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2178.6720181199998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90.705377619999993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2270.5761369500001</v>
      </c>
      <c r="C1750" s="72">
        <f t="shared" si="816"/>
        <v>1714.8181769400001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2179.1172878100001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91.458849139999998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2271.7755255000002</v>
      </c>
      <c r="C1751" s="72">
        <f t="shared" si="816"/>
        <v>1714.8181769400001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2179.56266039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92.212865109999996</v>
      </c>
      <c r="Y1751" s="72">
        <f t="shared" si="835"/>
        <v>92.212865109999996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2180.7139317799997</v>
      </c>
      <c r="C1752" s="72">
        <f t="shared" si="816"/>
        <v>1714.8181769400001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2180.0080844099998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0.70584736999999997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2181.8658600200001</v>
      </c>
      <c r="C1753" s="72">
        <f t="shared" si="816"/>
        <v>1714.8181769400001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2180.45364561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1.41221441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2183.0183723599998</v>
      </c>
      <c r="C1754" s="72">
        <f t="shared" si="816"/>
        <v>1714.8181769400001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2180.89927541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2.1190969499999999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2183.0183723599998</v>
      </c>
      <c r="C1755" s="72">
        <f t="shared" si="816"/>
        <v>1714.8181769400001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2180.89927541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2.1190969499999999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2183.0183723599998</v>
      </c>
      <c r="C1756" s="72">
        <f t="shared" si="816"/>
        <v>1714.8181769400001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2180.89927541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2.1190969499999999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2184.1714883599998</v>
      </c>
      <c r="C1757" s="72">
        <f t="shared" si="816"/>
        <v>1714.8181769400001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2181.3449909599999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2.8264974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2185.32520823</v>
      </c>
      <c r="C1758" s="72">
        <f t="shared" si="816"/>
        <v>1714.8181769400001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2181.79079224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3.5344159899999998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2186.4795665700003</v>
      </c>
      <c r="C1759" s="72">
        <f t="shared" si="816"/>
        <v>1714.8181769400001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2182.2367135600002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4.2428530100000001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2187.6345120599999</v>
      </c>
      <c r="C1760" s="72">
        <f t="shared" si="816"/>
        <v>1714.8181769400001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2182.68270347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4.9518085899999997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2188.7900793099998</v>
      </c>
      <c r="C1761" s="72">
        <f t="shared" si="816"/>
        <v>1714.8181769400001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2183.1287962699998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5.6612830399999998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2188.7900793099998</v>
      </c>
      <c r="C1762" s="72">
        <f t="shared" si="816"/>
        <v>1714.8181769400001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2183.1287962699998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5.6612830399999998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2188.7900793099998</v>
      </c>
      <c r="C1763" s="72">
        <f t="shared" si="816"/>
        <v>1714.8181769400001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2183.1287962699998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5.6612830399999998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2189.9462513500002</v>
      </c>
      <c r="C1764" s="72">
        <f t="shared" si="816"/>
        <v>1714.8181769400001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2183.5749748100002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6.3712765400000002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2191.1030306000002</v>
      </c>
      <c r="C1765" s="72">
        <f t="shared" si="816"/>
        <v>1714.8181769400001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2184.0212390900001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7.0817915100000004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2192.2604301200004</v>
      </c>
      <c r="C1766" s="72">
        <f t="shared" si="816"/>
        <v>1714.8181769400001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2184.4676062600001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7.7928238600000004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2193.4184200899999</v>
      </c>
      <c r="C1767" s="72">
        <f t="shared" si="816"/>
        <v>1714.8181769400001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2184.91404203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8.5043780600000005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2194.57704801</v>
      </c>
      <c r="C1768" s="72">
        <f t="shared" si="816"/>
        <v>1714.8181769400001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2185.3605978300002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9.2164501800000007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2194.57704801</v>
      </c>
      <c r="C1769" s="72">
        <f t="shared" si="816"/>
        <v>1714.8181769400001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2185.3605978300002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9.2164501800000007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2194.57704801</v>
      </c>
      <c r="C1770" s="72">
        <f t="shared" si="816"/>
        <v>1714.8181769400001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2185.3605978300002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9.2164501800000007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2195.73628624</v>
      </c>
      <c r="C1771" s="72">
        <f t="shared" si="816"/>
        <v>1714.8181769400001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2185.8072393699999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9.9290468700000005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2196.89611122</v>
      </c>
      <c r="C1772" s="72">
        <f t="shared" si="816"/>
        <v>1714.8181769400001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2186.25394951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10.64216171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2198.0565597999998</v>
      </c>
      <c r="C1773" s="72">
        <f t="shared" si="816"/>
        <v>1714.8181769400001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2186.7007625299998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11.35579727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2199.2176344300001</v>
      </c>
      <c r="C1774" s="72">
        <f t="shared" si="816"/>
        <v>1714.8181769400001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2187.1476784400002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12.06995599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2200.3793008600001</v>
      </c>
      <c r="C1775" s="72">
        <f t="shared" si="816"/>
        <v>1714.8181769400001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2187.5946629499999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12.784637910000001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2200.3793008600001</v>
      </c>
      <c r="C1776" s="72">
        <f t="shared" si="816"/>
        <v>1714.8181769400001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2187.5946629499999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12.784637910000001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2200.3793008600001</v>
      </c>
      <c r="C1777" s="72">
        <f t="shared" si="816"/>
        <v>1714.8181769400001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2187.5946629499999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12.784637910000001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2201.5416066600001</v>
      </c>
      <c r="C1778" s="72">
        <f t="shared" si="816"/>
        <v>1714.8181769400001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2188.04176749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13.49983917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2201.5416066600001</v>
      </c>
      <c r="C1779" s="72">
        <f t="shared" si="816"/>
        <v>1714.8181769400001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2188.04176749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13.49983917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2202.7045069000001</v>
      </c>
      <c r="C1780" s="72">
        <f t="shared" si="816"/>
        <v>1714.8181769400001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2188.4889406299999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14.21556627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2203.86804699</v>
      </c>
      <c r="C1781" s="72">
        <f t="shared" si="816"/>
        <v>1714.8181769400001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2188.9362338000001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14.93181319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2205.0547030299999</v>
      </c>
      <c r="C1782" s="72">
        <f t="shared" si="816"/>
        <v>1714.8181769400001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2189.4059567999998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15.64874623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2205.0547030299999</v>
      </c>
      <c r="C1783" s="72">
        <f t="shared" si="816"/>
        <v>1714.8181769400001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2189.4059567999998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15.64874623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2205.0547030299999</v>
      </c>
      <c r="C1784" s="72">
        <f t="shared" si="816"/>
        <v>1714.8181769400001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2189.4059567999998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15.64874623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2206.2419967200003</v>
      </c>
      <c r="C1785" s="72">
        <f t="shared" ref="C1785:C1848" si="841">TRUNC(IF(Q1784&gt;0,VLOOKUP(A1784,$AD$18:$AE$120,2),C1784),8)</f>
        <v>1714.8181769400001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2189.8757826800002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16.366214039999999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2207.4299521599996</v>
      </c>
      <c r="C1786" s="72">
        <f t="shared" si="841"/>
        <v>1714.8181769400001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2190.3457285999998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17.084223560000002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2208.6185306799998</v>
      </c>
      <c r="C1787" s="72">
        <f t="shared" si="841"/>
        <v>1714.8181769400001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2190.8157602599999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17.802770420000002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2209.8077670799998</v>
      </c>
      <c r="C1788" s="72">
        <f t="shared" si="841"/>
        <v>1714.8181769400001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2191.2859119599998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18.521855120000001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2210.9976292300003</v>
      </c>
      <c r="C1789" s="72">
        <f t="shared" si="841"/>
        <v>1714.8181769400001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2191.7561494000001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19.241479829999999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2210.9976292300003</v>
      </c>
      <c r="C1790" s="72">
        <f t="shared" si="841"/>
        <v>1714.8181769400001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2191.7561494000001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19.241479829999999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2210.9976292300003</v>
      </c>
      <c r="C1791" s="72">
        <f t="shared" si="841"/>
        <v>1714.8181769400001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2191.7561494000001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19.241479829999999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2212.1881346700002</v>
      </c>
      <c r="C1792" s="72">
        <f t="shared" si="841"/>
        <v>1714.8181769400001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2192.2264897300001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19.961644939999999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2213.3792836399998</v>
      </c>
      <c r="C1793" s="72">
        <f t="shared" si="841"/>
        <v>1714.8181769400001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2192.6969329499998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20.68235069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2214.5710590799999</v>
      </c>
      <c r="C1794" s="72">
        <f t="shared" si="841"/>
        <v>1714.8181769400001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2193.1674619099999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21.403597170000001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2215.76349368</v>
      </c>
      <c r="C1795" s="72">
        <f t="shared" si="841"/>
        <v>1714.8181769400001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2193.6381109099998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22.125382770000002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2216.95657256</v>
      </c>
      <c r="C1796" s="72">
        <f t="shared" si="841"/>
        <v>1714.8181769400001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2194.1088628000002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22.847709760000001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2216.95657256</v>
      </c>
      <c r="C1797" s="72">
        <f t="shared" si="841"/>
        <v>1714.8181769400001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2194.1088628000002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22.847709760000001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2216.95657256</v>
      </c>
      <c r="C1798" s="72">
        <f t="shared" si="841"/>
        <v>1714.8181769400001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2194.1088628000002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22.847709760000001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2218.1502786399997</v>
      </c>
      <c r="C1799" s="72">
        <f t="shared" si="841"/>
        <v>1714.8181769400001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2194.5797004199999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23.570578220000002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2218.1502786399997</v>
      </c>
      <c r="C1800" s="72">
        <f t="shared" si="841"/>
        <v>1714.8181769400001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2194.5797004199999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23.570578220000002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2219.3446490400001</v>
      </c>
      <c r="C1801" s="72">
        <f t="shared" si="841"/>
        <v>1714.8181769400001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2195.0506580900001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24.293990950000001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2220.53966227</v>
      </c>
      <c r="C1802" s="72">
        <f t="shared" si="841"/>
        <v>1714.8181769400001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2195.52171864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25.017943630000001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2221.7353034399998</v>
      </c>
      <c r="C1803" s="72">
        <f t="shared" si="841"/>
        <v>1714.8181769400001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2195.99286493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25.742438509999999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2221.7353034399998</v>
      </c>
      <c r="C1804" s="72">
        <f t="shared" si="841"/>
        <v>1714.8181769400001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2195.99286493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25.742438509999999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2221.7353034399998</v>
      </c>
      <c r="C1805" s="72">
        <f t="shared" si="841"/>
        <v>1714.8181769400001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2195.99286493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25.742438509999999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2222.9315901599998</v>
      </c>
      <c r="C1806" s="72">
        <f t="shared" si="841"/>
        <v>1714.8181769400001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2196.46411412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26.467476040000001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2224.12852264</v>
      </c>
      <c r="C1807" s="72">
        <f t="shared" si="841"/>
        <v>1714.8181769400001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2196.9354661900002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27.19305645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2225.3261011499999</v>
      </c>
      <c r="C1808" s="72">
        <f t="shared" si="841"/>
        <v>1714.8181769400001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2197.40692115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27.919180000000001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2226.5243085699999</v>
      </c>
      <c r="C1809" s="72">
        <f t="shared" si="841"/>
        <v>1714.8181769400001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2197.8784618499999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28.645846720000002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2227.7231820900001</v>
      </c>
      <c r="C1810" s="72">
        <f t="shared" si="841"/>
        <v>1714.8181769400001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2198.35012259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29.3730595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2227.7231820900001</v>
      </c>
      <c r="C1811" s="72">
        <f t="shared" si="841"/>
        <v>1714.8181769400001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2198.35012259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29.3730595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2227.7231820900001</v>
      </c>
      <c r="C1812" s="72">
        <f t="shared" si="841"/>
        <v>1714.8181769400001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2198.35012259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29.3730595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2227.7231820900001</v>
      </c>
      <c r="C1813" s="72">
        <f t="shared" si="841"/>
        <v>1714.8181769400001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2198.35012259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29.3730595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2228.8999111799999</v>
      </c>
      <c r="C1814" s="72">
        <f t="shared" si="841"/>
        <v>1714.8181769400001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2198.7994049499998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30.100506230000001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2230.07727475</v>
      </c>
      <c r="C1815" s="72">
        <f t="shared" si="841"/>
        <v>1714.8181769400001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2199.2487902100002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30.828484540000002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2231.2552556300002</v>
      </c>
      <c r="C1816" s="72">
        <f t="shared" si="841"/>
        <v>1714.8181769400001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2199.6982612000002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31.55699443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2232.4338670799998</v>
      </c>
      <c r="C1817" s="72">
        <f t="shared" si="841"/>
        <v>1714.8181769400001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2200.1478350799998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32.286031999999999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2232.4338670799998</v>
      </c>
      <c r="C1818" s="72">
        <f t="shared" si="841"/>
        <v>1714.8181769400001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2200.1478350799998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32.286031999999999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2232.4338670799998</v>
      </c>
      <c r="C1819" s="72">
        <f t="shared" si="841"/>
        <v>1714.8181769400001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2200.1478350799998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32.286031999999999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2233.6130789099998</v>
      </c>
      <c r="C1820" s="72">
        <f t="shared" si="841"/>
        <v>1714.8181769400001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2200.5974775499999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33.015601359999998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2234.7929413900001</v>
      </c>
      <c r="C1821" s="72">
        <f t="shared" si="841"/>
        <v>1714.8181769400001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2201.04724007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33.745701320000002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2235.9734046999997</v>
      </c>
      <c r="C1822" s="72">
        <f t="shared" si="841"/>
        <v>1714.8181769400001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2201.4970711699998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34.476333529999998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2237.1545017200001</v>
      </c>
      <c r="C1823" s="72">
        <f t="shared" si="841"/>
        <v>1714.8181769400001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2201.9470051600001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35.207496560000003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2238.3362152699997</v>
      </c>
      <c r="C1824" s="72">
        <f t="shared" si="841"/>
        <v>1714.8181769400001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2202.3970248999999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35.939190369999999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2238.3362152699997</v>
      </c>
      <c r="C1825" s="72">
        <f t="shared" si="841"/>
        <v>1714.8181769400001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2202.3970248999999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35.939190369999999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2238.3362152699997</v>
      </c>
      <c r="C1826" s="72">
        <f t="shared" si="841"/>
        <v>1714.8181769400001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2202.3970248999999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35.939190369999999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2239.5185499499999</v>
      </c>
      <c r="C1827" s="72">
        <f t="shared" si="841"/>
        <v>1714.8181769400001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2202.8471303699998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36.671419579999998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2240.7015342899999</v>
      </c>
      <c r="C1828" s="72">
        <f t="shared" si="841"/>
        <v>1714.8181769400001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2203.2973558799999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37.40417841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2241.8851206199997</v>
      </c>
      <c r="C1829" s="72">
        <f t="shared" si="841"/>
        <v>1714.8181769400001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2203.7476499899999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38.137470630000003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2243.06934404</v>
      </c>
      <c r="C1830" s="72">
        <f t="shared" si="841"/>
        <v>1714.8181769400001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2204.1980469800001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38.871297060000003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2244.2541873500004</v>
      </c>
      <c r="C1831" s="72">
        <f t="shared" si="841"/>
        <v>1714.8181769400001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2204.6485297200002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39.605657630000003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2244.2541873500004</v>
      </c>
      <c r="C1832" s="72">
        <f t="shared" si="841"/>
        <v>1714.8181769400001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2204.6485297200002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39.605657630000003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2244.2541873500004</v>
      </c>
      <c r="C1833" s="72">
        <f t="shared" si="841"/>
        <v>1714.8181769400001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2204.6485297200002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39.605657630000003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2245.4396485699999</v>
      </c>
      <c r="C1834" s="72">
        <f t="shared" si="841"/>
        <v>1714.8181769400001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2205.0990981899999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40.340550380000003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2246.62574761</v>
      </c>
      <c r="C1835" s="72">
        <f t="shared" si="841"/>
        <v>1714.8181769400001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2205.5497695600002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41.075978050000003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2247.8124824900001</v>
      </c>
      <c r="C1836" s="72">
        <f t="shared" si="841"/>
        <v>1714.8181769400001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2206.0005438100002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41.811938679999997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2248.9998054600001</v>
      </c>
      <c r="C1837" s="72">
        <f t="shared" si="841"/>
        <v>1714.8181769400001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2206.4513695099999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42.548435949999998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2250.1877822199999</v>
      </c>
      <c r="C1838" s="72">
        <f t="shared" si="841"/>
        <v>1714.8181769400001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2206.9023152499999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43.285466970000002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2250.1877822199999</v>
      </c>
      <c r="C1839" s="72">
        <f t="shared" si="841"/>
        <v>1714.8181769400001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2206.9023152499999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43.285466970000002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2250.1877822199999</v>
      </c>
      <c r="C1840" s="72">
        <f t="shared" si="841"/>
        <v>1714.8181769400001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2206.9023152499999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43.285466970000002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2251.3763977500003</v>
      </c>
      <c r="C1841" s="72">
        <f t="shared" si="841"/>
        <v>1714.8181769400001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2207.3533638700001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44.02303388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2252.5656348100001</v>
      </c>
      <c r="C1842" s="72">
        <f t="shared" si="841"/>
        <v>1714.8181769400001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2207.8044982400002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44.761136569999998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2253.7154501800001</v>
      </c>
      <c r="C1843" s="72">
        <f t="shared" si="841"/>
        <v>1714.8181769400001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2208.2164833100001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45.498966869999997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2254.86582658</v>
      </c>
      <c r="C1844" s="72">
        <f t="shared" si="841"/>
        <v>1714.8181769400001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2208.6285198199998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46.237306760000003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2256.0168320499997</v>
      </c>
      <c r="C1845" s="72">
        <f t="shared" si="841"/>
        <v>1714.8181769400001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2209.0406763699998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46.976155679999998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2256.0168320499997</v>
      </c>
      <c r="C1846" s="72">
        <f t="shared" si="841"/>
        <v>1714.8181769400001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2209.0406763699998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46.976155679999998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2256.0168320499997</v>
      </c>
      <c r="C1847" s="72">
        <f t="shared" si="841"/>
        <v>1714.8181769400001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2209.0406763699998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46.976155679999998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2257.16838366</v>
      </c>
      <c r="C1848" s="72">
        <f t="shared" si="841"/>
        <v>1714.8181769400001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2209.45286721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47.715516450000003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2258.32054948</v>
      </c>
      <c r="C1849" s="72">
        <f t="shared" ref="C1849:C1912" si="866">TRUNC(IF(Q1848&gt;0,VLOOKUP(A1848,$AD$18:$AE$120,2),C1848),8)</f>
        <v>1714.8181769400001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2209.8651609499998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48.45538853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2259.4733121900003</v>
      </c>
      <c r="C1850" s="72">
        <f t="shared" si="866"/>
        <v>1714.8181769400001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2210.2775404200002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49.19577177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2260.6266391599997</v>
      </c>
      <c r="C1851" s="72">
        <f t="shared" si="866"/>
        <v>1714.8181769400001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2210.6899713399998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49.936667819999997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2261.7805787800003</v>
      </c>
      <c r="C1852" s="72">
        <f t="shared" si="866"/>
        <v>1714.8181769400001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2211.1025051500001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50.67807363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2261.7805787800003</v>
      </c>
      <c r="C1853" s="72">
        <f t="shared" si="866"/>
        <v>1714.8181769400001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2211.1025051500001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50.67807363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2261.7805787800003</v>
      </c>
      <c r="C1854" s="72">
        <f t="shared" si="866"/>
        <v>1714.8181769400001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2211.1025051500001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50.67807363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2262.9350808400004</v>
      </c>
      <c r="C1855" s="72">
        <f t="shared" si="866"/>
        <v>1714.8181769400001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2211.5150904000002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51.419990439999999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2264.0901828599999</v>
      </c>
      <c r="C1856" s="72">
        <f t="shared" si="866"/>
        <v>1714.8181769400001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2211.9277613999998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52.162421459999997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2265.2459003899999</v>
      </c>
      <c r="C1857" s="72">
        <f t="shared" si="866"/>
        <v>1714.8181769400001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2212.34053528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52.905365109999998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2266.4021656300001</v>
      </c>
      <c r="C1858" s="72">
        <f t="shared" si="866"/>
        <v>1714.8181769400001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2212.75334346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53.648822170000003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2267.5590445900002</v>
      </c>
      <c r="C1859" s="72">
        <f t="shared" si="866"/>
        <v>1714.8181769400001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2213.1662545300001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54.392790060000003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2267.5590445900002</v>
      </c>
      <c r="C1860" s="72">
        <f t="shared" si="866"/>
        <v>1714.8181769400001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2213.1662545300001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54.392790060000003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2267.5590445900002</v>
      </c>
      <c r="C1861" s="72">
        <f t="shared" si="866"/>
        <v>1714.8181769400001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2213.1662545300001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54.392790060000003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2268.71650679</v>
      </c>
      <c r="C1862" s="72">
        <f t="shared" si="866"/>
        <v>1714.8181769400001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2213.5792341900001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55.137272600000003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2269.8745700100003</v>
      </c>
      <c r="C1863" s="72">
        <f t="shared" si="866"/>
        <v>1714.8181769400001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2213.9922995900001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55.882270419999998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2271.0331970799998</v>
      </c>
      <c r="C1864" s="72">
        <f t="shared" si="866"/>
        <v>1714.8181769400001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2214.40541644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56.627780639999997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2272.19244097</v>
      </c>
      <c r="C1865" s="72">
        <f t="shared" si="866"/>
        <v>1714.8181769400001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2214.8186361799999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57.373804790000001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2273.3522865199998</v>
      </c>
      <c r="C1866" s="72">
        <f t="shared" si="866"/>
        <v>1714.8181769400001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2215.23194165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58.120344869999997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2273.3522865199998</v>
      </c>
      <c r="C1867" s="72">
        <f t="shared" si="866"/>
        <v>1714.8181769400001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2215.23194165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58.120344869999997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2273.3522865199998</v>
      </c>
      <c r="C1868" s="72">
        <f t="shared" si="866"/>
        <v>1714.8181769400001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2215.23194165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58.120344869999997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2274.5126987500003</v>
      </c>
      <c r="C1869" s="72">
        <f t="shared" si="866"/>
        <v>1714.8181769400001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2215.6452985800001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58.867400170000003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2275.6737108400002</v>
      </c>
      <c r="C1870" s="72">
        <f t="shared" si="866"/>
        <v>1714.8181769400001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2216.05874124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59.614969600000002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2276.8353076099997</v>
      </c>
      <c r="C1871" s="72">
        <f t="shared" si="866"/>
        <v>1714.8181769400001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2216.4722524899998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60.363055119999999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2277.9975223000001</v>
      </c>
      <c r="C1872" s="72">
        <f t="shared" si="866"/>
        <v>1714.8181769400001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2216.8858666400001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61.111655659999997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2279.1603220900001</v>
      </c>
      <c r="C1873" s="72">
        <f t="shared" si="866"/>
        <v>1714.8181769400001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2217.29954937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61.86077272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2279.1603220900001</v>
      </c>
      <c r="C1874" s="72">
        <f t="shared" si="866"/>
        <v>1714.8181769400001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2217.29954937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61.86077272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2279.1603220900001</v>
      </c>
      <c r="C1875" s="72">
        <f t="shared" si="866"/>
        <v>1714.8181769400001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2217.29954937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61.86077272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2280.3642086199998</v>
      </c>
      <c r="C1876" s="72">
        <f t="shared" si="866"/>
        <v>1714.8181769400001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2217.7526900799999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62.611518539999999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2281.5687575799998</v>
      </c>
      <c r="C1877" s="72">
        <f t="shared" si="866"/>
        <v>1714.8181769400001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2218.20595082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63.362806759999998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2282.7739383900002</v>
      </c>
      <c r="C1878" s="72">
        <f t="shared" si="866"/>
        <v>1714.8181769400001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2218.6592973000002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64.114641090000006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2283.9797645099998</v>
      </c>
      <c r="C1879" s="72">
        <f t="shared" si="866"/>
        <v>1714.8181769400001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2219.11274667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64.867017840000003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2285.1862030800003</v>
      </c>
      <c r="C1880" s="72">
        <f t="shared" si="866"/>
        <v>1714.8181769400001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2219.5662646300002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65.619938450000006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2285.1862030800003</v>
      </c>
      <c r="C1881" s="72">
        <f t="shared" si="866"/>
        <v>1714.8181769400001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2219.5662646300002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65.619938450000006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2285.1862030800003</v>
      </c>
      <c r="C1882" s="72">
        <f t="shared" si="866"/>
        <v>1714.8181769400001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2219.5662646300002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65.619938450000006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2286.3933073100002</v>
      </c>
      <c r="C1883" s="72">
        <f t="shared" si="866"/>
        <v>1714.8181769400001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2220.0199026300002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66.373404679999993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2287.6010244600002</v>
      </c>
      <c r="C1884" s="72">
        <f t="shared" si="866"/>
        <v>1714.8181769400001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2220.47360923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67.127415229999997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2288.80938788</v>
      </c>
      <c r="C1885" s="72">
        <f t="shared" si="866"/>
        <v>1714.8181769400001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2220.92741871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67.881969170000005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2290.0184022399999</v>
      </c>
      <c r="C1886" s="72">
        <f t="shared" si="866"/>
        <v>1714.8181769400001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2221.3813310800001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68.637071160000005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2291.2280302300001</v>
      </c>
      <c r="C1887" s="72">
        <f t="shared" si="866"/>
        <v>1714.8181769400001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2221.8353120500001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69.392718180000003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2291.2280302300001</v>
      </c>
      <c r="C1888" s="72">
        <f t="shared" si="866"/>
        <v>1714.8181769400001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2221.8353120500001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69.392718180000003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2291.2280302300001</v>
      </c>
      <c r="C1889" s="72">
        <f t="shared" si="866"/>
        <v>1714.8181769400001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2221.8353120500001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69.392718180000003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2292.4383251099998</v>
      </c>
      <c r="C1890" s="72">
        <f t="shared" si="866"/>
        <v>1714.8181769400001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2222.2894130499999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70.148912060000001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2293.6492340600003</v>
      </c>
      <c r="C1891" s="72">
        <f t="shared" si="866"/>
        <v>1714.8181769400001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2222.7435826400001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70.905651419999998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2294.8608104200002</v>
      </c>
      <c r="C1892" s="72">
        <f t="shared" si="866"/>
        <v>1714.8181769400001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2223.1978722700001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71.662938150000002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2296.0730212600001</v>
      </c>
      <c r="C1893" s="72">
        <f t="shared" si="866"/>
        <v>1714.8181769400001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2223.65224764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72.420773620000006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2297.2858446599998</v>
      </c>
      <c r="C1894" s="72">
        <f t="shared" si="866"/>
        <v>1714.8181769400001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2224.1066916099999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73.179153049999996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2297.2858446599998</v>
      </c>
      <c r="C1895" s="72">
        <f t="shared" si="866"/>
        <v>1714.8181769400001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2224.1066916099999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73.179153049999996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2297.2858446599998</v>
      </c>
      <c r="C1896" s="72">
        <f t="shared" si="866"/>
        <v>1714.8181769400001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2224.1066916099999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73.179153049999996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2298.4993206999998</v>
      </c>
      <c r="C1897" s="72">
        <f t="shared" si="866"/>
        <v>1714.8181769400001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2224.5612384599999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73.93808224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2299.71346515</v>
      </c>
      <c r="C1898" s="72">
        <f t="shared" si="866"/>
        <v>1714.8181769400001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2225.01590536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74.69755979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2300.92820957</v>
      </c>
      <c r="C1899" s="72">
        <f t="shared" si="866"/>
        <v>1714.8181769400001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2225.4706236900001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75.457585879999996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2302.1436206499998</v>
      </c>
      <c r="C1900" s="72">
        <f t="shared" si="866"/>
        <v>1714.8181769400001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2225.92546206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76.218158590000002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2303.3596698800002</v>
      </c>
      <c r="C1901" s="72">
        <f t="shared" si="866"/>
        <v>1714.8181769400001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2226.3803861800002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76.979283699999996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2303.3596698800002</v>
      </c>
      <c r="C1902" s="72">
        <f t="shared" si="866"/>
        <v>1714.8181769400001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2226.3803861800002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76.979283699999996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2303.3596698800002</v>
      </c>
      <c r="C1903" s="72">
        <f t="shared" si="866"/>
        <v>1714.8181769400001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2226.3803861800002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76.979283699999996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2304.5763685300003</v>
      </c>
      <c r="C1904" s="72">
        <f t="shared" si="866"/>
        <v>1714.8181769400001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2226.8354131800002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77.740955349999993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2305.8433043</v>
      </c>
      <c r="C1905" s="72">
        <f t="shared" si="866"/>
        <v>1714.8181769400001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2227.3384379499998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78.50486635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2307.1109265700002</v>
      </c>
      <c r="C1906" s="72">
        <f t="shared" si="866"/>
        <v>1714.8181769400001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2227.8415656000002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79.269360969999994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2308.3792511299998</v>
      </c>
      <c r="C1907" s="72">
        <f t="shared" si="866"/>
        <v>1714.8181769400001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2228.3448132899998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80.034437839999995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2309.6482805200003</v>
      </c>
      <c r="C1908" s="72">
        <f t="shared" si="866"/>
        <v>1714.8181769400001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2228.8481810200001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80.800099500000002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2309.6482805200003</v>
      </c>
      <c r="C1909" s="72">
        <f t="shared" si="866"/>
        <v>1714.8181769400001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2228.8481810200001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80.800099500000002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2309.6482805200003</v>
      </c>
      <c r="C1910" s="72">
        <f t="shared" si="866"/>
        <v>1714.8181769400001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2228.8481810200001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80.800099500000002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2310.9179949899999</v>
      </c>
      <c r="C1911" s="72">
        <f t="shared" si="866"/>
        <v>1714.8181769400001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2229.3516516300001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81.566343360000005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2312.1884148400004</v>
      </c>
      <c r="C1912" s="72">
        <f t="shared" si="866"/>
        <v>1714.8181769400001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2229.8552422900002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82.33317255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2313.4595381200002</v>
      </c>
      <c r="C1913" s="72">
        <f t="shared" ref="C1913:C1976" si="891">TRUNC(IF(Q1912&gt;0,VLOOKUP(A1912,$AD$18:$AE$120,2),C1912),8)</f>
        <v>1714.8181769400001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2230.3589529800001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83.100585140000007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2314.7313517700004</v>
      </c>
      <c r="C1914" s="72">
        <f t="shared" si="891"/>
        <v>1714.8181769400001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2230.8627665600002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83.868585210000006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2316.0038694199998</v>
      </c>
      <c r="C1915" s="72">
        <f t="shared" si="891"/>
        <v>1714.8181769400001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2231.36670018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84.637169240000006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2316.0038694199998</v>
      </c>
      <c r="C1916" s="72">
        <f t="shared" si="891"/>
        <v>1714.8181769400001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2231.36670018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84.637169240000006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2316.0038694199998</v>
      </c>
      <c r="C1917" s="72">
        <f t="shared" si="891"/>
        <v>1714.8181769400001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2231.36670018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84.637169240000006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2316.0038694199998</v>
      </c>
      <c r="C1918" s="72">
        <f t="shared" si="891"/>
        <v>1714.8181769400001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2231.36670018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84.637169240000006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2316.0038694199998</v>
      </c>
      <c r="C1919" s="72">
        <f t="shared" si="891"/>
        <v>1714.8181769400001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2231.36670018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84.637169240000006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2317.2770913300001</v>
      </c>
      <c r="C1920" s="72">
        <f t="shared" si="891"/>
        <v>1714.8181769400001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2231.87075383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85.406337500000006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2318.5510044600001</v>
      </c>
      <c r="C1921" s="72">
        <f t="shared" si="891"/>
        <v>1714.8181769400001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2232.3749103800001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86.176094079999999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2319.8256224100001</v>
      </c>
      <c r="C1922" s="72">
        <f t="shared" si="891"/>
        <v>1714.8181769400001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2232.87918696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86.946435449999996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2319.8256224100001</v>
      </c>
      <c r="C1923" s="72">
        <f t="shared" si="891"/>
        <v>1714.8181769400001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2232.87918696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86.946435449999996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2319.8256224100001</v>
      </c>
      <c r="C1924" s="72">
        <f t="shared" si="891"/>
        <v>1714.8181769400001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2232.87918696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86.946435449999996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2321.1009499500001</v>
      </c>
      <c r="C1925" s="72">
        <f t="shared" si="891"/>
        <v>1714.8181769400001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2233.38358358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87.717366369999993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2322.37694723</v>
      </c>
      <c r="C1926" s="72">
        <f t="shared" si="891"/>
        <v>1714.8181769400001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2233.8880659400002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88.488881289999995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2323.6536880699996</v>
      </c>
      <c r="C1927" s="72">
        <f t="shared" si="891"/>
        <v>1714.8181769400001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2234.3927026299998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89.260985439999999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2324.93110144</v>
      </c>
      <c r="C1928" s="72">
        <f t="shared" si="891"/>
        <v>1714.8181769400001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2234.8974250599999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90.033676380000003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2326.20920768</v>
      </c>
      <c r="C1929" s="72">
        <f t="shared" si="891"/>
        <v>1714.8181769400001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2235.4022503900001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90.80695729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2326.20920768</v>
      </c>
      <c r="C1930" s="72">
        <f t="shared" si="891"/>
        <v>1714.8181769400001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2235.4022503900001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90.80695729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2326.20920768</v>
      </c>
      <c r="C1931" s="72">
        <f t="shared" si="891"/>
        <v>1714.8181769400001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2235.4022503900001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90.80695729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2327.4880561199998</v>
      </c>
      <c r="C1932" s="72">
        <f t="shared" si="891"/>
        <v>1714.8181769400001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2235.9072300399998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91.580826079999994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2328.76757791</v>
      </c>
      <c r="C1933" s="72">
        <f t="shared" si="891"/>
        <v>1714.8181769400001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2236.41229544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92.355282470000006</v>
      </c>
      <c r="Y1933" s="72">
        <f t="shared" si="910"/>
        <v>92.355282470000006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2237.57283078</v>
      </c>
      <c r="C1934" s="72">
        <f t="shared" si="891"/>
        <v>1714.8181769400001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2236.8485794799999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0.72425130000000004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2238.7339715999997</v>
      </c>
      <c r="C1935" s="72">
        <f t="shared" si="891"/>
        <v>1714.8181769400001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2237.2849492599998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1.44902234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2239.89571363</v>
      </c>
      <c r="C1936" s="72">
        <f t="shared" si="891"/>
        <v>1714.8181769400001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2237.7214047799998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2.1743088500000001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2239.89571363</v>
      </c>
      <c r="C1937" s="72">
        <f t="shared" si="891"/>
        <v>1714.8181769400001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2237.7214047799998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2.1743088500000001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2239.89571363</v>
      </c>
      <c r="C1938" s="72">
        <f t="shared" si="891"/>
        <v>1714.8181769400001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2237.7214047799998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2.1743088500000001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2241.0580765199998</v>
      </c>
      <c r="C1939" s="72">
        <f t="shared" si="891"/>
        <v>1714.8181769400001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2238.1579631999998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2.90011332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2242.2210261299997</v>
      </c>
      <c r="C1940" s="72">
        <f t="shared" si="891"/>
        <v>1714.8181769400001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2238.5945901999999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3.62643593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2243.3845970299999</v>
      </c>
      <c r="C1941" s="72">
        <f t="shared" si="891"/>
        <v>1714.8181769400001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2239.03132009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4.3532769399999998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2244.54875511</v>
      </c>
      <c r="C1942" s="72">
        <f t="shared" si="891"/>
        <v>1714.8181769400001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2239.46811858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5.0806365299999996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2245.71351774</v>
      </c>
      <c r="C1943" s="72">
        <f t="shared" si="891"/>
        <v>1714.8181769400001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2239.90500281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5.8085149300000003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2245.71351774</v>
      </c>
      <c r="C1944" s="72">
        <f t="shared" si="891"/>
        <v>1714.8181769400001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2239.90500281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5.8085149300000003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2245.71351774</v>
      </c>
      <c r="C1945" s="72">
        <f t="shared" si="891"/>
        <v>1714.8181769400001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2239.90500281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5.8085149300000003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2246.8788851400004</v>
      </c>
      <c r="C1946" s="72">
        <f t="shared" si="891"/>
        <v>1714.8181769400001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2240.3419727700002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6.5369123699999996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2248.0448597899999</v>
      </c>
      <c r="C1947" s="72">
        <f t="shared" si="891"/>
        <v>1714.8181769400001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2240.7790284799999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7.2658313100000003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2249.2114202099997</v>
      </c>
      <c r="C1948" s="72">
        <f t="shared" si="891"/>
        <v>1714.8181769400001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2241.2161527799999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7.9952674300000002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2250.3786227400001</v>
      </c>
      <c r="C1949" s="72">
        <f t="shared" si="891"/>
        <v>1714.8181769400001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2241.6533971200001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8.7252256199999998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2251.5464114900001</v>
      </c>
      <c r="C1950" s="72">
        <f t="shared" si="891"/>
        <v>1714.8181769400001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2242.0907100600002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9.4557014299999995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2251.5464114900001</v>
      </c>
      <c r="C1951" s="72">
        <f t="shared" si="891"/>
        <v>1714.8181769400001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2242.0907100600002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9.4557014299999995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2251.5464114900001</v>
      </c>
      <c r="C1952" s="72">
        <f t="shared" si="891"/>
        <v>1714.8181769400001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2242.0907100600002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9.4557014299999995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2252.7148106</v>
      </c>
      <c r="C1953" s="72">
        <f t="shared" si="891"/>
        <v>1714.8181769400001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2242.52810873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10.18670187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2253.8838135699998</v>
      </c>
      <c r="C1954" s="72">
        <f t="shared" si="891"/>
        <v>1714.8181769400001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2242.9655931399998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10.91822043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2255.0534228800002</v>
      </c>
      <c r="C1955" s="72">
        <f t="shared" si="891"/>
        <v>1714.8181769400001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2243.4031632900001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11.650259589999999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2256.2236409799998</v>
      </c>
      <c r="C1956" s="72">
        <f t="shared" si="891"/>
        <v>1714.8181769400001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2243.8408191899998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12.382821789999999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2257.3944508599998</v>
      </c>
      <c r="C1957" s="72">
        <f t="shared" si="891"/>
        <v>1714.8181769400001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2244.27854368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13.115907180000001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2257.3944508599998</v>
      </c>
      <c r="C1958" s="72">
        <f t="shared" si="891"/>
        <v>1714.8181769400001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2244.27854368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13.115907180000001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2257.3944508599998</v>
      </c>
      <c r="C1959" s="72">
        <f t="shared" si="891"/>
        <v>1714.8181769400001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2244.27854368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13.115907180000001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2258.56588272</v>
      </c>
      <c r="C1960" s="72">
        <f t="shared" si="891"/>
        <v>1714.8181769400001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2244.7163710499999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13.84951167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2259.7379262900004</v>
      </c>
      <c r="C1961" s="72">
        <f t="shared" si="891"/>
        <v>1714.8181769400001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2245.1542841700002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14.58364212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2260.9105750600002</v>
      </c>
      <c r="C1962" s="72">
        <f t="shared" si="891"/>
        <v>1714.8181769400001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2245.5922830300001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15.31829203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2262.0838359899999</v>
      </c>
      <c r="C1963" s="72">
        <f t="shared" si="891"/>
        <v>1714.8181769400001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2246.03036763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16.05346836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2262.0838359899999</v>
      </c>
      <c r="C1964" s="72">
        <f t="shared" si="891"/>
        <v>1714.8181769400001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2246.03036763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16.05346836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2262.0838359899999</v>
      </c>
      <c r="C1965" s="72">
        <f t="shared" si="891"/>
        <v>1714.8181769400001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2246.03036763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16.05346836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2262.0838359899999</v>
      </c>
      <c r="C1966" s="72">
        <f t="shared" si="891"/>
        <v>1714.8181769400001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2246.03036763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16.05346836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2263.3558148900001</v>
      </c>
      <c r="C1967" s="72">
        <f t="shared" si="891"/>
        <v>1714.8181769400001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2246.5659224999999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16.789892389999999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2264.6285044800002</v>
      </c>
      <c r="C1968" s="72">
        <f t="shared" si="891"/>
        <v>1714.8181769400001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2247.1015974000002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17.526907080000001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2265.9019005700002</v>
      </c>
      <c r="C1969" s="72">
        <f t="shared" si="891"/>
        <v>1714.8181769400001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2247.6373923400001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18.264508230000001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2267.17602072</v>
      </c>
      <c r="C1970" s="72">
        <f t="shared" si="891"/>
        <v>1714.8181769400001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2248.17332446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19.00269626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2267.17602072</v>
      </c>
      <c r="C1971" s="72">
        <f t="shared" si="891"/>
        <v>1714.8181769400001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2248.17332446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19.00269626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2267.17602072</v>
      </c>
      <c r="C1972" s="72">
        <f t="shared" si="891"/>
        <v>1714.8181769400001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2248.17332446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19.00269626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2267.17602072</v>
      </c>
      <c r="C1973" s="72">
        <f t="shared" si="891"/>
        <v>1714.8181769400001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2248.17332446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19.00269626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2268.4508675000002</v>
      </c>
      <c r="C1974" s="72">
        <f t="shared" si="891"/>
        <v>1714.8181769400001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2248.7093937700001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19.741473729999999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2269.7264065999998</v>
      </c>
      <c r="C1975" s="72">
        <f t="shared" si="891"/>
        <v>1714.8181769400001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2249.2455659699999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20.480840629999999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2271.0026902300001</v>
      </c>
      <c r="C1976" s="72">
        <f t="shared" si="891"/>
        <v>1714.8181769400001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2249.78189251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21.22079772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2272.2796840699998</v>
      </c>
      <c r="C1977" s="72">
        <f t="shared" ref="C1977:C2040" si="916">TRUNC(IF(Q1976&gt;0,VLOOKUP(A1976,$AD$18:$AE$120,2),C1976),8)</f>
        <v>1714.8181769400001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2250.31833908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21.961344990000001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2273.5573688200002</v>
      </c>
      <c r="C1978" s="72">
        <f t="shared" si="916"/>
        <v>1714.8181769400001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2250.8548885300002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22.70248029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2273.5573688200002</v>
      </c>
      <c r="C1979" s="72">
        <f t="shared" si="916"/>
        <v>1714.8181769400001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2250.8548885300002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22.70248029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2273.5573688200002</v>
      </c>
      <c r="C1980" s="72">
        <f t="shared" si="916"/>
        <v>1714.8181769400001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2250.8548885300002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22.70248029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2273.5573688200002</v>
      </c>
      <c r="C1981" s="72">
        <f t="shared" si="916"/>
        <v>1714.8181769400001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2250.8548885300002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22.70248029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2274.8358163400003</v>
      </c>
      <c r="C1982" s="72">
        <f t="shared" si="916"/>
        <v>1714.8181769400001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2251.3916094800002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23.444206860000001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2276.11495762</v>
      </c>
      <c r="C1983" s="72">
        <f t="shared" si="916"/>
        <v>1714.8181769400001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2251.9284333099999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24.186524309999999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2277.3948125299999</v>
      </c>
      <c r="C1984" s="72">
        <f t="shared" si="916"/>
        <v>1714.8181769400001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2252.46537717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24.929435359999999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2278.6753941999996</v>
      </c>
      <c r="C1985" s="72">
        <f t="shared" si="916"/>
        <v>1714.8181769400001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2253.0024582299998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25.672935970000001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2278.6753941999996</v>
      </c>
      <c r="C1986" s="72">
        <f t="shared" si="916"/>
        <v>1714.8181769400001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2253.0024582299998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25.672935970000001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2278.6753941999996</v>
      </c>
      <c r="C1987" s="72">
        <f t="shared" si="916"/>
        <v>1714.8181769400001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2253.0024582299998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25.672935970000001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2279.95670518</v>
      </c>
      <c r="C1988" s="72">
        <f t="shared" si="916"/>
        <v>1714.8181769400001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2253.5396764699999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26.41702871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2281.2387457700002</v>
      </c>
      <c r="C1989" s="72">
        <f t="shared" si="916"/>
        <v>1714.8181769400001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2254.0770318899999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27.161713880000001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2282.52146421</v>
      </c>
      <c r="C1990" s="72">
        <f t="shared" si="916"/>
        <v>1714.8181769400001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2254.61447305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27.90699116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2283.8049475799999</v>
      </c>
      <c r="C1991" s="72">
        <f t="shared" si="916"/>
        <v>1714.8181769400001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2255.1520857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28.65286188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2285.0891267400002</v>
      </c>
      <c r="C1992" s="72">
        <f t="shared" si="916"/>
        <v>1714.8181769400001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2255.6898012400002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29.3993255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2285.0891267400002</v>
      </c>
      <c r="C1993" s="72">
        <f t="shared" si="916"/>
        <v>1714.8181769400001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2255.6898012400002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29.3993255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2285.0891267400002</v>
      </c>
      <c r="C1994" s="72">
        <f t="shared" si="916"/>
        <v>1714.8181769400001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2255.6898012400002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29.3993255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2286.2555431000001</v>
      </c>
      <c r="C1995" s="72">
        <f t="shared" si="916"/>
        <v>1714.8181769400001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2256.1107205100002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30.14482259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2287.4225246800002</v>
      </c>
      <c r="C1996" s="72">
        <f t="shared" si="916"/>
        <v>1714.8181769400001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2256.5316912200001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30.89083346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2288.5901630999997</v>
      </c>
      <c r="C1997" s="72">
        <f t="shared" si="916"/>
        <v>1714.8181769400001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2256.9527991199998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31.63736398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2289.75833689</v>
      </c>
      <c r="C1998" s="72">
        <f t="shared" si="916"/>
        <v>1714.8181769400001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2257.37392417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32.38441272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2290.92712867</v>
      </c>
      <c r="C1999" s="72">
        <f t="shared" si="916"/>
        <v>1714.8181769400001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2257.7951521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33.131976569999999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2290.92712867</v>
      </c>
      <c r="C2000" s="72">
        <f t="shared" si="916"/>
        <v>1714.8181769400001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2257.7951521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33.131976569999999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2290.92712867</v>
      </c>
      <c r="C2001" s="72">
        <f t="shared" si="916"/>
        <v>1714.8181769400001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2257.7951521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33.131976569999999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2292.0965258000001</v>
      </c>
      <c r="C2002" s="72">
        <f t="shared" si="916"/>
        <v>1714.8181769400001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2258.2164657799999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33.880060020000002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2293.2665262299997</v>
      </c>
      <c r="C2003" s="72">
        <f t="shared" si="916"/>
        <v>1714.8181769400001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2258.6378651999999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34.628661030000004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2294.4371150200004</v>
      </c>
      <c r="C2004" s="72">
        <f t="shared" si="916"/>
        <v>1714.8181769400001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2259.0593332100002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35.377781810000002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2295.6082901300001</v>
      </c>
      <c r="C2005" s="72">
        <f t="shared" si="916"/>
        <v>1714.8181769400001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2259.48086982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36.127420309999998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2296.78006916</v>
      </c>
      <c r="C2006" s="72">
        <f t="shared" si="916"/>
        <v>1714.8181769400001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2259.9024921599998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36.877577000000002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2296.78006916</v>
      </c>
      <c r="C2007" s="72">
        <f t="shared" si="916"/>
        <v>1714.8181769400001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2259.9024921599998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36.877577000000002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2296.78006916</v>
      </c>
      <c r="C2008" s="72">
        <f t="shared" si="916"/>
        <v>1714.8181769400001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2259.9024921599998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36.877577000000002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2297.9524743100001</v>
      </c>
      <c r="C2009" s="72">
        <f t="shared" si="916"/>
        <v>1714.8181769400001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2260.3242174000002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37.628256909999998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2299.12542927</v>
      </c>
      <c r="C2010" s="72">
        <f t="shared" si="916"/>
        <v>1714.8181769400001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2260.7459769299999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38.37945234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2300.2990085000001</v>
      </c>
      <c r="C2011" s="72">
        <f t="shared" si="916"/>
        <v>1714.8181769400001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2261.1678393500001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39.131169149999998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2301.4731947999999</v>
      </c>
      <c r="C2012" s="72">
        <f t="shared" si="916"/>
        <v>1714.8181769400001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2261.58978751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39.883407290000001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2302.6479709200003</v>
      </c>
      <c r="C2013" s="72">
        <f t="shared" si="916"/>
        <v>1714.8181769400001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2262.0118042600002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40.636166660000001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2302.6479709200003</v>
      </c>
      <c r="C2014" s="72">
        <f t="shared" si="916"/>
        <v>1714.8181769400001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2262.0118042600002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40.636166660000001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2302.6479709200003</v>
      </c>
      <c r="C2015" s="72">
        <f t="shared" si="916"/>
        <v>1714.8181769400001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2262.0118042600002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40.636166660000001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2303.8233348199997</v>
      </c>
      <c r="C2016" s="72">
        <f t="shared" si="916"/>
        <v>1714.8181769400001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2262.4338896099998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41.389445209999998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2304.9993064099999</v>
      </c>
      <c r="C2017" s="72">
        <f t="shared" si="916"/>
        <v>1714.8181769400001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2262.85606069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42.143245720000003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2306.17590114</v>
      </c>
      <c r="C2018" s="72">
        <f t="shared" si="916"/>
        <v>1714.8181769400001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2263.2783346699998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42.897566470000001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2307.3530713199998</v>
      </c>
      <c r="C2019" s="72">
        <f t="shared" si="916"/>
        <v>1714.8181769400001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2263.7006600899999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43.652411229999998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2308.5308475900001</v>
      </c>
      <c r="C2020" s="72">
        <f t="shared" si="916"/>
        <v>1714.8181769400001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2264.1230712500001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44.407776339999998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2308.5308475900001</v>
      </c>
      <c r="C2021" s="72">
        <f t="shared" si="916"/>
        <v>1714.8181769400001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2264.1230712500001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44.407776339999998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2308.5308475900001</v>
      </c>
      <c r="C2022" s="72">
        <f t="shared" si="916"/>
        <v>1714.8181769400001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2264.1230712500001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44.407776339999998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2309.7092149499999</v>
      </c>
      <c r="C2023" s="72">
        <f t="shared" si="916"/>
        <v>1714.8181769400001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2264.5455510100001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45.163663939999999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2310.8882085699997</v>
      </c>
      <c r="C2024" s="72">
        <f t="shared" si="916"/>
        <v>1714.8181769400001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2264.9681336499998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45.920074919999998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2312.0677937099999</v>
      </c>
      <c r="C2025" s="72">
        <f t="shared" si="916"/>
        <v>1714.8181769400001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2265.3907848899998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46.677008819999998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2312.0677937099999</v>
      </c>
      <c r="C2026" s="72">
        <f t="shared" si="916"/>
        <v>1714.8181769400001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2265.3907848899998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46.677008819999998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2313.2890774099997</v>
      </c>
      <c r="C2027" s="72">
        <f t="shared" si="916"/>
        <v>1714.8181769400001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2265.8537686499999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47.435308759999998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2313.2890774099997</v>
      </c>
      <c r="C2028" s="72">
        <f t="shared" si="916"/>
        <v>1714.8181769400001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2265.8537686499999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47.435308759999998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2313.2890774099997</v>
      </c>
      <c r="C2029" s="72">
        <f t="shared" si="916"/>
        <v>1714.8181769400001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2265.8537686499999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47.435308759999998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2314.5110124000003</v>
      </c>
      <c r="C2030" s="72">
        <f t="shared" si="916"/>
        <v>1714.8181769400001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2266.3168552900001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48.194157109999999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2315.7336034800001</v>
      </c>
      <c r="C2031" s="72">
        <f t="shared" si="916"/>
        <v>1714.8181769400001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2266.78004483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48.953558649999998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2316.9568135700001</v>
      </c>
      <c r="C2032" s="72">
        <f t="shared" si="916"/>
        <v>1714.8181769400001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2267.2433029600002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49.71351061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2318.1806779600001</v>
      </c>
      <c r="C2033" s="72">
        <f t="shared" si="916"/>
        <v>1714.8181769400001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2267.70666398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50.474013980000002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2319.4052166900001</v>
      </c>
      <c r="C2034" s="72">
        <f t="shared" si="916"/>
        <v>1714.8181769400001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2268.1701450400001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51.235071650000002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2319.4052166900001</v>
      </c>
      <c r="C2035" s="72">
        <f t="shared" si="916"/>
        <v>1714.8181769400001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2268.1701450400001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51.235071650000002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2319.4052166900001</v>
      </c>
      <c r="C2036" s="72">
        <f t="shared" si="916"/>
        <v>1714.8181769400001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2268.1701450400001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51.235071650000002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2320.6303728799999</v>
      </c>
      <c r="C2037" s="72">
        <f t="shared" si="916"/>
        <v>1714.8181769400001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2268.6336946900001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51.996678189999997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2321.8561841000001</v>
      </c>
      <c r="C2038" s="72">
        <f t="shared" si="916"/>
        <v>1714.8181769400001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2269.0973472300002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52.758836870000003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2323.0826528799998</v>
      </c>
      <c r="C2039" s="72">
        <f t="shared" si="916"/>
        <v>1714.8181769400001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2269.56110266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53.521550220000002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2324.3097596299999</v>
      </c>
      <c r="C2040" s="72">
        <f t="shared" si="916"/>
        <v>1714.8181769400001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2270.0249438199999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54.284815809999998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2325.5375244300003</v>
      </c>
      <c r="C2041" s="72">
        <f t="shared" ref="C2041:C2104" si="941">TRUNC(IF(Q2040&gt;0,VLOOKUP(A2040,$AD$18:$AE$120,2),C2040),8)</f>
        <v>1714.8181769400001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2270.4888878800002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55.048636549999998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2325.5375244300003</v>
      </c>
      <c r="C2042" s="72">
        <f t="shared" si="941"/>
        <v>1714.8181769400001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2270.4888878800002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55.048636549999998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2325.5375244300003</v>
      </c>
      <c r="C2043" s="72">
        <f t="shared" si="941"/>
        <v>1714.8181769400001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2270.4888878800002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55.048636549999998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2326.7659078500001</v>
      </c>
      <c r="C2044" s="72">
        <f t="shared" si="941"/>
        <v>1714.8181769400001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2270.9529005300001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55.813007319999997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2327.9949849500003</v>
      </c>
      <c r="C2045" s="72">
        <f t="shared" si="941"/>
        <v>1714.8181769400001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2271.4170503700002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56.577934579999997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2329.2246856899997</v>
      </c>
      <c r="C2046" s="72">
        <f t="shared" si="941"/>
        <v>1714.8181769400001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2271.8812687999998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57.34341689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2330.4550255999998</v>
      </c>
      <c r="C2047" s="72">
        <f t="shared" si="941"/>
        <v>1714.8181769400001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2272.3455729699999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58.10945263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2331.6860225099999</v>
      </c>
      <c r="C2048" s="72">
        <f t="shared" si="941"/>
        <v>1714.8181769400001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2272.8099800199998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58.876042490000003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2331.6860225099999</v>
      </c>
      <c r="C2049" s="72">
        <f t="shared" si="941"/>
        <v>1714.8181769400001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2272.8099800199998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58.876042490000003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2331.6860225099999</v>
      </c>
      <c r="C2050" s="72">
        <f t="shared" si="941"/>
        <v>1714.8181769400001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2272.8099800199998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58.876042490000003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2332.9176965500001</v>
      </c>
      <c r="C2051" s="72">
        <f t="shared" si="941"/>
        <v>1714.8181769400001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2273.2745071200002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59.64318943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2334.1499775699999</v>
      </c>
      <c r="C2052" s="72">
        <f t="shared" si="941"/>
        <v>1714.8181769400001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2273.73908566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60.410891909999997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2335.38293393</v>
      </c>
      <c r="C2053" s="72">
        <f t="shared" si="941"/>
        <v>1714.8181769400001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2274.20378424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61.179149690000003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2336.6165505700001</v>
      </c>
      <c r="C2054" s="72">
        <f t="shared" si="941"/>
        <v>1714.8181769400001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2274.6685857100001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61.947964859999999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2337.8508254499998</v>
      </c>
      <c r="C2055" s="72">
        <f t="shared" si="941"/>
        <v>1714.8181769400001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2275.13349006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62.717335390000002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2337.8508254499998</v>
      </c>
      <c r="C2056" s="72">
        <f t="shared" si="941"/>
        <v>1714.8181769400001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2275.13349006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62.717335390000002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2337.8508254499998</v>
      </c>
      <c r="C2057" s="72">
        <f t="shared" si="941"/>
        <v>1714.8181769400001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2275.13349006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62.717335390000002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2339.0857082400003</v>
      </c>
      <c r="C2058" s="72">
        <f t="shared" si="941"/>
        <v>1714.8181769400001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2275.5984458600001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63.487262379999997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2340.3212872899999</v>
      </c>
      <c r="C2059" s="72">
        <f t="shared" si="941"/>
        <v>1714.8181769400001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2276.06353885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64.25774844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2341.5575076999999</v>
      </c>
      <c r="C2060" s="72">
        <f t="shared" si="941"/>
        <v>1714.8181769400001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2276.5287175799999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65.028790119999996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2342.7943742500001</v>
      </c>
      <c r="C2061" s="72">
        <f t="shared" si="941"/>
        <v>1714.8181769400001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2276.99398204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65.800392209999998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2344.0318826299999</v>
      </c>
      <c r="C2062" s="72">
        <f t="shared" si="941"/>
        <v>1714.8181769400001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2277.45933225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66.572550379999996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2344.0318826299999</v>
      </c>
      <c r="C2063" s="72">
        <f t="shared" si="941"/>
        <v>1714.8181769400001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2277.45933225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66.572550379999996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2344.0318826299999</v>
      </c>
      <c r="C2064" s="72">
        <f t="shared" si="941"/>
        <v>1714.8181769400001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2277.45933225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66.572550379999996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2345.2700706800001</v>
      </c>
      <c r="C2065" s="72">
        <f t="shared" si="941"/>
        <v>1714.8181769400001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2277.9248025000002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67.345268180000005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2346.50888566</v>
      </c>
      <c r="C2066" s="72">
        <f t="shared" si="941"/>
        <v>1714.8181769400001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2278.3903413399998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68.118544319999998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2347.74836314</v>
      </c>
      <c r="C2067" s="72">
        <f t="shared" si="941"/>
        <v>1714.8181769400001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2278.8559830600002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68.892380079999995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2348.9885010900002</v>
      </c>
      <c r="C2068" s="72">
        <f t="shared" si="941"/>
        <v>1714.8181769400001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2279.3217276800001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69.666773410000005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2350.2292866399998</v>
      </c>
      <c r="C2069" s="72">
        <f t="shared" si="941"/>
        <v>1714.8181769400001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2279.78755804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70.441728600000005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2350.2292866399998</v>
      </c>
      <c r="C2070" s="72">
        <f t="shared" si="941"/>
        <v>1714.8181769400001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2279.78755804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70.441728600000005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2350.2292866399998</v>
      </c>
      <c r="C2071" s="72">
        <f t="shared" si="941"/>
        <v>1714.8181769400001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2279.78755804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70.441728600000005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2351.4707531199997</v>
      </c>
      <c r="C2072" s="72">
        <f t="shared" si="941"/>
        <v>1714.8181769400001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2280.2535084299998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71.217244690000001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2352.7128477399997</v>
      </c>
      <c r="C2073" s="72">
        <f t="shared" si="941"/>
        <v>1714.8181769400001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2280.7195274199998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71.993320319999995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2353.9556060999998</v>
      </c>
      <c r="C2074" s="72">
        <f t="shared" si="941"/>
        <v>1714.8181769400001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2281.1856493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72.769956800000003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2355.1990284399999</v>
      </c>
      <c r="C2075" s="72">
        <f t="shared" si="941"/>
        <v>1714.8181769400001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2281.65187406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73.547154379999995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2356.4430996299998</v>
      </c>
      <c r="C2076" s="72">
        <f t="shared" si="941"/>
        <v>1714.8181769400001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2282.1181845699998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74.324915059999995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2356.4430996299998</v>
      </c>
      <c r="C2077" s="72">
        <f t="shared" si="941"/>
        <v>1714.8181769400001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2282.1181845699998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74.324915059999995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2356.4430996299998</v>
      </c>
      <c r="C2078" s="72">
        <f t="shared" si="941"/>
        <v>1714.8181769400001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2282.1181845699998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74.324915059999995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2357.6878330199997</v>
      </c>
      <c r="C2079" s="72">
        <f t="shared" si="941"/>
        <v>1714.8181769400001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2282.5845979699998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75.103235049999995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2358.9332334400001</v>
      </c>
      <c r="C2080" s="72">
        <f t="shared" si="941"/>
        <v>1714.8181769400001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2283.05111425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75.882119189999997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2360.1792634100002</v>
      </c>
      <c r="C2081" s="72">
        <f t="shared" si="941"/>
        <v>1714.8181769400001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2283.51769913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76.661564279999993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2361.42596091</v>
      </c>
      <c r="C2082" s="72">
        <f t="shared" si="941"/>
        <v>1714.8181769400001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2283.9843869000001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77.441574009999997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2362.6733216100001</v>
      </c>
      <c r="C2083" s="72">
        <f t="shared" si="941"/>
        <v>1714.8181769400001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2284.45117755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78.222144060000005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2362.6733216100001</v>
      </c>
      <c r="C2084" s="72">
        <f t="shared" si="941"/>
        <v>1714.8181769400001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2284.45117755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78.222144060000005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2362.6733216100001</v>
      </c>
      <c r="C2085" s="72">
        <f t="shared" si="941"/>
        <v>1714.8181769400001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2284.45117755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78.222144060000005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2363.9213703699997</v>
      </c>
      <c r="C2086" s="72">
        <f t="shared" si="941"/>
        <v>1714.8181769400001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2284.91808825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79.003282119999994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2365.14805901</v>
      </c>
      <c r="C2087" s="72">
        <f t="shared" si="941"/>
        <v>1714.8181769400001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2285.3638209300002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79.784238079999994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2366.3754019500002</v>
      </c>
      <c r="C2088" s="72">
        <f t="shared" si="941"/>
        <v>1714.8181769400001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2285.80965651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80.565745440000001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2367.6033816700001</v>
      </c>
      <c r="C2089" s="72">
        <f t="shared" si="941"/>
        <v>1714.8181769400001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2286.2555778300002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81.347803839999997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2368.83201388</v>
      </c>
      <c r="C2090" s="72">
        <f t="shared" si="941"/>
        <v>1714.8181769400001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2286.7016020400001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82.130411839999994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2368.83201388</v>
      </c>
      <c r="C2091" s="72">
        <f t="shared" si="941"/>
        <v>1714.8181769400001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2286.7016020400001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82.130411839999994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2368.83201388</v>
      </c>
      <c r="C2092" s="72">
        <f t="shared" si="941"/>
        <v>1714.8181769400001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2286.7016020400001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82.130411839999994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2370.06128334</v>
      </c>
      <c r="C2093" s="72">
        <f t="shared" si="941"/>
        <v>1714.8181769400001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2287.1477119900001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82.913571349999998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2371.29118801</v>
      </c>
      <c r="C2094" s="72">
        <f t="shared" si="941"/>
        <v>1714.8181769400001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2287.59390768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83.697280329999998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2372.5217125999998</v>
      </c>
      <c r="C2095" s="72">
        <f t="shared" si="941"/>
        <v>1714.8181769400001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2288.04017196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84.481540640000006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2373.7528728500001</v>
      </c>
      <c r="C2096" s="72">
        <f t="shared" si="941"/>
        <v>1714.8181769400001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2288.4865219799999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85.266350869999997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2374.9846913599999</v>
      </c>
      <c r="C2097" s="72">
        <f t="shared" si="941"/>
        <v>1714.8181769400001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2288.9329748999999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86.051716459999994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2374.9846913599999</v>
      </c>
      <c r="C2098" s="72">
        <f t="shared" si="941"/>
        <v>1714.8181769400001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2288.9329748999999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86.051716459999994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2374.9846913599999</v>
      </c>
      <c r="C2099" s="72">
        <f t="shared" si="941"/>
        <v>1714.8181769400001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2288.9329748999999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86.051716459999994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2376.2171459900001</v>
      </c>
      <c r="C2100" s="72">
        <f t="shared" si="941"/>
        <v>1714.8181769400001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2289.37951355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86.837632439999993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2377.4502369699999</v>
      </c>
      <c r="C2101" s="72">
        <f t="shared" si="941"/>
        <v>1714.8181769400001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2289.8261379400001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87.624099029999996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2378.6839691300002</v>
      </c>
      <c r="C2102" s="72">
        <f t="shared" si="941"/>
        <v>1714.8181769400001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2290.2728480800001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88.411121050000006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2379.9183380899999</v>
      </c>
      <c r="C2103" s="72">
        <f t="shared" si="941"/>
        <v>1714.8181769400001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2290.7196439499999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89.198694140000001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2381.15334871</v>
      </c>
      <c r="C2104" s="72">
        <f t="shared" si="941"/>
        <v>1714.8181769400001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2291.16652557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89.986823139999998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2381.15334871</v>
      </c>
      <c r="C2105" s="72">
        <f t="shared" ref="C2105:C2168" si="966">TRUNC(IF(Q2104&gt;0,VLOOKUP(A2104,$AD$18:$AE$120,2),C2104),8)</f>
        <v>1714.8181769400001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2291.16652557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89.986823139999998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2381.15334871</v>
      </c>
      <c r="C2106" s="72">
        <f t="shared" si="966"/>
        <v>1714.8181769400001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2291.16652557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89.986823139999998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2382.3890144300003</v>
      </c>
      <c r="C2107" s="72">
        <f t="shared" si="966"/>
        <v>1714.8181769400001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2291.6135100800002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90.775504350000006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2383.62531997</v>
      </c>
      <c r="C2108" s="72">
        <f t="shared" si="966"/>
        <v>1714.8181769400001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2292.0605803200001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91.564739650000007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2384.86224773</v>
      </c>
      <c r="C2109" s="72">
        <f t="shared" si="966"/>
        <v>1714.8181769400001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2292.5077191599999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92.354528569999999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2384.86224773</v>
      </c>
      <c r="C2110" s="72">
        <f t="shared" si="966"/>
        <v>1714.8181769400001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2292.5077191599999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92.354528569999999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2386.0998180500001</v>
      </c>
      <c r="C2111" s="72">
        <f t="shared" si="966"/>
        <v>1714.8181769400001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2292.9549437400001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93.144874310000006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2386.0998180500001</v>
      </c>
      <c r="C2112" s="72">
        <f t="shared" si="966"/>
        <v>1714.8181769400001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2292.9549437400001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93.144874310000006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2386.0998180500001</v>
      </c>
      <c r="C2113" s="72">
        <f t="shared" si="966"/>
        <v>1714.8181769400001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2292.9549437400001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93.144874310000006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2387.3380265999999</v>
      </c>
      <c r="C2114" s="72">
        <f t="shared" si="966"/>
        <v>1714.8181769400001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2293.4022540699998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93.935772529999994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2388.5768937300004</v>
      </c>
      <c r="C2115" s="72">
        <f t="shared" si="966"/>
        <v>1714.8181769400001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2293.8496672800002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94.727226450000003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2389.8164041499999</v>
      </c>
      <c r="C2116" s="72">
        <f t="shared" si="966"/>
        <v>1714.8181769400001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2294.2971662300001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95.519237919999995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2391.05657135</v>
      </c>
      <c r="C2117" s="72">
        <f t="shared" si="966"/>
        <v>1714.8181769400001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2294.7447680700002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96.311803280000007</v>
      </c>
      <c r="Y2117" s="72">
        <f t="shared" si="985"/>
        <v>96.311803280000007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2295.9803517400001</v>
      </c>
      <c r="C2118" s="72">
        <f t="shared" si="966"/>
        <v>1714.8181769400001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2295.2371952600001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0.74315648000000001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2295.9803517400001</v>
      </c>
      <c r="C2119" s="72">
        <f t="shared" si="966"/>
        <v>1714.8181769400001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2295.2371952600001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0.74315648000000001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2295.9803517400001</v>
      </c>
      <c r="C2120" s="72">
        <f t="shared" si="966"/>
        <v>1714.8181769400001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2295.2371952600001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0.74315648000000001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2297.2166177599997</v>
      </c>
      <c r="C2121" s="72">
        <f t="shared" si="966"/>
        <v>1714.8181769400001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2295.7297424799999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1.48687528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2298.4535446299997</v>
      </c>
      <c r="C2122" s="72">
        <f t="shared" si="966"/>
        <v>1714.8181769400001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2296.2223925899998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2.23115204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2299.69113492</v>
      </c>
      <c r="C2123" s="72">
        <f t="shared" si="966"/>
        <v>1714.8181769400001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2296.7151456000001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2.97598932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2300.9293888599996</v>
      </c>
      <c r="C2124" s="72">
        <f t="shared" si="966"/>
        <v>1714.8181769400001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2297.2080014899998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3.72138737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2302.1683410800001</v>
      </c>
      <c r="C2125" s="72">
        <f t="shared" si="966"/>
        <v>1714.8181769400001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2297.7009945700001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4.4673465099999996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2302.1683410800001</v>
      </c>
      <c r="C2126" s="72">
        <f t="shared" si="966"/>
        <v>1714.8181769400001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2297.7009945700001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4.4673465099999996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2302.1683410800001</v>
      </c>
      <c r="C2127" s="72">
        <f t="shared" si="966"/>
        <v>1714.8181769400001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2297.7009945700001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4.4673465099999996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2303.4079231300002</v>
      </c>
      <c r="C2128" s="72">
        <f t="shared" si="966"/>
        <v>1714.8181769400001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2298.19405624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5.2138668900000003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2304.6482039799998</v>
      </c>
      <c r="C2129" s="72">
        <f t="shared" si="966"/>
        <v>1714.8181769400001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2298.6872550899998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5.9609488900000001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2305.8891151499997</v>
      </c>
      <c r="C2130" s="72">
        <f t="shared" si="966"/>
        <v>1714.8181769400001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2299.1805225399999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6.7085926100000002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2307.1307107600001</v>
      </c>
      <c r="C2131" s="72">
        <f t="shared" si="966"/>
        <v>1714.8181769400001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2299.6739100300001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7.4568007300000003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2308.3730037</v>
      </c>
      <c r="C2132" s="72">
        <f t="shared" si="966"/>
        <v>1714.8181769400001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2300.1674346999998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8.2055690000000006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2308.3730037</v>
      </c>
      <c r="C2133" s="72">
        <f t="shared" si="966"/>
        <v>1714.8181769400001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2300.1674346999998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8.2055690000000006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2308.3730037</v>
      </c>
      <c r="C2134" s="72">
        <f t="shared" si="966"/>
        <v>1714.8181769400001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2300.1674346999998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8.2055690000000006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2309.61592999</v>
      </c>
      <c r="C2135" s="72">
        <f t="shared" si="966"/>
        <v>1714.8181769400001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2300.66102796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8.9549020299999995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2310.8595369200002</v>
      </c>
      <c r="C2136" s="72">
        <f t="shared" si="966"/>
        <v>1714.8181769400001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2301.1547412700002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9.7047956499999994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2312.1038316599997</v>
      </c>
      <c r="C2137" s="72">
        <f t="shared" si="966"/>
        <v>1714.8181769400001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2301.6485745999998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10.455257059999999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2313.3487731199998</v>
      </c>
      <c r="C2138" s="72">
        <f t="shared" si="966"/>
        <v>1714.8181769400001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2302.1424936799999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11.206279439999999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2314.59439832</v>
      </c>
      <c r="C2139" s="72">
        <f t="shared" si="966"/>
        <v>1714.8181769400001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2302.6365328000002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11.95786552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2314.59439832</v>
      </c>
      <c r="C2140" s="72">
        <f t="shared" si="966"/>
        <v>1714.8181769400001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2302.6365328000002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11.95786552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2314.59439832</v>
      </c>
      <c r="C2141" s="72">
        <f t="shared" si="966"/>
        <v>1714.8181769400001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2302.6365328000002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11.95786552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2315.8406753499999</v>
      </c>
      <c r="C2142" s="72">
        <f t="shared" si="966"/>
        <v>1714.8181769400001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2303.13065766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12.710017690000001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2317.0876389300001</v>
      </c>
      <c r="C2143" s="72">
        <f t="shared" si="966"/>
        <v>1714.8181769400001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2303.6249025500001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13.462736380000001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2318.3352502400003</v>
      </c>
      <c r="C2144" s="72">
        <f t="shared" si="966"/>
        <v>1714.8181769400001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2304.1192331900002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14.21601705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2318.3352502400003</v>
      </c>
      <c r="C2145" s="72">
        <f t="shared" si="966"/>
        <v>1714.8181769400001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2304.1192331900002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14.21601705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2319.5835682000002</v>
      </c>
      <c r="C2146" s="72">
        <f t="shared" si="966"/>
        <v>1714.8181769400001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2304.6137010100001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14.96986719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2319.5835682000002</v>
      </c>
      <c r="C2147" s="72">
        <f t="shared" si="966"/>
        <v>1714.8181769400001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2304.6137010100001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14.96986719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2319.5835682000002</v>
      </c>
      <c r="C2148" s="72">
        <f t="shared" si="966"/>
        <v>1714.8181769400001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2304.6137010100001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14.96986719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2320.80881206</v>
      </c>
      <c r="C2149" s="72">
        <f t="shared" si="966"/>
        <v>1714.8181769400001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2305.0846929700001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15.72411909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2322.0347305</v>
      </c>
      <c r="C2150" s="72">
        <f t="shared" si="966"/>
        <v>1714.8181769400001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2305.5558049699998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16.478925530000001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2323.2612822999999</v>
      </c>
      <c r="C2151" s="72">
        <f t="shared" si="966"/>
        <v>1714.8181769400001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2306.02700271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17.23427959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2324.4884918900002</v>
      </c>
      <c r="C2152" s="72">
        <f t="shared" si="966"/>
        <v>1714.8181769400001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2306.49830333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17.99018856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2325.71633763</v>
      </c>
      <c r="C2153" s="72">
        <f t="shared" si="966"/>
        <v>1714.8181769400001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2306.9696896999999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18.746647930000002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2325.71633763</v>
      </c>
      <c r="C2154" s="72">
        <f t="shared" si="966"/>
        <v>1714.8181769400001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2306.9696896999999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18.746647930000002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2325.71633763</v>
      </c>
      <c r="C2155" s="72">
        <f t="shared" si="966"/>
        <v>1714.8181769400001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2306.9696896999999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18.746647930000002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2326.9448370599998</v>
      </c>
      <c r="C2156" s="72">
        <f t="shared" si="966"/>
        <v>1714.8181769400001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2307.4411789599999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19.503658099999999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2328.1739754099999</v>
      </c>
      <c r="C2157" s="72">
        <f t="shared" si="966"/>
        <v>1714.8181769400001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2307.9127539599999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20.261221450000001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2329.4037875399999</v>
      </c>
      <c r="C2158" s="72">
        <f t="shared" si="966"/>
        <v>1714.8181769400001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2308.3844490000001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21.01933854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2330.6342217799997</v>
      </c>
      <c r="C2159" s="72">
        <f t="shared" si="966"/>
        <v>1714.8181769400001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2308.85621262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21.77800916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2331.8653302999996</v>
      </c>
      <c r="C2160" s="72">
        <f t="shared" si="966"/>
        <v>1714.8181769400001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2309.3280962899998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22.537234009999999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2331.8653302999996</v>
      </c>
      <c r="C2161" s="72">
        <f t="shared" si="966"/>
        <v>1714.8181769400001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2309.3280962899998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22.537234009999999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2331.8653302999996</v>
      </c>
      <c r="C2162" s="72">
        <f t="shared" si="966"/>
        <v>1714.8181769400001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2309.3280962899998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22.537234009999999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2333.0970764199997</v>
      </c>
      <c r="C2163" s="72">
        <f t="shared" si="966"/>
        <v>1714.8181769400001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2309.8000656999998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23.297010719999999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2334.32946266</v>
      </c>
      <c r="C2164" s="72">
        <f t="shared" si="966"/>
        <v>1714.8181769400001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2310.2721208399998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24.057341820000001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2335.5625239400001</v>
      </c>
      <c r="C2165" s="72">
        <f t="shared" si="966"/>
        <v>1714.8181769400001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2310.74429603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24.818227910000001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2335.5625239400001</v>
      </c>
      <c r="C2166" s="72">
        <f t="shared" si="966"/>
        <v>1714.8181769400001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2310.74429603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24.818227910000001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2336.7962281700002</v>
      </c>
      <c r="C2167" s="72">
        <f t="shared" si="966"/>
        <v>1714.8181769400001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2311.2165569600002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25.579671210000001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2336.7962281700002</v>
      </c>
      <c r="C2168" s="72">
        <f t="shared" si="966"/>
        <v>1714.8181769400001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2311.2165569600002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25.579671210000001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2336.7962281700002</v>
      </c>
      <c r="C2169" s="72">
        <f t="shared" ref="C2169:C2232" si="991">TRUNC(IF(Q2168&gt;0,VLOOKUP(A2168,$AD$18:$AE$120,2),C2168),8)</f>
        <v>1714.8181769400001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2311.2165569600002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25.579671210000001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2338.0305709300001</v>
      </c>
      <c r="C2170" s="72">
        <f t="shared" si="991"/>
        <v>1714.8181769400001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2311.68890362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26.341667309999998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2339.26557215</v>
      </c>
      <c r="C2171" s="72">
        <f t="shared" si="991"/>
        <v>1714.8181769400001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2312.1613531799999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27.104218970000002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2340.5012494100001</v>
      </c>
      <c r="C2172" s="72">
        <f t="shared" si="991"/>
        <v>1714.8181769400001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2312.63392277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27.867326640000002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2341.73753356</v>
      </c>
      <c r="C2173" s="72">
        <f t="shared" si="991"/>
        <v>1714.8181769400001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2313.1065438099999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28.630989750000001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2342.9745116099998</v>
      </c>
      <c r="C2174" s="72">
        <f t="shared" si="991"/>
        <v>1714.8181769400001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2313.5793020299998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29.39520958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2342.9745116099998</v>
      </c>
      <c r="C2175" s="72">
        <f t="shared" si="991"/>
        <v>1714.8181769400001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2313.5793020299998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29.39520958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2342.9745116099998</v>
      </c>
      <c r="C2176" s="72">
        <f t="shared" si="991"/>
        <v>1714.8181769400001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2313.5793020299998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29.39520958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2344.2121143700001</v>
      </c>
      <c r="C2177" s="72">
        <f t="shared" si="991"/>
        <v>1714.8181769400001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2314.0521288499999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30.159985519999999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2345.4503964999999</v>
      </c>
      <c r="C2178" s="72">
        <f t="shared" si="991"/>
        <v>1714.8181769400001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2314.5250756999999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30.925320800000001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2345.4503964999999</v>
      </c>
      <c r="C2179" s="72">
        <f t="shared" si="991"/>
        <v>1714.8181769400001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2314.5250756999999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30.925320800000001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2346.7132899399999</v>
      </c>
      <c r="C2180" s="72">
        <f t="shared" si="991"/>
        <v>1714.8181769400001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2315.0217556399998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31.691534300000001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2347.9768787900002</v>
      </c>
      <c r="C2181" s="72">
        <f t="shared" si="991"/>
        <v>1714.8181769400001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2315.51855561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32.458323180000001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2347.9768787900002</v>
      </c>
      <c r="C2182" s="72">
        <f t="shared" si="991"/>
        <v>1714.8181769400001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2315.51855561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32.458323180000001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2347.9768787900002</v>
      </c>
      <c r="C2183" s="72">
        <f t="shared" si="991"/>
        <v>1714.8181769400001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2315.51855561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32.458323180000001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2347.9768787900002</v>
      </c>
      <c r="C2184" s="72">
        <f t="shared" si="991"/>
        <v>1714.8181769400001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2315.51855561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32.458323180000001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2349.2411459399996</v>
      </c>
      <c r="C2185" s="72">
        <f t="shared" si="991"/>
        <v>1714.8181769400001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2316.0154584799998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33.225687460000003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2350.5060696</v>
      </c>
      <c r="C2186" s="72">
        <f t="shared" si="991"/>
        <v>1714.8181769400001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2316.5124470800001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33.993622520000002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2351.7717068799998</v>
      </c>
      <c r="C2187" s="72">
        <f t="shared" si="991"/>
        <v>1714.8181769400001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2317.0095728699998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34.762134009999997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2353.0380209200002</v>
      </c>
      <c r="C2188" s="72">
        <f t="shared" si="991"/>
        <v>1714.8181769400001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2317.5068015500001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35.531219370000002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2353.0380209200002</v>
      </c>
      <c r="C2189" s="72">
        <f t="shared" si="991"/>
        <v>1714.8181769400001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2317.5068015500001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35.531219370000002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2353.0380209200002</v>
      </c>
      <c r="C2190" s="72">
        <f t="shared" si="991"/>
        <v>1714.8181769400001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2317.5068015500001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35.531219370000002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2354.30499689</v>
      </c>
      <c r="C2191" s="72">
        <f t="shared" si="991"/>
        <v>1714.8181769400001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2318.0041159699999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36.300880919999997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2355.5726675599999</v>
      </c>
      <c r="C2192" s="72">
        <f t="shared" si="991"/>
        <v>1714.8181769400001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2318.5015504200001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37.071117139999998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2356.8410157800004</v>
      </c>
      <c r="C2193" s="72">
        <f t="shared" si="991"/>
        <v>1714.8181769400001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2318.9990877700002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37.841928009999997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2358.1100464400001</v>
      </c>
      <c r="C2194" s="72">
        <f t="shared" si="991"/>
        <v>1714.8181769400001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2319.4967280000001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38.61331844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2359.3797703099999</v>
      </c>
      <c r="C2195" s="72">
        <f t="shared" si="991"/>
        <v>1714.8181769400001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2319.99448828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39.385282029999999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2359.3797703099999</v>
      </c>
      <c r="C2196" s="72">
        <f t="shared" si="991"/>
        <v>1714.8181769400001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2319.99448828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39.385282029999999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2359.3797703099999</v>
      </c>
      <c r="C2197" s="72">
        <f t="shared" si="991"/>
        <v>1714.8181769400001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2319.99448828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39.385282029999999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2360.6501748200003</v>
      </c>
      <c r="C2198" s="72">
        <f t="shared" si="991"/>
        <v>1714.8181769400001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2320.4923514400002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40.157823380000004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2361.9212602500002</v>
      </c>
      <c r="C2199" s="72">
        <f t="shared" si="991"/>
        <v>1714.8181769400001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2320.9903174900001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40.930942760000001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2363.1930443300002</v>
      </c>
      <c r="C2200" s="72">
        <f t="shared" si="991"/>
        <v>1714.8181769400001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2321.4884035800001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41.704640750000003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2364.4654900800001</v>
      </c>
      <c r="C2201" s="72">
        <f t="shared" si="991"/>
        <v>1714.8181769400001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2321.9865754100001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42.478914670000002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2365.7386349899998</v>
      </c>
      <c r="C2202" s="72">
        <f t="shared" si="991"/>
        <v>1714.8181769400001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2322.48486727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43.253767719999999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2365.7386349899998</v>
      </c>
      <c r="C2203" s="72">
        <f t="shared" si="991"/>
        <v>1714.8181769400001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2322.48486727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43.253767719999999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2365.7386349899998</v>
      </c>
      <c r="C2204" s="72">
        <f t="shared" si="991"/>
        <v>1714.8181769400001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2322.48486727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43.253767719999999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2367.0124595699999</v>
      </c>
      <c r="C2205" s="72">
        <f t="shared" si="991"/>
        <v>1714.8181769400001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2322.9832620299999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44.029197539999998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2368.2869686999998</v>
      </c>
      <c r="C2206" s="72">
        <f t="shared" si="991"/>
        <v>1714.8181769400001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2323.48175967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44.80520903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2369.5621580100001</v>
      </c>
      <c r="C2207" s="72">
        <f t="shared" si="991"/>
        <v>1714.8181769400001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2323.9803602000002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45.581797809999998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2370.8380650700001</v>
      </c>
      <c r="C2208" s="72">
        <f t="shared" si="991"/>
        <v>1714.8181769400001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2324.4790979200002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46.358967149999998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2372.14142382</v>
      </c>
      <c r="C2209" s="72">
        <f t="shared" si="991"/>
        <v>1714.8181769400001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2325.0041752500001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47.137248569999997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2372.14142382</v>
      </c>
      <c r="C2210" s="72">
        <f t="shared" si="991"/>
        <v>1714.8181769400001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2325.0041752500001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47.137248569999997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2372.14142382</v>
      </c>
      <c r="C2211" s="72">
        <f t="shared" si="991"/>
        <v>1714.8181769400001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2325.0041752500001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47.137248569999997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2373.4454831999997</v>
      </c>
      <c r="C2212" s="72">
        <f t="shared" si="991"/>
        <v>1714.8181769400001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2325.5293554599998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47.91612774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2374.7502785200004</v>
      </c>
      <c r="C2213" s="72">
        <f t="shared" si="991"/>
        <v>1714.8181769400001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2326.0546728600002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48.695605659999998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2376.05580775</v>
      </c>
      <c r="C2214" s="72">
        <f t="shared" si="991"/>
        <v>1714.8181769400001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2326.58012745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49.4756803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2377.3620232900003</v>
      </c>
      <c r="C2215" s="72">
        <f t="shared" si="991"/>
        <v>1714.8181769400001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2327.1056677800002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50.256355509999999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2378.6689756299997</v>
      </c>
      <c r="C2216" s="72">
        <f t="shared" si="991"/>
        <v>1714.8181769400001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2327.6313452899999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51.03763034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2378.6689756299997</v>
      </c>
      <c r="C2217" s="72">
        <f t="shared" si="991"/>
        <v>1714.8181769400001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2327.6313452899999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51.03763034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2378.6689756299997</v>
      </c>
      <c r="C2218" s="72">
        <f t="shared" si="991"/>
        <v>1714.8181769400001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2327.6313452899999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51.03763034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2378.6689756299997</v>
      </c>
      <c r="C2219" s="72">
        <f t="shared" si="991"/>
        <v>1714.8181769400001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2327.6313452899999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51.03763034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2379.9766475599999</v>
      </c>
      <c r="C2220" s="72">
        <f t="shared" si="991"/>
        <v>1714.8181769400001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2328.1571428399998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51.819504719999998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2381.28500661</v>
      </c>
      <c r="C2221" s="72">
        <f t="shared" si="991"/>
        <v>1714.8181769400001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2328.6830261300001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52.601980480000002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2382.59411856</v>
      </c>
      <c r="C2222" s="72">
        <f t="shared" si="991"/>
        <v>1714.8181769400001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2329.20906375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53.38505481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2383.9039509500003</v>
      </c>
      <c r="C2223" s="72">
        <f t="shared" si="991"/>
        <v>1714.8181769400001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2329.7352214100001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54.168729540000001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2383.9039509500003</v>
      </c>
      <c r="C2224" s="72">
        <f t="shared" si="991"/>
        <v>1714.8181769400001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2329.7352214100001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54.168729540000001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2383.9039509500003</v>
      </c>
      <c r="C2225" s="72">
        <f t="shared" si="991"/>
        <v>1714.8181769400001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2329.7352214100001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54.168729540000001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2383.9039509500003</v>
      </c>
      <c r="C2226" s="72">
        <f t="shared" si="991"/>
        <v>1714.8181769400001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2329.7352214100001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54.168729540000001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2385.2144888600001</v>
      </c>
      <c r="C2227" s="72">
        <f t="shared" si="991"/>
        <v>1714.8181769400001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2330.2614819599999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54.953006899999998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2386.5257477900004</v>
      </c>
      <c r="C2228" s="72">
        <f t="shared" si="991"/>
        <v>1714.8181769400001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2330.7878625500002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55.737885239999997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2387.8377479000001</v>
      </c>
      <c r="C2229" s="72">
        <f t="shared" si="991"/>
        <v>1714.8181769400001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2331.3143803200001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56.523367579999999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2389.1504497299998</v>
      </c>
      <c r="C2230" s="72">
        <f t="shared" si="991"/>
        <v>1714.8181769400001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2331.8410009899999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57.309448740000001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2389.1504497299998</v>
      </c>
      <c r="C2231" s="72">
        <f t="shared" si="991"/>
        <v>1714.8181769400001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2331.8410009899999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57.309448740000001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2389.1504497299998</v>
      </c>
      <c r="C2232" s="72">
        <f t="shared" si="991"/>
        <v>1714.8181769400001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2331.8410009899999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57.309448740000001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2390.4638757600001</v>
      </c>
      <c r="C2233" s="72">
        <f t="shared" ref="C2233:C2296" si="1016">TRUNC(IF(Q2232&gt;0,VLOOKUP(A2232,$AD$18:$AE$120,2),C2232),8)</f>
        <v>1714.8181769400001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2332.3677416800001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58.096134079999999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2391.77804388</v>
      </c>
      <c r="C2234" s="72">
        <f t="shared" si="1016"/>
        <v>1714.8181769400001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2332.89461957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58.883424310000002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2393.0928817099998</v>
      </c>
      <c r="C2235" s="72">
        <f t="shared" si="1016"/>
        <v>1714.8181769400001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2333.4215660499999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59.671315659999998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2394.4085126200002</v>
      </c>
      <c r="C2236" s="72">
        <f t="shared" si="1016"/>
        <v>1714.8181769400001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2333.94870115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60.459811469999998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2395.7248161399998</v>
      </c>
      <c r="C2237" s="72">
        <f t="shared" si="1016"/>
        <v>1714.8181769400001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2334.47590485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61.248911290000002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2395.7248161399998</v>
      </c>
      <c r="C2238" s="72">
        <f t="shared" si="1016"/>
        <v>1714.8181769400001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2334.47590485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61.248911290000002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2395.7248161399998</v>
      </c>
      <c r="C2239" s="72">
        <f t="shared" si="1016"/>
        <v>1714.8181769400001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2334.47590485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61.248911290000002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2396.9902838100002</v>
      </c>
      <c r="C2240" s="72">
        <f t="shared" si="1016"/>
        <v>1714.8181769400001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2334.9530015700002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62.037282240000003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2398.2564416800001</v>
      </c>
      <c r="C2241" s="72">
        <f t="shared" si="1016"/>
        <v>1714.8181769400001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2335.4302183200002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62.82622336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2399.5232571499996</v>
      </c>
      <c r="C2242" s="72">
        <f t="shared" si="1016"/>
        <v>1714.8181769400001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2335.9075208099998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63.615736339999998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2400.7907457400001</v>
      </c>
      <c r="C2243" s="72">
        <f t="shared" si="1016"/>
        <v>1714.8181769400001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2336.38492619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64.405819550000004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2402.0588924100002</v>
      </c>
      <c r="C2244" s="72">
        <f t="shared" si="1016"/>
        <v>1714.8181769400001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2336.8624173100002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65.196475100000001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2402.0588924100002</v>
      </c>
      <c r="C2245" s="72">
        <f t="shared" si="1016"/>
        <v>1714.8181769400001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2336.8624173100002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65.196475100000001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2402.0588924100002</v>
      </c>
      <c r="C2246" s="72">
        <f t="shared" si="1016"/>
        <v>1714.8181769400001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2336.8624173100002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65.196475100000001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2403.3277326800003</v>
      </c>
      <c r="C2247" s="72">
        <f t="shared" si="1016"/>
        <v>1714.8181769400001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2337.3400284700001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65.987704210000004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2404.5972115499999</v>
      </c>
      <c r="C2248" s="72">
        <f t="shared" si="1016"/>
        <v>1714.8181769400001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2337.81770822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66.779503329999997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2405.8673868700002</v>
      </c>
      <c r="C2249" s="72">
        <f t="shared" si="1016"/>
        <v>1714.8181769400001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2338.29550801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67.571878859999998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2407.1382189300002</v>
      </c>
      <c r="C2250" s="72">
        <f t="shared" si="1016"/>
        <v>1714.8181769400001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2338.7733935400001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68.364825389999993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2408.4097279600001</v>
      </c>
      <c r="C2251" s="72">
        <f t="shared" si="1016"/>
        <v>1714.8181769400001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2339.2513819599999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69.158345999999995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2408.4097279600001</v>
      </c>
      <c r="C2252" s="72">
        <f t="shared" si="1016"/>
        <v>1714.8181769400001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2339.2513819599999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69.158345999999995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2408.4097279600001</v>
      </c>
      <c r="C2253" s="72">
        <f t="shared" si="1016"/>
        <v>1714.8181769400001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2339.2513819599999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69.158345999999995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2409.6819318799999</v>
      </c>
      <c r="C2254" s="72">
        <f t="shared" si="1016"/>
        <v>1714.8181769400001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2339.7294904099999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69.952441469999997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2410.9547603199999</v>
      </c>
      <c r="C2255" s="72">
        <f t="shared" si="1016"/>
        <v>1714.8181769400001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2340.2076503200001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70.747110000000006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2412.2282994699999</v>
      </c>
      <c r="C2256" s="72">
        <f t="shared" si="1016"/>
        <v>1714.8181769400001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2340.6859473999998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71.542352070000007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2413.5025012999999</v>
      </c>
      <c r="C2257" s="72">
        <f t="shared" si="1016"/>
        <v>1714.8181769400001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2341.1643302299999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72.338171070000001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2414.7773636900001</v>
      </c>
      <c r="C2258" s="72">
        <f t="shared" si="1016"/>
        <v>1714.8181769400001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2341.6427988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73.134564889999993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2414.7773636900001</v>
      </c>
      <c r="C2259" s="72">
        <f t="shared" si="1016"/>
        <v>1714.8181769400001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2341.6427988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73.134564889999993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2414.7773636900001</v>
      </c>
      <c r="C2260" s="72">
        <f t="shared" si="1016"/>
        <v>1714.8181769400001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2341.6427988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73.134564889999993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2416.0529045799999</v>
      </c>
      <c r="C2261" s="72">
        <f t="shared" si="1016"/>
        <v>1714.8181769400001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2342.1213702499999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73.931534330000005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2417.3291242299997</v>
      </c>
      <c r="C2262" s="72">
        <f t="shared" si="1016"/>
        <v>1714.8181769400001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2342.6000445999998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74.729079630000001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2418.6060052000003</v>
      </c>
      <c r="C2263" s="72">
        <f t="shared" si="1016"/>
        <v>1714.8181769400001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2343.0788046900002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75.52720051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2419.88356776</v>
      </c>
      <c r="C2264" s="72">
        <f t="shared" si="1016"/>
        <v>1714.8181769400001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2343.5576676599999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76.325900099999998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2421.1618075199999</v>
      </c>
      <c r="C2265" s="72">
        <f t="shared" si="1016"/>
        <v>1714.8181769400001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2344.03663353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77.125173989999993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2421.1618075199999</v>
      </c>
      <c r="C2266" s="72">
        <f t="shared" si="1016"/>
        <v>1714.8181769400001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2344.03663353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77.125173989999993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2421.1618075199999</v>
      </c>
      <c r="C2267" s="72">
        <f t="shared" si="1016"/>
        <v>1714.8181769400001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2344.03663353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77.125173989999993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2421.1618075199999</v>
      </c>
      <c r="C2268" s="72">
        <f t="shared" si="1016"/>
        <v>1714.8181769400001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2344.03663353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77.125173989999993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2421.1618075199999</v>
      </c>
      <c r="C2269" s="72">
        <f t="shared" si="1016"/>
        <v>1714.8181769400001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2344.03663353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77.125173989999993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2422.4407471</v>
      </c>
      <c r="C2270" s="72">
        <f t="shared" si="1016"/>
        <v>1714.8181769400001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2344.51571943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77.925027670000006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2423.74509154</v>
      </c>
      <c r="C2271" s="72">
        <f t="shared" si="1016"/>
        <v>1714.8181769400001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2345.0188299299998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78.726261609999995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2425.0501523900002</v>
      </c>
      <c r="C2272" s="72">
        <f t="shared" si="1016"/>
        <v>1714.8181769400001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2345.5220604800002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79.528091910000001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2425.0501523900002</v>
      </c>
      <c r="C2273" s="72">
        <f t="shared" si="1016"/>
        <v>1714.8181769400001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2345.5220604800002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79.528091910000001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2425.0501523900002</v>
      </c>
      <c r="C2274" s="72">
        <f t="shared" si="1016"/>
        <v>1714.8181769400001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2345.5220604800002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79.528091910000001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2426.3559074799996</v>
      </c>
      <c r="C2275" s="72">
        <f t="shared" si="1016"/>
        <v>1714.8181769400001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2346.0253939099998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80.330513569999994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2427.66238187</v>
      </c>
      <c r="C2276" s="72">
        <f t="shared" si="1016"/>
        <v>1714.8181769400001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2346.5288473800001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81.133534490000002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2428.9695333</v>
      </c>
      <c r="C2277" s="72">
        <f t="shared" si="1016"/>
        <v>1714.8181769400001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2347.0323865800001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81.937146720000001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2430.2774199900005</v>
      </c>
      <c r="C2278" s="72">
        <f t="shared" si="1016"/>
        <v>1714.8181769400001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2347.5360629800002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82.741357010000002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2431.58598897</v>
      </c>
      <c r="C2279" s="72">
        <f t="shared" si="1016"/>
        <v>1714.8181769400001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2348.0398251199999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83.546163849999999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2431.58598897</v>
      </c>
      <c r="C2280" s="72">
        <f t="shared" si="1016"/>
        <v>1714.8181769400001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2348.0398251199999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83.546163849999999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2431.58598897</v>
      </c>
      <c r="C2281" s="72">
        <f t="shared" si="1016"/>
        <v>1714.8181769400001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2348.0398251199999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83.546163849999999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2432.8952914000001</v>
      </c>
      <c r="C2282" s="72">
        <f t="shared" si="1016"/>
        <v>1714.8181769400001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2348.54372444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84.35156696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2434.2052588800002</v>
      </c>
      <c r="C2283" s="72">
        <f t="shared" si="1016"/>
        <v>1714.8181769400001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2349.04769235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85.157566529999997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2435.5159426199998</v>
      </c>
      <c r="C2284" s="72">
        <f t="shared" si="1016"/>
        <v>1714.8181769400001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2349.5517802999998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85.96416232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2436.82736303</v>
      </c>
      <c r="C2285" s="72">
        <f t="shared" si="1016"/>
        <v>1714.8181769400001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2350.0560054399998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86.771357589999994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2438.1394469099996</v>
      </c>
      <c r="C2286" s="72">
        <f t="shared" si="1016"/>
        <v>1714.8181769400001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2350.5602991699998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87.579147739999996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2438.1394469099996</v>
      </c>
      <c r="C2287" s="72">
        <f t="shared" si="1016"/>
        <v>1714.8181769400001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2350.5602991699998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87.579147739999996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2438.1394469099996</v>
      </c>
      <c r="C2288" s="72">
        <f t="shared" si="1016"/>
        <v>1714.8181769400001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2350.5602991699998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87.579147739999996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2439.45227037</v>
      </c>
      <c r="C2289" s="72">
        <f t="shared" si="1016"/>
        <v>1714.8181769400001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2351.0647300800001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88.387540290000004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2440.7657934200001</v>
      </c>
      <c r="C2290" s="72">
        <f t="shared" si="1016"/>
        <v>1714.8181769400001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2351.56926389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89.196529530000007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2442.0800163100002</v>
      </c>
      <c r="C2291" s="72">
        <f t="shared" si="1016"/>
        <v>1714.8181769400001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2352.0739005800001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90.006115730000005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2443.3949618500001</v>
      </c>
      <c r="C2292" s="72">
        <f t="shared" si="1016"/>
        <v>1714.8181769400001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2352.5786573099999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90.816304540000004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2444.7105899599997</v>
      </c>
      <c r="C2293" s="72">
        <f t="shared" si="1016"/>
        <v>1714.8181769400001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2353.0834997799998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91.627090179999996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2444.7105899599997</v>
      </c>
      <c r="C2294" s="72">
        <f t="shared" si="1016"/>
        <v>1714.8181769400001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2353.0834997799998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91.627090179999996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2444.7105899599997</v>
      </c>
      <c r="C2295" s="72">
        <f t="shared" si="1016"/>
        <v>1714.8181769400001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2353.0834997799998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91.627090179999996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2446.0269412600001</v>
      </c>
      <c r="C2296" s="72">
        <f t="shared" si="1016"/>
        <v>1714.8181769400001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2353.5884622899998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92.438478970000006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2447.34397567</v>
      </c>
      <c r="C2297" s="72">
        <f t="shared" ref="C2297:C2360" si="1041">TRUNC(IF(Q2296&gt;0,VLOOKUP(A2296,$AD$18:$AE$120,2),C2296),8)</f>
        <v>1714.8181769400001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2354.0935105399999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93.250465129999995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2448.6617671200001</v>
      </c>
      <c r="C2298" s="72">
        <f t="shared" si="1041"/>
        <v>1714.8181769400001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2354.59871312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94.063053999999994</v>
      </c>
      <c r="Y2298" s="72">
        <f t="shared" si="1060"/>
        <v>94.063053999999994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2355.84245788</v>
      </c>
      <c r="C2299" s="72">
        <f t="shared" si="1041"/>
        <v>1714.8181769400001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2355.0799253999999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0.76253247999999996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2357.08686691</v>
      </c>
      <c r="C2300" s="72">
        <f t="shared" si="1041"/>
        <v>1714.8181769400001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2355.5612405699999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1.5256263400000001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2357.08686691</v>
      </c>
      <c r="C2301" s="72">
        <f t="shared" si="1041"/>
        <v>1714.8181769400001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2355.5612405699999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1.5256263400000001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2357.08686691</v>
      </c>
      <c r="C2302" s="72">
        <f t="shared" si="1041"/>
        <v>1714.8181769400001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2355.5612405699999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1.5256263400000001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2358.3319357400001</v>
      </c>
      <c r="C2303" s="72">
        <f t="shared" si="1041"/>
        <v>1714.8181769400001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2356.0426586200001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2.2892771199999999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2359.5776669699999</v>
      </c>
      <c r="C2304" s="72">
        <f t="shared" si="1041"/>
        <v>1714.8181769400001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2356.52417956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3.0534874099999998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2360.8240436999999</v>
      </c>
      <c r="C2305" s="72">
        <f t="shared" si="1041"/>
        <v>1714.8181769400001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2357.0057862499998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3.8182574499999999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2362.0711004999998</v>
      </c>
      <c r="C2306" s="72">
        <f t="shared" si="1041"/>
        <v>1714.8181769400001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2357.4875129699999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4.58358753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2363.3188032799999</v>
      </c>
      <c r="C2307" s="72">
        <f t="shared" si="1041"/>
        <v>1714.8181769400001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2357.9693254399999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5.3494778399999996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2363.3188032799999</v>
      </c>
      <c r="C2308" s="72">
        <f t="shared" si="1041"/>
        <v>1714.8181769400001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2357.9693254399999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5.3494778399999996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2363.3188032799999</v>
      </c>
      <c r="C2309" s="72">
        <f t="shared" si="1041"/>
        <v>1714.8181769400001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2357.9693254399999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5.3494778399999996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2364.56716947</v>
      </c>
      <c r="C2310" s="72">
        <f t="shared" si="1041"/>
        <v>1714.8181769400001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2358.4512407900002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6.1159286799999997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2365.8161821099998</v>
      </c>
      <c r="C2311" s="72">
        <f t="shared" si="1041"/>
        <v>1714.8181769400001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2358.93324188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6.88294023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2367.0658610099999</v>
      </c>
      <c r="C2312" s="72">
        <f t="shared" si="1041"/>
        <v>1714.8181769400001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2359.4153458599999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7.6505151500000004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2368.3162189099999</v>
      </c>
      <c r="C2313" s="72">
        <f t="shared" si="1041"/>
        <v>1714.8181769400001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2359.89756988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8.4186490299999992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2368.3162189099999</v>
      </c>
      <c r="C2314" s="72">
        <f t="shared" si="1041"/>
        <v>1714.8181769400001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2359.89756988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8.4186490299999992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2368.3162189099999</v>
      </c>
      <c r="C2315" s="72">
        <f t="shared" si="1041"/>
        <v>1714.8181769400001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2359.89756988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8.4186490299999992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2368.3162189099999</v>
      </c>
      <c r="C2316" s="72">
        <f t="shared" si="1041"/>
        <v>1714.8181769400001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2359.89756988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8.4186490299999992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2369.5672091500001</v>
      </c>
      <c r="C2317" s="72">
        <f t="shared" si="1041"/>
        <v>1714.8181769400001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2360.3798624900001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9.1873466599999993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2370.8188788999996</v>
      </c>
      <c r="C2318" s="72">
        <f t="shared" si="1041"/>
        <v>1714.8181769400001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2360.8622751399998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9.9566037600000001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2372.0712010500001</v>
      </c>
      <c r="C2319" s="72">
        <f t="shared" si="1041"/>
        <v>1714.8181769400001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2361.3447735300001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10.72642752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2373.3241859899999</v>
      </c>
      <c r="C2320" s="72">
        <f t="shared" si="1041"/>
        <v>1714.8181769400001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2361.82737481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11.49681118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2374.57781909</v>
      </c>
      <c r="C2321" s="72">
        <f t="shared" si="1041"/>
        <v>1714.8181769400001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2362.31006183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12.26775726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2374.57781909</v>
      </c>
      <c r="C2322" s="72">
        <f t="shared" si="1041"/>
        <v>1714.8181769400001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2362.31006183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12.26775726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2374.57781909</v>
      </c>
      <c r="C2323" s="72">
        <f t="shared" si="1041"/>
        <v>1714.8181769400001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2362.31006183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12.26775726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2375.8321546900002</v>
      </c>
      <c r="C2324" s="72">
        <f t="shared" si="1041"/>
        <v>1714.8181769400001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2362.7928860400002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13.03926865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2377.0871068199999</v>
      </c>
      <c r="C2325" s="72">
        <f t="shared" si="1041"/>
        <v>1714.8181769400001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2363.2757616899999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13.811345129999999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2378.3427399800003</v>
      </c>
      <c r="C2326" s="72">
        <f t="shared" si="1041"/>
        <v>1714.8181769400001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2363.7587573800001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14.583982600000001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2379.5990442699999</v>
      </c>
      <c r="C2327" s="72">
        <f t="shared" si="1041"/>
        <v>1714.8181769400001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2364.2418559600001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15.35718831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2380.8560128400004</v>
      </c>
      <c r="C2328" s="72">
        <f t="shared" si="1041"/>
        <v>1714.8181769400001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2364.7250574200002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16.130955419999999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2380.8560128400004</v>
      </c>
      <c r="C2329" s="72">
        <f t="shared" si="1041"/>
        <v>1714.8181769400001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2364.7250574200002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16.130955419999999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2380.8560128400004</v>
      </c>
      <c r="C2330" s="72">
        <f t="shared" si="1041"/>
        <v>1714.8181769400001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2364.7250574200002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16.130955419999999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2382.13797028</v>
      </c>
      <c r="C2331" s="72">
        <f t="shared" si="1041"/>
        <v>1714.8181769400001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2365.2325064199999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16.905463860000001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2383.4206255200002</v>
      </c>
      <c r="C2332" s="72">
        <f t="shared" si="1041"/>
        <v>1714.8181769400001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2365.7400754499999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17.680550069999999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2384.7039686799999</v>
      </c>
      <c r="C2333" s="72">
        <f t="shared" si="1041"/>
        <v>1714.8181769400001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2366.2477473700001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18.45622131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2385.98801258</v>
      </c>
      <c r="C2334" s="72">
        <f t="shared" si="1041"/>
        <v>1714.8181769400001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2366.7555393299999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19.232473250000002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2387.2727401899997</v>
      </c>
      <c r="C2335" s="72">
        <f t="shared" si="1041"/>
        <v>1714.8181769400001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2367.2634341799999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20.00930601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2387.2727401899997</v>
      </c>
      <c r="C2336" s="72">
        <f t="shared" si="1041"/>
        <v>1714.8181769400001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2367.2634341799999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20.00930601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2387.2727401899997</v>
      </c>
      <c r="C2337" s="72">
        <f t="shared" si="1041"/>
        <v>1714.8181769400001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2367.2634341799999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20.00930601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2388.5581714300001</v>
      </c>
      <c r="C2338" s="72">
        <f t="shared" si="1041"/>
        <v>1714.8181769400001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2367.7714490600001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20.78672237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2389.8442719999998</v>
      </c>
      <c r="C2339" s="72">
        <f t="shared" si="1041"/>
        <v>1714.8181769400001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2368.2795496899998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21.564722310000001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2391.1310767299997</v>
      </c>
      <c r="C2340" s="72">
        <f t="shared" si="1041"/>
        <v>1714.8181769400001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2368.7877703499998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22.343306380000001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2392.41856861</v>
      </c>
      <c r="C2341" s="72">
        <f t="shared" si="1041"/>
        <v>1714.8181769400001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2369.2960939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23.122474709999999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2393.7067628499999</v>
      </c>
      <c r="C2342" s="72">
        <f t="shared" si="1041"/>
        <v>1714.8181769400001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2369.8045374899998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23.902225359999999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2393.7067628499999</v>
      </c>
      <c r="C2343" s="72">
        <f t="shared" si="1041"/>
        <v>1714.8181769400001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2369.8045374899998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23.902225359999999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2393.7067628499999</v>
      </c>
      <c r="C2344" s="72">
        <f t="shared" si="1041"/>
        <v>1714.8181769400001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2369.8045374899998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23.902225359999999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2394.9956620899998</v>
      </c>
      <c r="C2345" s="72">
        <f t="shared" si="1041"/>
        <v>1714.8181769400001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2370.3131011199998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24.682560970000001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2394.9956620899998</v>
      </c>
      <c r="C2346" s="72">
        <f t="shared" si="1041"/>
        <v>1714.8181769400001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2370.3131011199998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24.682560970000001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2396.2852319499998</v>
      </c>
      <c r="C2347" s="72">
        <f t="shared" si="1041"/>
        <v>1714.8181769400001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2370.8217504899999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25.463481460000001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2397.5755097199999</v>
      </c>
      <c r="C2348" s="72">
        <f t="shared" si="1041"/>
        <v>1714.8181769400001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2371.3305198899998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26.244989830000002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2398.8664909300001</v>
      </c>
      <c r="C2349" s="72">
        <f t="shared" si="1041"/>
        <v>1714.8181769400001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2371.8394093299999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27.027081599999999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2398.8664909300001</v>
      </c>
      <c r="C2350" s="72">
        <f t="shared" si="1041"/>
        <v>1714.8181769400001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2371.8394093299999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27.027081599999999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2398.8664909300001</v>
      </c>
      <c r="C2351" s="72">
        <f t="shared" si="1041"/>
        <v>1714.8181769400001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2371.8394093299999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27.027081599999999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2400.1581435599996</v>
      </c>
      <c r="C2352" s="72">
        <f t="shared" si="1041"/>
        <v>1714.8181769400001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2372.3483845199999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27.809759039999999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2401.4505198799998</v>
      </c>
      <c r="C2353" s="72">
        <f t="shared" si="1041"/>
        <v>1714.8181769400001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2372.8574968799999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28.593022999999999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2402.7435681399998</v>
      </c>
      <c r="C2354" s="72">
        <f t="shared" si="1041"/>
        <v>1714.8181769400001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2373.3666949899998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29.376873150000002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2404.0373059399999</v>
      </c>
      <c r="C2355" s="72">
        <f t="shared" si="1041"/>
        <v>1714.8181769400001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2373.8759959899999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30.16130995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2405.3317509100002</v>
      </c>
      <c r="C2356" s="72">
        <f t="shared" si="1041"/>
        <v>1714.8181769400001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2374.3854170300001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30.946333880000001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2405.3317509100002</v>
      </c>
      <c r="C2357" s="72">
        <f t="shared" si="1041"/>
        <v>1714.8181769400001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2374.3854170300001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30.946333880000001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2405.3317509100002</v>
      </c>
      <c r="C2358" s="72">
        <f t="shared" si="1041"/>
        <v>1714.8181769400001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2374.3854170300001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30.946333880000001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2406.6269057100003</v>
      </c>
      <c r="C2359" s="72">
        <f t="shared" si="1041"/>
        <v>1714.8181769400001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2374.8949581000002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31.731947609999999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2407.8757624300001</v>
      </c>
      <c r="C2360" s="72">
        <f t="shared" si="1041"/>
        <v>1714.8181769400001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2375.3582505300001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32.517511900000002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2409.1252817000004</v>
      </c>
      <c r="C2361" s="72">
        <f t="shared" ref="C2361:C2424" si="1066">TRUNC(IF(Q2360&gt;0,VLOOKUP(A2360,$AD$18:$AE$120,2),C2360),8)</f>
        <v>1714.8181769400001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2375.8216458400002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33.30363586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2410.3754463999999</v>
      </c>
      <c r="C2362" s="72">
        <f t="shared" si="1066"/>
        <v>1714.8181769400001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2376.2851268999998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34.0903195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2411.6262693999997</v>
      </c>
      <c r="C2363" s="72">
        <f t="shared" si="1066"/>
        <v>1714.8181769400001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2376.74871085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34.877558550000003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2411.6262693999997</v>
      </c>
      <c r="C2364" s="72">
        <f t="shared" si="1066"/>
        <v>1714.8181769400001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2376.74871085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34.877558550000003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2411.6262693999997</v>
      </c>
      <c r="C2365" s="72">
        <f t="shared" si="1066"/>
        <v>1714.8181769400001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2376.74871085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34.877558550000003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2412.8777382799999</v>
      </c>
      <c r="C2366" s="72">
        <f t="shared" si="1066"/>
        <v>1714.8181769400001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2377.2123805299998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35.665357749999998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2414.12986834</v>
      </c>
      <c r="C2367" s="72">
        <f t="shared" si="1066"/>
        <v>1714.8181769400001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2377.6761531100001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36.45371523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2415.3826273499999</v>
      </c>
      <c r="C2368" s="72">
        <f t="shared" si="1066"/>
        <v>1714.8181769400001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2378.1399942799999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37.242633069999997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2416.6360480099997</v>
      </c>
      <c r="C2369" s="72">
        <f t="shared" si="1066"/>
        <v>1714.8181769400001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2378.6039383399998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38.032109669999997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2417.89011312</v>
      </c>
      <c r="C2370" s="72">
        <f t="shared" si="1066"/>
        <v>1714.8181769400001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2379.0679681400002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38.822144979999997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2417.89011312</v>
      </c>
      <c r="C2371" s="72">
        <f t="shared" si="1066"/>
        <v>1714.8181769400001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2379.0679681400002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38.822144979999997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2417.89011312</v>
      </c>
      <c r="C2372" s="72">
        <f t="shared" si="1066"/>
        <v>1714.8181769400001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2379.0679681400002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38.822144979999997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2419.1448276699998</v>
      </c>
      <c r="C2373" s="72">
        <f t="shared" si="1066"/>
        <v>1714.8181769400001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2379.5320836699998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39.612743999999999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2420.4001847899999</v>
      </c>
      <c r="C2374" s="72">
        <f t="shared" si="1066"/>
        <v>1714.8181769400001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2379.9962849600001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40.40389983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2421.6562243099997</v>
      </c>
      <c r="C2375" s="72">
        <f t="shared" si="1066"/>
        <v>1714.8181769400001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2380.46060627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41.195618039999999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2421.6562243099997</v>
      </c>
      <c r="C2376" s="72">
        <f t="shared" si="1066"/>
        <v>1714.8181769400001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2380.46060627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41.195618039999999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2422.9128941900003</v>
      </c>
      <c r="C2377" s="72">
        <f t="shared" si="1066"/>
        <v>1714.8181769400001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2380.9249961800001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41.987898010000002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2422.9128941900003</v>
      </c>
      <c r="C2378" s="72">
        <f t="shared" si="1066"/>
        <v>1714.8181769400001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2380.9249961800001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41.987898010000002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2422.9128941900003</v>
      </c>
      <c r="C2379" s="72">
        <f t="shared" si="1066"/>
        <v>1714.8181769400001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2380.9249961800001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41.987898010000002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2424.1702121000003</v>
      </c>
      <c r="C2380" s="72">
        <f t="shared" si="1066"/>
        <v>1714.8181769400001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2381.3894718400002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42.780740260000002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2425.4281933299999</v>
      </c>
      <c r="C2381" s="72">
        <f t="shared" si="1066"/>
        <v>1714.8181769400001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2381.85405038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43.574142950000002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2426.6868230499999</v>
      </c>
      <c r="C2382" s="72">
        <f t="shared" si="1066"/>
        <v>1714.8181769400001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2382.3187146599998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44.368108390000003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2427.94609911</v>
      </c>
      <c r="C2383" s="72">
        <f t="shared" si="1066"/>
        <v>1714.8181769400001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2382.7834646800002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45.162634429999997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2429.2060265200003</v>
      </c>
      <c r="C2384" s="72">
        <f t="shared" si="1066"/>
        <v>1714.8181769400001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2383.2483004400001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45.95772608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2429.2060265200003</v>
      </c>
      <c r="C2385" s="72">
        <f t="shared" si="1066"/>
        <v>1714.8181769400001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2383.2483004400001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45.95772608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2429.2060265200003</v>
      </c>
      <c r="C2386" s="72">
        <f t="shared" si="1066"/>
        <v>1714.8181769400001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2383.2483004400001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45.95772608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2430.4666182300002</v>
      </c>
      <c r="C2387" s="72">
        <f t="shared" si="1066"/>
        <v>1714.8181769400001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2383.7132390900001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46.75337914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2431.72785939</v>
      </c>
      <c r="C2388" s="72">
        <f t="shared" si="1066"/>
        <v>1714.8181769400001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2384.1782634900001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47.5495959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2432.9897677200001</v>
      </c>
      <c r="C2389" s="72">
        <f t="shared" si="1066"/>
        <v>1714.8181769400001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2384.6433907700002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48.34637695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2434.2523259599998</v>
      </c>
      <c r="C2390" s="72">
        <f t="shared" si="1066"/>
        <v>1714.8181769400001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2385.10860379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49.143722169999997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2435.5381361300001</v>
      </c>
      <c r="C2391" s="72">
        <f t="shared" si="1066"/>
        <v>1714.8181769400001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2385.5960408599999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49.942095270000003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2435.5381361300001</v>
      </c>
      <c r="C2392" s="72">
        <f t="shared" si="1066"/>
        <v>1714.8181769400001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2385.5960408599999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49.942095270000003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2435.5381361300001</v>
      </c>
      <c r="C2393" s="72">
        <f t="shared" si="1066"/>
        <v>1714.8181769400001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2385.5960408599999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49.942095270000003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2436.8246614700001</v>
      </c>
      <c r="C2394" s="72">
        <f t="shared" si="1066"/>
        <v>1714.8181769400001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2386.0836151100002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50.741046359999999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2438.1118545099998</v>
      </c>
      <c r="C2395" s="72">
        <f t="shared" si="1066"/>
        <v>1714.8181769400001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2386.57127511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51.540579399999999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2439.3997130899998</v>
      </c>
      <c r="C2396" s="72">
        <f t="shared" si="1066"/>
        <v>1714.8181769400001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2387.0590208399999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52.340692249999996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2440.6882549799998</v>
      </c>
      <c r="C2397" s="72">
        <f t="shared" si="1066"/>
        <v>1714.8181769400001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2387.5468694599999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53.14138552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2441.9775003600002</v>
      </c>
      <c r="C2398" s="72">
        <f t="shared" si="1066"/>
        <v>1714.8181769400001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2388.0348381200001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53.942662239999997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2441.9775003600002</v>
      </c>
      <c r="C2399" s="72">
        <f t="shared" si="1066"/>
        <v>1714.8181769400001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2388.0348381200001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53.942662239999997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2441.9775003600002</v>
      </c>
      <c r="C2400" s="72">
        <f t="shared" si="1066"/>
        <v>1714.8181769400001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2388.0348381200001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53.942662239999997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2443.2674096699998</v>
      </c>
      <c r="C2401" s="72">
        <f t="shared" si="1066"/>
        <v>1714.8181769400001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2388.5228925199999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54.74451715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2444.5580030700003</v>
      </c>
      <c r="C2402" s="72">
        <f t="shared" si="1066"/>
        <v>1714.8181769400001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2389.0110498200002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55.546953250000001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2445.8492831999997</v>
      </c>
      <c r="C2403" s="72">
        <f t="shared" si="1066"/>
        <v>1714.8181769400001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2389.4993099899998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56.349973210000002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2447.1412303900001</v>
      </c>
      <c r="C2404" s="72">
        <f t="shared" si="1066"/>
        <v>1714.8181769400001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2389.9876559200002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57.153574470000002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2448.4338823799999</v>
      </c>
      <c r="C2405" s="72">
        <f t="shared" si="1066"/>
        <v>1714.8181769400001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2390.47612187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57.95776051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2448.4338823799999</v>
      </c>
      <c r="C2406" s="72">
        <f t="shared" si="1066"/>
        <v>1714.8181769400001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2390.47612187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57.95776051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2448.4338823799999</v>
      </c>
      <c r="C2407" s="72">
        <f t="shared" si="1066"/>
        <v>1714.8181769400001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2390.47612187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57.95776051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2449.7271819800003</v>
      </c>
      <c r="C2408" s="72">
        <f t="shared" si="1066"/>
        <v>1714.8181769400001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2390.9646564200002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58.76252556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2451.0212044900004</v>
      </c>
      <c r="C2409" s="72">
        <f t="shared" si="1066"/>
        <v>1714.8181769400001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2391.4533281600002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59.567876329999997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2452.3158974600001</v>
      </c>
      <c r="C2410" s="72">
        <f t="shared" si="1066"/>
        <v>1714.8181769400001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2391.9420856400002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60.37381182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2453.61125872</v>
      </c>
      <c r="C2411" s="72">
        <f t="shared" si="1066"/>
        <v>1714.8181769400001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2392.4309288499999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61.180329870000001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2454.9073061399999</v>
      </c>
      <c r="C2412" s="72">
        <f t="shared" si="1066"/>
        <v>1714.8181769400001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2392.91987496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61.987431180000002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2454.9073061399999</v>
      </c>
      <c r="C2413" s="72">
        <f t="shared" si="1066"/>
        <v>1714.8181769400001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2392.91987496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61.987431180000002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2454.9073061399999</v>
      </c>
      <c r="C2414" s="72">
        <f t="shared" si="1066"/>
        <v>1714.8181769400001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2392.91987496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61.987431180000002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2456.2040599500001</v>
      </c>
      <c r="C2415" s="72">
        <f t="shared" si="1066"/>
        <v>1714.8181769400001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2393.4089411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62.795118850000001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2457.50148524</v>
      </c>
      <c r="C2416" s="72">
        <f t="shared" si="1066"/>
        <v>1714.8181769400001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2393.8980929899999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63.603392249999999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2458.7995974400001</v>
      </c>
      <c r="C2417" s="72">
        <f t="shared" si="1066"/>
        <v>1714.8181769400001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2394.38734776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64.412249680000002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2460.0983816100002</v>
      </c>
      <c r="C2418" s="72">
        <f t="shared" si="1066"/>
        <v>1714.8181769400001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2394.8766882800001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65.221693329999994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2461.3978884600001</v>
      </c>
      <c r="C2419" s="72">
        <f t="shared" si="1066"/>
        <v>1714.8181769400001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2395.36616598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66.031722479999999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2461.3978884600001</v>
      </c>
      <c r="C2420" s="72">
        <f t="shared" si="1066"/>
        <v>1714.8181769400001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2395.36616598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66.031722479999999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2461.3978884600001</v>
      </c>
      <c r="C2421" s="72">
        <f t="shared" si="1066"/>
        <v>1714.8181769400001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2395.36616598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66.031722479999999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2462.6751708299998</v>
      </c>
      <c r="C2422" s="72">
        <f t="shared" si="1066"/>
        <v>1714.8181769400001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2395.8334539299999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66.841716899999994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2463.95312874</v>
      </c>
      <c r="C2423" s="72">
        <f t="shared" si="1066"/>
        <v>1714.8181769400001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2396.3008447699999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67.652283969999999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2465.2317424099997</v>
      </c>
      <c r="C2424" s="72">
        <f t="shared" si="1066"/>
        <v>1714.8181769400001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2396.7683213599998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68.463421049999994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2466.5110345100002</v>
      </c>
      <c r="C2425" s="72">
        <f t="shared" ref="C2425:C2488" si="1091">TRUNC(IF(Q2424&gt;0,VLOOKUP(A2424,$AD$18:$AE$120,2),C2424),8)</f>
        <v>1714.8181769400001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2397.23590083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69.275133679999996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2467.7909828400002</v>
      </c>
      <c r="C2426" s="72">
        <f t="shared" si="1091"/>
        <v>1714.8181769400001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2397.7035660400002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70.0874168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2467.7909828400002</v>
      </c>
      <c r="C2427" s="72">
        <f t="shared" si="1091"/>
        <v>1714.8181769400001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2397.7035660400002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70.0874168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2467.7909828400002</v>
      </c>
      <c r="C2428" s="72">
        <f t="shared" si="1091"/>
        <v>1714.8181769400001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2397.7035660400002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70.0874168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2469.0716077100001</v>
      </c>
      <c r="C2429" s="72">
        <f t="shared" si="1091"/>
        <v>1714.8181769400001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2398.1713341499999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70.900273560000002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2470.3528740199999</v>
      </c>
      <c r="C2430" s="72">
        <f t="shared" si="1091"/>
        <v>1714.8181769400001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2398.6391708400001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71.713703179999996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2471.6348173599999</v>
      </c>
      <c r="C2431" s="72">
        <f t="shared" si="1091"/>
        <v>1714.8181769400001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2399.10711042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72.527706940000002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2472.9174178999997</v>
      </c>
      <c r="C2432" s="72">
        <f t="shared" si="1091"/>
        <v>1714.8181769400001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2399.5751357499998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73.342282150000003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2474.2006983399997</v>
      </c>
      <c r="C2433" s="72">
        <f t="shared" si="1091"/>
        <v>1714.8181769400001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2400.0432639599999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74.157434379999998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2474.2006983399997</v>
      </c>
      <c r="C2434" s="72">
        <f t="shared" si="1091"/>
        <v>1714.8181769400001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2400.0432639599999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74.157434379999998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2474.2006983399997</v>
      </c>
      <c r="C2435" s="72">
        <f t="shared" si="1091"/>
        <v>1714.8181769400001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2400.0432639599999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74.157434379999998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2475.4846211900003</v>
      </c>
      <c r="C2436" s="72">
        <f t="shared" si="1091"/>
        <v>1714.8181769400001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2400.5114607700002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74.973160419999999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2476.7692397199999</v>
      </c>
      <c r="C2437" s="72">
        <f t="shared" si="1091"/>
        <v>1714.8181769400001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2400.9797776099999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75.789462110000002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2478.0545011300001</v>
      </c>
      <c r="C2438" s="72">
        <f t="shared" si="1091"/>
        <v>1714.8181769400001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2401.4481630499999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76.60633808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2479.3404410399999</v>
      </c>
      <c r="C2439" s="72">
        <f t="shared" si="1091"/>
        <v>1714.8181769400001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2401.9166513800001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77.423789659999997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2480.6270620999999</v>
      </c>
      <c r="C2440" s="72">
        <f t="shared" si="1091"/>
        <v>1714.8181769400001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2402.38524259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78.241819509999999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2480.6270620999999</v>
      </c>
      <c r="C2441" s="72">
        <f t="shared" si="1091"/>
        <v>1714.8181769400001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2402.38524259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78.241819509999999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2480.6270620999999</v>
      </c>
      <c r="C2442" s="72">
        <f t="shared" si="1091"/>
        <v>1714.8181769400001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2402.38524259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78.241819509999999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2481.91434205</v>
      </c>
      <c r="C2443" s="72">
        <f t="shared" si="1091"/>
        <v>1714.8181769400001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2402.8539195499998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79.060422500000001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2483.20226822</v>
      </c>
      <c r="C2444" s="72">
        <f t="shared" si="1091"/>
        <v>1714.8181769400001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2403.3226651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79.879603119999999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2484.49087388</v>
      </c>
      <c r="C2445" s="72">
        <f t="shared" si="1091"/>
        <v>1714.8181769400001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2403.7915135399999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80.699360339999998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2485.78014394</v>
      </c>
      <c r="C2446" s="72">
        <f t="shared" si="1091"/>
        <v>1714.8181769400001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2404.2604477099999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81.519696229999994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2487.0700915799998</v>
      </c>
      <c r="C2447" s="72">
        <f t="shared" si="1091"/>
        <v>1714.8181769400001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2404.7294847799999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82.340606800000003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2487.0700915799998</v>
      </c>
      <c r="C2448" s="72">
        <f t="shared" si="1091"/>
        <v>1714.8181769400001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2404.7294847799999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82.340606800000003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2487.0700915799998</v>
      </c>
      <c r="C2449" s="72">
        <f t="shared" si="1091"/>
        <v>1714.8181769400001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2404.7294847799999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82.340606800000003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2488.3607242799999</v>
      </c>
      <c r="C2450" s="72">
        <f t="shared" si="1091"/>
        <v>1714.8181769400001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2405.19862474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83.16209954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2489.6520173200001</v>
      </c>
      <c r="C2451" s="72">
        <f t="shared" si="1091"/>
        <v>1714.8181769400001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2405.6678504400002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83.984166880000004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2490.9439579899999</v>
      </c>
      <c r="C2452" s="72">
        <f t="shared" si="1091"/>
        <v>1714.8181769400001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2406.1371447299998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84.806813259999998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2492.2365820499999</v>
      </c>
      <c r="C2453" s="72">
        <f t="shared" si="1091"/>
        <v>1714.8181769400001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2406.60654191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85.630040140000006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2493.52986956</v>
      </c>
      <c r="C2454" s="72">
        <f t="shared" si="1091"/>
        <v>1714.8181769400001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2407.0760248299998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86.45384473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2493.52986956</v>
      </c>
      <c r="C2455" s="72">
        <f t="shared" si="1091"/>
        <v>1714.8181769400001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2407.0760248299998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86.45384473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2493.52986956</v>
      </c>
      <c r="C2456" s="72">
        <f t="shared" si="1091"/>
        <v>1714.8181769400001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2407.0760248299998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86.45384473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2494.8238409600003</v>
      </c>
      <c r="C2457" s="72">
        <f t="shared" si="1091"/>
        <v>1714.8181769400001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2407.5456106400002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87.278230320000006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2496.11849407</v>
      </c>
      <c r="C2458" s="72">
        <f t="shared" si="1091"/>
        <v>1714.8181769400001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2408.0152993299998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88.103194740000006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2497.4138138099997</v>
      </c>
      <c r="C2459" s="72">
        <f t="shared" si="1091"/>
        <v>1714.8181769400001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2408.4850737699999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88.928740039999994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2498.70979799</v>
      </c>
      <c r="C2460" s="72">
        <f t="shared" si="1091"/>
        <v>1714.8181769400001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2408.9549339499999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89.754864040000001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2500.0064516699999</v>
      </c>
      <c r="C2461" s="72">
        <f t="shared" si="1091"/>
        <v>1714.8181769400001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2409.4248798799999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90.581571789999998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2500.0064516699999</v>
      </c>
      <c r="C2462" s="72">
        <f t="shared" si="1091"/>
        <v>1714.8181769400001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2409.4248798799999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90.581571789999998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2500.0064516699999</v>
      </c>
      <c r="C2463" s="72">
        <f t="shared" si="1091"/>
        <v>1714.8181769400001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2409.4248798799999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90.581571789999998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2501.3037702699999</v>
      </c>
      <c r="C2464" s="72">
        <f t="shared" si="1091"/>
        <v>1714.8181769400001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2409.8949115400001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91.408858730000006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2502.6017896399999</v>
      </c>
      <c r="C2465" s="72">
        <f t="shared" si="1091"/>
        <v>1714.8181769400001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2410.3650632399999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92.236726399999995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2503.9004436300002</v>
      </c>
      <c r="C2466" s="72">
        <f t="shared" si="1091"/>
        <v>1714.8181769400001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2410.8352663800001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93.065177250000005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2505.1998167100001</v>
      </c>
      <c r="C2467" s="72">
        <f t="shared" si="1091"/>
        <v>1714.8181769400001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2411.3056067100001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93.894210000000001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2506.4998248899997</v>
      </c>
      <c r="C2468" s="72">
        <f t="shared" si="1091"/>
        <v>1714.8181769400001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2411.7759984899999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94.723826399999993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2506.4998248899997</v>
      </c>
      <c r="C2469" s="72">
        <f t="shared" si="1091"/>
        <v>1714.8181769400001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2411.7759984899999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94.723826399999993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2506.4998248899997</v>
      </c>
      <c r="C2470" s="72">
        <f t="shared" si="1091"/>
        <v>1714.8181769400001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2411.7759984899999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94.723826399999993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2507.8005348500001</v>
      </c>
      <c r="C2471" s="72">
        <f t="shared" si="1091"/>
        <v>1714.8181769400001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2412.2465103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95.554024549999994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2509.1019136099999</v>
      </c>
      <c r="C2472" s="72">
        <f t="shared" si="1091"/>
        <v>1714.8181769400001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2412.71710785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96.384805760000006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2510.4039614200001</v>
      </c>
      <c r="C2473" s="72">
        <f t="shared" si="1091"/>
        <v>1714.8181769400001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2413.1877911400002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97.21617028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2511.7066809400003</v>
      </c>
      <c r="C2474" s="72">
        <f t="shared" si="1091"/>
        <v>1714.8181769400001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2413.6585601800002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98.048120760000003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2511.7066809400003</v>
      </c>
      <c r="C2475" s="72">
        <f t="shared" si="1091"/>
        <v>1714.8181769400001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2413.6585601800002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98.048120760000003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2511.7066809400003</v>
      </c>
      <c r="C2476" s="72">
        <f t="shared" si="1091"/>
        <v>1714.8181769400001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2413.6585601800002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98.048120760000003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2511.7066809400003</v>
      </c>
      <c r="C2477" s="72">
        <f t="shared" si="1091"/>
        <v>1714.8181769400001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2413.6585601800002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98.048120760000003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2513.0100675600002</v>
      </c>
      <c r="C2478" s="72">
        <f t="shared" si="1091"/>
        <v>1714.8181769400001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2414.12941495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98.880652609999999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2514.3141418200003</v>
      </c>
      <c r="C2479" s="72">
        <f t="shared" si="1091"/>
        <v>1714.8181769400001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2414.6003726200001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99.713769200000002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2515.61890636</v>
      </c>
      <c r="C2480" s="72">
        <f t="shared" si="1091"/>
        <v>1714.8181769400001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2415.0714331700001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100.54747319000001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2516.92433876</v>
      </c>
      <c r="C2481" s="72">
        <f t="shared" si="1091"/>
        <v>1714.8181769400001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2415.5425794600001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101.3817593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2518.2304619800002</v>
      </c>
      <c r="C2482" s="72">
        <f t="shared" si="1091"/>
        <v>1714.8181769400001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2416.0138286500001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102.21663332999999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2518.2304619800002</v>
      </c>
      <c r="C2483" s="72">
        <f t="shared" si="1091"/>
        <v>1714.8181769400001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2416.0138286500001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102.21663332999999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2518.2304619800002</v>
      </c>
      <c r="C2484" s="72">
        <f t="shared" si="1091"/>
        <v>1714.8181769400001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2416.0138286500001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102.21663332999999</v>
      </c>
      <c r="Y2484" s="72">
        <f t="shared" si="1110"/>
        <v>102.21663332999999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2417.3420251699999</v>
      </c>
      <c r="C2485" s="72">
        <f t="shared" si="1091"/>
        <v>1714.8181769400001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2416.5595866799999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0.78243848999999999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2418.67095144</v>
      </c>
      <c r="C2486" s="72">
        <f t="shared" si="1091"/>
        <v>1714.8181769400001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2417.10546475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1.56548669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2420.0005857400001</v>
      </c>
      <c r="C2487" s="72">
        <f t="shared" si="1091"/>
        <v>1714.8181769400001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2417.6514457100002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2.34914003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2421.33099945</v>
      </c>
      <c r="C2488" s="72">
        <f t="shared" si="1091"/>
        <v>1714.8181769400001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2418.19759815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3.1334013000000001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2422.66210701</v>
      </c>
      <c r="C2489" s="72">
        <f t="shared" ref="C2489:C2552" si="1116">TRUNC(IF(Q2488&gt;0,VLOOKUP(A2488,$AD$18:$AE$120,2),C2488),8)</f>
        <v>1714.8181769400001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2418.7438363299998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3.91827068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2422.66210701</v>
      </c>
      <c r="C2490" s="72">
        <f t="shared" si="1116"/>
        <v>1714.8181769400001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2418.7438363299998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3.91827068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2422.66210701</v>
      </c>
      <c r="C2491" s="72">
        <f t="shared" si="1116"/>
        <v>1714.8181769400001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2418.7438363299998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3.91827068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2423.99396024</v>
      </c>
      <c r="C2492" s="72">
        <f t="shared" si="1116"/>
        <v>1714.8181769400001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2419.2902116999999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4.7037485400000003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2425.32654224</v>
      </c>
      <c r="C2493" s="72">
        <f t="shared" si="1116"/>
        <v>1714.8181769400001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2419.8367070999998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5.4898351400000003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2426.6598361200004</v>
      </c>
      <c r="C2494" s="72">
        <f t="shared" si="1116"/>
        <v>1714.8181769400001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2420.3833054000002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6.2765307200000002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2427.9938937500001</v>
      </c>
      <c r="C2495" s="72">
        <f t="shared" si="1116"/>
        <v>1714.8181769400001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2420.9300580300001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7.0638357200000002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2429.32870065</v>
      </c>
      <c r="C2496" s="72">
        <f t="shared" si="1116"/>
        <v>1714.8181769400001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2421.4769478399999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7.8517528099999998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2429.32870065</v>
      </c>
      <c r="C2497" s="72">
        <f t="shared" si="1116"/>
        <v>1714.8181769400001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2421.4769478399999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7.8517528099999998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2429.32870065</v>
      </c>
      <c r="C2498" s="72">
        <f t="shared" si="1116"/>
        <v>1714.8181769400001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2421.4769478399999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7.8517528099999998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2430.6642006700004</v>
      </c>
      <c r="C2499" s="72">
        <f t="shared" si="1116"/>
        <v>1714.8181769400001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2422.0239233900002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8.6402772799999994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2432.0004505499996</v>
      </c>
      <c r="C2500" s="72">
        <f t="shared" si="1116"/>
        <v>1714.8181769400001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2422.5710361299998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9.4294144200000005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2433.3374457700002</v>
      </c>
      <c r="C2501" s="72">
        <f t="shared" si="1116"/>
        <v>1714.8181769400001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2423.1182860600002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10.21915971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2434.67515942</v>
      </c>
      <c r="C2502" s="72">
        <f t="shared" si="1116"/>
        <v>1714.8181769400001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2423.6656388699998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11.00952055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2436.0136189900004</v>
      </c>
      <c r="C2503" s="72">
        <f t="shared" si="1116"/>
        <v>1714.8181769400001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2424.2131288700002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11.800490119999999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2436.0136189900004</v>
      </c>
      <c r="C2504" s="72">
        <f t="shared" si="1116"/>
        <v>1714.8181769400001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2424.2131288700002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11.800490119999999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2436.0136189900004</v>
      </c>
      <c r="C2505" s="72">
        <f t="shared" si="1116"/>
        <v>1714.8181769400001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2424.2131288700002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11.800490119999999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2437.3528099699997</v>
      </c>
      <c r="C2506" s="72">
        <f t="shared" si="1116"/>
        <v>1714.8181769400001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2424.7607389099999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12.59207106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2438.6927178200003</v>
      </c>
      <c r="C2507" s="72">
        <f t="shared" si="1116"/>
        <v>1714.8181769400001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2425.3084518300002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13.384265989999999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2440.0334118199999</v>
      </c>
      <c r="C2508" s="72">
        <f t="shared" si="1116"/>
        <v>1714.8181769400001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2425.85633624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14.17707558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2441.3748011899997</v>
      </c>
      <c r="C2509" s="72">
        <f t="shared" si="1116"/>
        <v>1714.8181769400001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2426.4043063899999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14.970494800000001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2441.3748011899997</v>
      </c>
      <c r="C2510" s="72">
        <f t="shared" si="1116"/>
        <v>1714.8181769400001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2426.4043063899999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14.970494800000001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2441.3748011899997</v>
      </c>
      <c r="C2511" s="72">
        <f t="shared" si="1116"/>
        <v>1714.8181769400001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2426.4043063899999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14.970494800000001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2441.3748011899997</v>
      </c>
      <c r="C2512" s="72">
        <f t="shared" si="1116"/>
        <v>1714.8181769400001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2426.4043063899999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14.970494800000001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2442.6416935100001</v>
      </c>
      <c r="C2513" s="72">
        <f t="shared" si="1116"/>
        <v>1714.8181769400001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2426.8776476500002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15.76404586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2443.9092502800004</v>
      </c>
      <c r="C2514" s="72">
        <f t="shared" si="1116"/>
        <v>1714.8181769400001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2427.3510918000002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16.558158479999999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2445.17746175</v>
      </c>
      <c r="C2515" s="72">
        <f t="shared" si="1116"/>
        <v>1714.8181769400001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2427.8246216900002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17.352840059999998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2446.4463554399999</v>
      </c>
      <c r="C2516" s="72">
        <f t="shared" si="1116"/>
        <v>1714.8181769400001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2428.2982716199999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18.14808382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2447.7158870399999</v>
      </c>
      <c r="C2517" s="72">
        <f t="shared" si="1116"/>
        <v>1714.8181769400001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2428.7719901400001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18.943896899999999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2447.7158870399999</v>
      </c>
      <c r="C2518" s="72">
        <f t="shared" si="1116"/>
        <v>1714.8181769400001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2428.7719901400001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18.943896899999999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2447.7158870399999</v>
      </c>
      <c r="C2519" s="72">
        <f t="shared" si="1116"/>
        <v>1714.8181769400001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2428.7719901400001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18.943896899999999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2448.98610379</v>
      </c>
      <c r="C2520" s="72">
        <f t="shared" si="1116"/>
        <v>1714.8181769400001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2429.2458286999999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19.740275090000001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2450.2569367700003</v>
      </c>
      <c r="C2521" s="72">
        <f t="shared" si="1116"/>
        <v>1714.8181769400001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2429.7197187000002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20.537218070000002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2451.5284578000001</v>
      </c>
      <c r="C2522" s="72">
        <f t="shared" si="1116"/>
        <v>1714.8181769400001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2430.1937287400001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21.334729060000001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2452.8006325699998</v>
      </c>
      <c r="C2523" s="72">
        <f t="shared" si="1116"/>
        <v>1714.8181769400001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2430.66782453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22.13280804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2454.0734612800002</v>
      </c>
      <c r="C2524" s="72">
        <f t="shared" si="1116"/>
        <v>1714.8181769400001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2431.14200605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22.931455230000001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2454.0734612800002</v>
      </c>
      <c r="C2525" s="72">
        <f t="shared" si="1116"/>
        <v>1714.8181769400001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2431.14200605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22.931455230000001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2454.0734612800002</v>
      </c>
      <c r="C2526" s="72">
        <f t="shared" si="1116"/>
        <v>1714.8181769400001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2431.14200605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22.931455230000001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2455.3469441799998</v>
      </c>
      <c r="C2527" s="72">
        <f t="shared" si="1116"/>
        <v>1714.8181769400001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2431.61627331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23.730670870000001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2456.6211137100004</v>
      </c>
      <c r="C2528" s="72">
        <f t="shared" si="1116"/>
        <v>1714.8181769400001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2432.0906606100002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24.530453099999999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2457.8959206</v>
      </c>
      <c r="C2529" s="72">
        <f t="shared" si="1116"/>
        <v>1714.8181769400001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2432.5651165099998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25.330804090000001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2459.17139972</v>
      </c>
      <c r="C2530" s="72">
        <f t="shared" si="1116"/>
        <v>1714.8181769400001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2433.0396752900001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26.131724429999998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2459.17139972</v>
      </c>
      <c r="C2531" s="72">
        <f t="shared" si="1116"/>
        <v>1714.8181769400001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2433.0396752900001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26.131724429999998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2459.17139972</v>
      </c>
      <c r="C2532" s="72">
        <f t="shared" si="1116"/>
        <v>1714.8181769400001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2433.0396752900001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26.131724429999998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2459.17139972</v>
      </c>
      <c r="C2533" s="72">
        <f t="shared" si="1116"/>
        <v>1714.8181769400001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2433.0396752900001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26.131724429999998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2460.44755377</v>
      </c>
      <c r="C2534" s="72">
        <f t="shared" si="1116"/>
        <v>1714.8181769400001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2433.51433696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26.933216810000001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2461.7243607700002</v>
      </c>
      <c r="C2535" s="72">
        <f t="shared" si="1116"/>
        <v>1714.8181769400001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2433.98908437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27.7352764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2463.0018060699999</v>
      </c>
      <c r="C2536" s="72">
        <f t="shared" si="1116"/>
        <v>1714.8181769400001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2434.4639003799998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28.537905689999999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2464.2799245599999</v>
      </c>
      <c r="C2537" s="72">
        <f t="shared" si="1116"/>
        <v>1714.8181769400001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2434.9388192699998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29.341105290000002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2465.55871652</v>
      </c>
      <c r="C2538" s="72">
        <f t="shared" si="1116"/>
        <v>1714.8181769400001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2435.41384105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30.144875469999999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2465.55871652</v>
      </c>
      <c r="C2539" s="72">
        <f t="shared" si="1116"/>
        <v>1714.8181769400001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2435.41384105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30.144875469999999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2465.55871652</v>
      </c>
      <c r="C2540" s="72">
        <f t="shared" si="1116"/>
        <v>1714.8181769400001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2435.41384105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30.144875469999999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2466.83816484</v>
      </c>
      <c r="C2541" s="72">
        <f t="shared" si="1116"/>
        <v>1714.8181769400001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2435.88894858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30.94921626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2468.11828711</v>
      </c>
      <c r="C2542" s="72">
        <f t="shared" si="1116"/>
        <v>1714.8181769400001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2436.3641589899999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31.754128120000001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2469.3990860199997</v>
      </c>
      <c r="C2543" s="72">
        <f t="shared" si="1116"/>
        <v>1714.8181769400001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2436.8394722899998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32.559613730000002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2469.3990860199997</v>
      </c>
      <c r="C2544" s="72">
        <f t="shared" si="1116"/>
        <v>1714.8181769400001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2436.8394722899998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32.559613730000002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2470.7287076799998</v>
      </c>
      <c r="C2545" s="72">
        <f t="shared" si="1116"/>
        <v>1714.8181769400001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2437.36238895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33.366318730000003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2470.7287076799998</v>
      </c>
      <c r="C2546" s="72">
        <f t="shared" si="1116"/>
        <v>1714.8181769400001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2437.36238895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33.366318730000003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2470.7287076799998</v>
      </c>
      <c r="C2547" s="72">
        <f t="shared" si="1116"/>
        <v>1714.8181769400001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2437.36238895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33.366318730000003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2472.0590724399999</v>
      </c>
      <c r="C2548" s="72">
        <f t="shared" si="1116"/>
        <v>1714.8181769400001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2437.8854427900001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34.173629650000002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2472.0590724399999</v>
      </c>
      <c r="C2549" s="72">
        <f t="shared" si="1116"/>
        <v>1714.8181769400001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2437.8854427900001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34.173629650000002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2473.3901458299997</v>
      </c>
      <c r="C2550" s="72">
        <f t="shared" si="1116"/>
        <v>1714.8181769400001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2438.4085995199998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34.981546309999999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2474.7219232400003</v>
      </c>
      <c r="C2551" s="72">
        <f t="shared" si="1116"/>
        <v>1714.8181769400001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2438.9318591400001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35.790064100000002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2476.0544446099998</v>
      </c>
      <c r="C2552" s="72">
        <f t="shared" si="1116"/>
        <v>1714.8181769400001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2439.4552559399999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36.599188669999997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2476.0544446099998</v>
      </c>
      <c r="C2553" s="72">
        <f t="shared" ref="C2553:C2616" si="1141">TRUNC(IF(Q2552&gt;0,VLOOKUP(A2552,$AD$18:$AE$120,2),C2552),8)</f>
        <v>1714.8181769400001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2439.4552559399999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36.599188669999997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2476.0544446099998</v>
      </c>
      <c r="C2554" s="72">
        <f t="shared" si="1141"/>
        <v>1714.8181769400001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2439.4552559399999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36.599188669999997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2477.3876729899998</v>
      </c>
      <c r="C2555" s="72">
        <f t="shared" si="1141"/>
        <v>1714.8181769400001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2439.9787556299998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37.408917359999997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2478.7216111100001</v>
      </c>
      <c r="C2556" s="72">
        <f t="shared" si="1141"/>
        <v>1714.8181769400001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2440.5023582200001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38.21925289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2480.0562741799999</v>
      </c>
      <c r="C2557" s="72">
        <f t="shared" si="1141"/>
        <v>1714.8181769400001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2441.02608083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39.030193349999998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2481.3916450799998</v>
      </c>
      <c r="C2558" s="72">
        <f t="shared" si="1141"/>
        <v>1714.8181769400001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2441.5499063399998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39.841738739999997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2482.7277463999999</v>
      </c>
      <c r="C2559" s="72">
        <f t="shared" si="1141"/>
        <v>1714.8181769400001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2442.0738518899998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40.653894510000001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2482.7277463999999</v>
      </c>
      <c r="C2560" s="72">
        <f t="shared" si="1141"/>
        <v>1714.8181769400001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2442.0738518899998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40.653894510000001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2482.7277463999999</v>
      </c>
      <c r="C2561" s="72">
        <f t="shared" si="1141"/>
        <v>1714.8181769400001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2442.0738518899998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40.653894510000001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2484.0645710900003</v>
      </c>
      <c r="C2562" s="72">
        <f t="shared" si="1141"/>
        <v>1714.8181769400001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2442.5979174700001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41.466653620000002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2485.4021068800002</v>
      </c>
      <c r="C2563" s="72">
        <f t="shared" si="1141"/>
        <v>1714.8181769400001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2443.12208594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42.28002094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2486.7403715</v>
      </c>
      <c r="C2564" s="72">
        <f t="shared" si="1141"/>
        <v>1714.8181769400001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2443.6463744500002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43.093997049999999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2488.07936522</v>
      </c>
      <c r="C2565" s="72">
        <f t="shared" si="1141"/>
        <v>1714.8181769400001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2444.170783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43.90858222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2489.4190509599998</v>
      </c>
      <c r="C2566" s="72">
        <f t="shared" si="1141"/>
        <v>1714.8181769400001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2444.6952772899999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44.72377367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2489.4190509599998</v>
      </c>
      <c r="C2567" s="72">
        <f t="shared" si="1141"/>
        <v>1714.8181769400001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2444.6952772899999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44.72377367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2489.4190509599998</v>
      </c>
      <c r="C2568" s="72">
        <f t="shared" si="1141"/>
        <v>1714.8181769400001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2444.6952772899999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44.72377367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2490.7594838300001</v>
      </c>
      <c r="C2569" s="72">
        <f t="shared" si="1141"/>
        <v>1714.8181769400001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2445.2199087600002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45.539575069999998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2492.1006267299999</v>
      </c>
      <c r="C2570" s="72">
        <f t="shared" si="1141"/>
        <v>1714.8181769400001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2445.7446431200001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46.355983610000003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2493.44248483</v>
      </c>
      <c r="C2571" s="72">
        <f t="shared" si="1141"/>
        <v>1714.8181769400001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2446.2694803700001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47.173004460000001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2494.7850535099997</v>
      </c>
      <c r="C2572" s="72">
        <f t="shared" si="1141"/>
        <v>1714.8181769400001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2446.7944205099998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47.990633000000003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2496.1283879499997</v>
      </c>
      <c r="C2573" s="72">
        <f t="shared" si="1141"/>
        <v>1714.8181769400001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2447.3195149899998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48.808872960000002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2496.1283879499997</v>
      </c>
      <c r="C2574" s="72">
        <f t="shared" si="1141"/>
        <v>1714.8181769400001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2447.3195149899998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48.808872960000002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2496.1283879499997</v>
      </c>
      <c r="C2575" s="72">
        <f t="shared" si="1141"/>
        <v>1714.8181769400001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2447.3195149899998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48.808872960000002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2497.50062179</v>
      </c>
      <c r="C2576" s="72">
        <f t="shared" si="1141"/>
        <v>1714.8181769400001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2447.8723380699998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49.628283719999999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2498.8736052600002</v>
      </c>
      <c r="C2577" s="72">
        <f t="shared" si="1141"/>
        <v>1714.8181769400001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2448.4252811900001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50.448324069999998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2500.2473561500001</v>
      </c>
      <c r="C2578" s="72">
        <f t="shared" si="1141"/>
        <v>1714.8181769400001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2448.9783615000001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51.268994650000003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2501.62187232</v>
      </c>
      <c r="C2579" s="72">
        <f t="shared" si="1141"/>
        <v>1714.8181769400001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2449.5315789900001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52.090293330000002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2502.99710645</v>
      </c>
      <c r="C2580" s="72">
        <f t="shared" si="1141"/>
        <v>1714.8181769400001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2450.0848822299999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52.912224219999999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2502.99710645</v>
      </c>
      <c r="C2581" s="72">
        <f t="shared" si="1141"/>
        <v>1714.8181769400001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2450.0848822299999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52.912224219999999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2502.99710645</v>
      </c>
      <c r="C2582" s="72">
        <f t="shared" si="1141"/>
        <v>1714.8181769400001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2450.0848822299999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52.912224219999999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2504.3731439399999</v>
      </c>
      <c r="C2583" s="72">
        <f t="shared" si="1141"/>
        <v>1714.8181769400001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2450.63835694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53.734786999999997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2504.3731439399999</v>
      </c>
      <c r="C2584" s="72">
        <f t="shared" si="1141"/>
        <v>1714.8181769400001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2450.63835694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53.734786999999997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2505.7499150500003</v>
      </c>
      <c r="C2585" s="72">
        <f t="shared" si="1141"/>
        <v>1714.8181769400001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2451.1919345400001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54.55798051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2507.1274224999997</v>
      </c>
      <c r="C2586" s="72">
        <f t="shared" si="1141"/>
        <v>1714.8181769400001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2451.7456150399998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55.381807459999997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2508.5057142800001</v>
      </c>
      <c r="C2587" s="72">
        <f t="shared" si="1141"/>
        <v>1714.8181769400001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2452.2994498600001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56.206264419999997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2508.5057142800001</v>
      </c>
      <c r="C2588" s="72">
        <f t="shared" si="1141"/>
        <v>1714.8181769400001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2452.2994498600001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56.206264419999997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2508.5057142800001</v>
      </c>
      <c r="C2589" s="72">
        <f t="shared" si="1141"/>
        <v>1714.8181769400001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2452.2994498600001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56.206264419999997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2509.8847756599998</v>
      </c>
      <c r="C2590" s="72">
        <f t="shared" si="1141"/>
        <v>1714.8181769400001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2452.85342188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57.031353780000003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2509.8847756599998</v>
      </c>
      <c r="C2591" s="72">
        <f t="shared" si="1141"/>
        <v>1714.8181769400001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2452.85342188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57.031353780000003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2511.2645742600002</v>
      </c>
      <c r="C2592" s="72">
        <f t="shared" si="1141"/>
        <v>1714.8181769400001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2453.4074967800002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57.857077480000001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2512.6451254799999</v>
      </c>
      <c r="C2593" s="72">
        <f t="shared" si="1141"/>
        <v>1714.8181769400001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2453.9616917200001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58.68343376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2514.02644964</v>
      </c>
      <c r="C2594" s="72">
        <f t="shared" si="1141"/>
        <v>1714.8181769400001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2454.5160238399999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59.5104258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2514.02644964</v>
      </c>
      <c r="C2595" s="72">
        <f t="shared" si="1141"/>
        <v>1714.8181769400001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2454.5160238399999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59.5104258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2514.02644964</v>
      </c>
      <c r="C2596" s="72">
        <f t="shared" si="1141"/>
        <v>1714.8181769400001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2454.5160238399999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59.5104258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2515.4085245799997</v>
      </c>
      <c r="C2597" s="72">
        <f t="shared" si="1141"/>
        <v>1714.8181769400001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2455.0704759999999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60.338048579999999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2516.7913730800001</v>
      </c>
      <c r="C2598" s="72">
        <f t="shared" si="1141"/>
        <v>1714.8181769400001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2455.6250653500001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61.16630773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2518.17497787</v>
      </c>
      <c r="C2599" s="72">
        <f t="shared" si="1141"/>
        <v>1714.8181769400001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2456.1797747300002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61.995203140000001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2519.5593016300004</v>
      </c>
      <c r="C2600" s="72">
        <f t="shared" si="1141"/>
        <v>1714.8181769400001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2456.7345698600002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62.82473177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2520.9444501600001</v>
      </c>
      <c r="C2601" s="72">
        <f t="shared" si="1141"/>
        <v>1714.8181769400001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2457.28955361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63.654896549999997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2520.9444501600001</v>
      </c>
      <c r="C2602" s="72">
        <f t="shared" si="1141"/>
        <v>1714.8181769400001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2457.28955361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63.654896549999997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2520.9444501600001</v>
      </c>
      <c r="C2603" s="72">
        <f t="shared" si="1141"/>
        <v>1714.8181769400001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2457.28955361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63.654896549999997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2522.3303207200001</v>
      </c>
      <c r="C2604" s="72">
        <f t="shared" si="1141"/>
        <v>1714.8181769400001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2457.8446231100002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64.485697610000003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2523.6178394100002</v>
      </c>
      <c r="C2605" s="72">
        <f t="shared" si="1141"/>
        <v>1714.8181769400001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2458.3032683800002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65.314571029999996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2524.9059788200002</v>
      </c>
      <c r="C2606" s="72">
        <f t="shared" si="1141"/>
        <v>1714.8181769400001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2458.7619650900001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66.144013729999998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2526.1948296699998</v>
      </c>
      <c r="C2607" s="72">
        <f t="shared" si="1141"/>
        <v>1714.8181769400001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2459.2207989899998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66.974030679999998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2527.48430168</v>
      </c>
      <c r="C2608" s="72">
        <f t="shared" si="1141"/>
        <v>1714.8181769400001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2459.6796843299999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67.804617350000001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2527.48430168</v>
      </c>
      <c r="C2609" s="72">
        <f t="shared" si="1141"/>
        <v>1714.8181769400001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2459.6796843299999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67.804617350000001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2527.48430168</v>
      </c>
      <c r="C2610" s="72">
        <f t="shared" si="1141"/>
        <v>1714.8181769400001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2459.6796843299999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67.804617350000001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2528.7744327799996</v>
      </c>
      <c r="C2611" s="72">
        <f t="shared" si="1141"/>
        <v>1714.8181769400001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2460.1386554199998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68.635777360000006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2530.0652408199999</v>
      </c>
      <c r="C2612" s="72">
        <f t="shared" si="1141"/>
        <v>1714.8181769400001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2460.59772939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69.467511430000002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2531.3567059700003</v>
      </c>
      <c r="C2613" s="72">
        <f t="shared" si="1141"/>
        <v>1714.8181769400001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2461.0568891100002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70.299816860000007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2532.6488333500001</v>
      </c>
      <c r="C2614" s="72">
        <f t="shared" si="1141"/>
        <v>1714.8181769400001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2461.51613456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71.132698790000006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2533.9416006599999</v>
      </c>
      <c r="C2615" s="72">
        <f t="shared" si="1141"/>
        <v>1714.8181769400001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2461.9754486100001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71.966152050000005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2533.9416006599999</v>
      </c>
      <c r="C2616" s="72">
        <f t="shared" si="1141"/>
        <v>1714.8181769400001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2461.9754486100001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71.966152050000005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2533.9416006599999</v>
      </c>
      <c r="C2617" s="72">
        <f t="shared" ref="C2617:C2680" si="1166">TRUNC(IF(Q2616&gt;0,VLOOKUP(A2616,$AD$18:$AE$120,2),C2616),8)</f>
        <v>1714.8181769400001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2461.9754486100001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71.966152050000005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2535.23502822</v>
      </c>
      <c r="C2618" s="72">
        <f t="shared" si="1166"/>
        <v>1714.8181769400001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2462.4348484000002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72.800179819999997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2536.5291515899999</v>
      </c>
      <c r="C2619" s="72">
        <f t="shared" si="1166"/>
        <v>1714.8181769400001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2462.8943682300001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73.63478336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2537.8239003599997</v>
      </c>
      <c r="C2620" s="72">
        <f t="shared" si="1166"/>
        <v>1714.8181769400001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2463.3539394999998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74.46996086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2539.1193076200002</v>
      </c>
      <c r="C2621" s="72">
        <f t="shared" si="1166"/>
        <v>1714.8181769400001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2463.81359651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75.305711110000004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2540.4154138899999</v>
      </c>
      <c r="C2622" s="72">
        <f t="shared" si="1166"/>
        <v>1714.8181769400001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2464.27337356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76.14204033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2540.4154138899999</v>
      </c>
      <c r="C2623" s="72">
        <f t="shared" si="1166"/>
        <v>1714.8181769400001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2464.27337356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76.14204033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2540.4154138899999</v>
      </c>
      <c r="C2624" s="72">
        <f t="shared" si="1166"/>
        <v>1714.8181769400001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2464.27337356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76.14204033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2541.71214624</v>
      </c>
      <c r="C2625" s="72">
        <f t="shared" si="1166"/>
        <v>1714.8181769400001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2464.7332020600002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76.978944179999999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2543.0095402400002</v>
      </c>
      <c r="C2626" s="72">
        <f t="shared" si="1166"/>
        <v>1714.8181769400001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2465.19311629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77.816423950000001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2544.3076138399997</v>
      </c>
      <c r="C2627" s="72">
        <f t="shared" si="1166"/>
        <v>1714.8181769400001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2465.6531334199999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78.654480419999999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2545.60634957</v>
      </c>
      <c r="C2628" s="72">
        <f t="shared" si="1166"/>
        <v>1714.8181769400001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2466.1132362799999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79.493113289999997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2546.9057501499997</v>
      </c>
      <c r="C2629" s="72">
        <f t="shared" si="1166"/>
        <v>1714.8181769400001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2466.5734248899998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80.332325260000005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2546.9057501499997</v>
      </c>
      <c r="C2630" s="72">
        <f t="shared" si="1166"/>
        <v>1714.8181769400001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2466.5734248899998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80.332325260000005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2546.9057501499997</v>
      </c>
      <c r="C2631" s="72">
        <f t="shared" si="1166"/>
        <v>1714.8181769400001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2466.5734248899998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80.332325260000005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2548.2057931600002</v>
      </c>
      <c r="C2632" s="72">
        <f t="shared" si="1166"/>
        <v>1714.8181769400001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2467.0336820900002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81.17211107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2549.5065014500001</v>
      </c>
      <c r="C2633" s="72">
        <f t="shared" si="1166"/>
        <v>1714.8181769400001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2467.4940250200002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82.012476430000007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2550.80790828</v>
      </c>
      <c r="C2634" s="72">
        <f t="shared" si="1166"/>
        <v>1714.8181769400001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2467.9544879999999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82.853420279999995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2552.1099454299997</v>
      </c>
      <c r="C2635" s="72">
        <f t="shared" si="1166"/>
        <v>1714.8181769400001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2468.4150024199998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83.694943010000003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2553.5450026200001</v>
      </c>
      <c r="C2636" s="72">
        <f t="shared" si="1166"/>
        <v>1714.8181769400001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2469.0035794700002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84.54142315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2553.5450026200001</v>
      </c>
      <c r="C2637" s="72">
        <f t="shared" si="1166"/>
        <v>1714.8181769400001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2469.0035794700002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84.54142315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2553.5450026200001</v>
      </c>
      <c r="C2638" s="72">
        <f t="shared" si="1166"/>
        <v>1714.8181769400001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2469.0035794700002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84.54142315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2554.9808674400001</v>
      </c>
      <c r="C2639" s="72">
        <f t="shared" si="1166"/>
        <v>1714.8181769400001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2469.5922936900001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85.388573750000006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2556.4175150999999</v>
      </c>
      <c r="C2640" s="72">
        <f t="shared" si="1166"/>
        <v>1714.8181769400001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2470.1811279600001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86.236387140000005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2557.8550218399996</v>
      </c>
      <c r="C2641" s="72">
        <f t="shared" si="1166"/>
        <v>1714.8181769400001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2470.7701508599998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87.084870980000005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2559.2932992400001</v>
      </c>
      <c r="C2642" s="72">
        <f t="shared" si="1166"/>
        <v>1714.8181769400001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2471.3592766400002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87.934022600000006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2560.73238068</v>
      </c>
      <c r="C2643" s="72">
        <f t="shared" si="1166"/>
        <v>1714.8181769400001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2471.9485396099999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88.783841069999994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2560.73238068</v>
      </c>
      <c r="C2644" s="72">
        <f t="shared" si="1166"/>
        <v>1714.8181769400001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2471.9485396099999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88.783841069999994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2560.73238068</v>
      </c>
      <c r="C2645" s="72">
        <f t="shared" si="1166"/>
        <v>1714.8181769400001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2471.9485396099999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88.783841069999994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2562.1723044800001</v>
      </c>
      <c r="C2646" s="72">
        <f t="shared" si="1166"/>
        <v>1714.8181769400001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2472.5379740600001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89.634330419999998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2563.6130152200003</v>
      </c>
      <c r="C2647" s="72">
        <f t="shared" si="1166"/>
        <v>1714.8181769400001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2473.1275285500001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90.48548667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2565.05453347</v>
      </c>
      <c r="C2648" s="72">
        <f t="shared" si="1166"/>
        <v>1714.8181769400001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2473.7172202299998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91.33731324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2566.4968748400001</v>
      </c>
      <c r="C2649" s="72">
        <f t="shared" si="1166"/>
        <v>1714.8181769400001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2474.3070662300001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92.18980861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2567.94002688</v>
      </c>
      <c r="C2650" s="72">
        <f t="shared" si="1166"/>
        <v>1714.8181769400001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2474.8970494300002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93.042977449999995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2567.94002688</v>
      </c>
      <c r="C2651" s="72">
        <f t="shared" si="1166"/>
        <v>1714.8181769400001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2474.8970494300002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93.042977449999995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2567.94002688</v>
      </c>
      <c r="C2652" s="72">
        <f t="shared" si="1166"/>
        <v>1714.8181769400001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2474.8970494300002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93.042977449999995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2567.94002688</v>
      </c>
      <c r="C2653" s="72">
        <f t="shared" si="1166"/>
        <v>1714.8181769400001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2474.8970494300002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93.042977449999995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2567.94002688</v>
      </c>
      <c r="C2654" s="72">
        <f t="shared" si="1166"/>
        <v>1714.8181769400001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2474.8970494300002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93.042977449999995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2569.3839849400001</v>
      </c>
      <c r="C2655" s="72">
        <f t="shared" si="1166"/>
        <v>1714.8181769400001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2475.4871698100001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93.896815129999993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2570.8287315499997</v>
      </c>
      <c r="C2656" s="72">
        <f t="shared" si="1166"/>
        <v>1714.8181769400001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2476.0774102199998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94.751321329999996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2572.2743432299999</v>
      </c>
      <c r="C2657" s="72">
        <f t="shared" si="1166"/>
        <v>1714.8181769400001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2476.6678392700001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95.606503959999998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2572.2743432299999</v>
      </c>
      <c r="C2658" s="72">
        <f t="shared" si="1166"/>
        <v>1714.8181769400001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2476.6678392700001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95.606503959999998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2572.2743432299999</v>
      </c>
      <c r="C2659" s="72">
        <f t="shared" si="1166"/>
        <v>1714.8181769400001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2476.6678392700001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95.606503959999998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2573.7207263300002</v>
      </c>
      <c r="C2660" s="72">
        <f t="shared" si="1166"/>
        <v>1714.8181769400001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2477.25837121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96.462355119999998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2575.1679217200003</v>
      </c>
      <c r="C2661" s="72">
        <f t="shared" si="1166"/>
        <v>1714.8181769400001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2477.8490403300002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97.318881390000001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2576.6159604499999</v>
      </c>
      <c r="C2662" s="72">
        <f t="shared" si="1166"/>
        <v>1714.8181769400001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2478.4398809300001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98.176079520000002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2578.0647918700001</v>
      </c>
      <c r="C2663" s="72">
        <f t="shared" si="1166"/>
        <v>1714.8181769400001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2479.0308415700001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99.033950300000001</v>
      </c>
      <c r="Y2663" s="72">
        <f t="shared" si="1185"/>
        <v>99.033950300000001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2480.3403142000002</v>
      </c>
      <c r="C2664" s="72">
        <f t="shared" si="1166"/>
        <v>1714.8181769400001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2479.5374846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0.80282960000000003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2480.3403142000002</v>
      </c>
      <c r="C2665" s="72">
        <f t="shared" si="1166"/>
        <v>1714.8181769400001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2479.5374846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0.80282960000000003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2480.3403142000002</v>
      </c>
      <c r="C2666" s="72">
        <f t="shared" si="1166"/>
        <v>1714.8181769400001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2479.5374846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0.80282960000000003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2481.6504979199999</v>
      </c>
      <c r="C2667" s="72">
        <f t="shared" si="1166"/>
        <v>1714.8181769400001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2480.04424767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1.60625025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2482.9613708699999</v>
      </c>
      <c r="C2668" s="72">
        <f t="shared" si="1166"/>
        <v>1714.8181769400001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2480.5511136199998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2.4102572499999999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2484.2729358000001</v>
      </c>
      <c r="C2669" s="72">
        <f t="shared" si="1166"/>
        <v>1714.8181769400001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2481.05808247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3.21485333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2485.5851757999999</v>
      </c>
      <c r="C2670" s="72">
        <f t="shared" si="1166"/>
        <v>1714.8181769400001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2481.5651370599999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4.0200387400000004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2486.8981254400001</v>
      </c>
      <c r="C2671" s="72">
        <f t="shared" si="1166"/>
        <v>1714.8181769400001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2482.07231168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4.82581376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2486.8981254400001</v>
      </c>
      <c r="C2672" s="72">
        <f t="shared" si="1166"/>
        <v>1714.8181769400001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2482.07231168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4.82581376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2486.8981254400001</v>
      </c>
      <c r="C2673" s="72">
        <f t="shared" si="1166"/>
        <v>1714.8181769400001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2482.07231168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4.82581376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2488.2117506700001</v>
      </c>
      <c r="C2674" s="72">
        <f t="shared" si="1166"/>
        <v>1714.8181769400001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2482.57957205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5.6321786200000004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2489.5261032799999</v>
      </c>
      <c r="C2675" s="72">
        <f t="shared" si="1166"/>
        <v>1714.8181769400001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2483.0869696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6.4391336800000003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2490.8411319699999</v>
      </c>
      <c r="C2676" s="72">
        <f t="shared" si="1166"/>
        <v>1714.8181769400001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2483.59445289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7.2466790799999998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2492.1568394699998</v>
      </c>
      <c r="C2677" s="72">
        <f t="shared" si="1166"/>
        <v>1714.8181769400001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2484.10202192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8.0548175499999992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2493.4732726999996</v>
      </c>
      <c r="C2678" s="72">
        <f t="shared" si="1166"/>
        <v>1714.8181769400001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2484.6097281399998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8.8635445599999994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2493.4732726999996</v>
      </c>
      <c r="C2679" s="72">
        <f t="shared" si="1166"/>
        <v>1714.8181769400001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2484.6097281399998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8.8635445599999994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2493.4732726999996</v>
      </c>
      <c r="C2680" s="72">
        <f t="shared" si="1166"/>
        <v>1714.8181769400001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2484.6097281399998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8.8635445599999994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2494.7903852700001</v>
      </c>
      <c r="C2681" s="72">
        <f t="shared" ref="C2681:C2744" si="1191">TRUNC(IF(Q2680&gt;0,VLOOKUP(A2680,$AD$18:$AE$120,2),C2680),8)</f>
        <v>1714.8181769400001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2485.1175201000001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9.6728651699999997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2496.10818965</v>
      </c>
      <c r="C2682" s="72">
        <f t="shared" si="1191"/>
        <v>1714.8181769400001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2485.6254149400002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10.482774709999999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2497.42669359</v>
      </c>
      <c r="C2683" s="72">
        <f t="shared" si="1191"/>
        <v>1714.8181769400001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2486.1334126800002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11.29328091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2498.74588988</v>
      </c>
      <c r="C2684" s="72">
        <f t="shared" si="1191"/>
        <v>1714.8181769400001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2486.6415133099999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12.104376569999999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2500.0657812699997</v>
      </c>
      <c r="C2685" s="72">
        <f t="shared" si="1191"/>
        <v>1714.8181769400001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2487.1497168199999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12.91606445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2500.0657812699997</v>
      </c>
      <c r="C2686" s="72">
        <f t="shared" si="1191"/>
        <v>1714.8181769400001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2487.1497168199999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12.91606445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2500.0657812699997</v>
      </c>
      <c r="C2687" s="72">
        <f t="shared" si="1191"/>
        <v>1714.8181769400001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2487.1497168199999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12.91606445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2501.3863877399999</v>
      </c>
      <c r="C2688" s="72">
        <f t="shared" si="1191"/>
        <v>1714.8181769400001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2487.65804037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13.72834737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2502.7076750900001</v>
      </c>
      <c r="C2689" s="72">
        <f t="shared" si="1191"/>
        <v>1714.8181769400001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2488.16644967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14.54122542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2504.0296730699997</v>
      </c>
      <c r="C2690" s="72">
        <f t="shared" si="1191"/>
        <v>1714.8181769400001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2488.6749789999999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15.354694070000001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2505.3523549299998</v>
      </c>
      <c r="C2691" s="72">
        <f t="shared" si="1191"/>
        <v>1714.8181769400001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2489.1835940699998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16.168760859999999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2506.6757652400001</v>
      </c>
      <c r="C2692" s="72">
        <f t="shared" si="1191"/>
        <v>1714.8181769400001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2489.69234633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16.983418910000001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2506.6757652400001</v>
      </c>
      <c r="C2693" s="72">
        <f t="shared" si="1191"/>
        <v>1714.8181769400001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2489.69234633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16.983418910000001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2506.6757652400001</v>
      </c>
      <c r="C2694" s="72">
        <f t="shared" si="1191"/>
        <v>1714.8181769400001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2489.69234633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16.983418910000001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2508.0254551799999</v>
      </c>
      <c r="C2695" s="72">
        <f t="shared" si="1191"/>
        <v>1714.8181769400001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2490.22659793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17.798857250000001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2509.3758906999997</v>
      </c>
      <c r="C2696" s="72">
        <f t="shared" si="1191"/>
        <v>1714.8181769400001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2490.7609867199999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18.614903980000001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2510.7270622800002</v>
      </c>
      <c r="C2697" s="72">
        <f t="shared" si="1191"/>
        <v>1714.8181769400001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2491.29549554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19.431566740000001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2512.0789479500004</v>
      </c>
      <c r="C2698" s="72">
        <f t="shared" si="1191"/>
        <v>1714.8181769400001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2491.8301072600002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20.248840690000002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2512.0789479500004</v>
      </c>
      <c r="C2699" s="72">
        <f t="shared" si="1191"/>
        <v>1714.8181769400001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2491.8301072600002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20.248840690000002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2512.0789479500004</v>
      </c>
      <c r="C2700" s="72">
        <f t="shared" si="1191"/>
        <v>1714.8181769400001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2491.8301072600002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20.248840690000002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2512.0789479500004</v>
      </c>
      <c r="C2701" s="72">
        <f t="shared" si="1191"/>
        <v>1714.8181769400001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2491.8301072600002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20.248840690000002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2513.4315825599997</v>
      </c>
      <c r="C2702" s="72">
        <f t="shared" si="1191"/>
        <v>1714.8181769400001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2492.3648561599998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21.0667264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2514.7849343100002</v>
      </c>
      <c r="C2703" s="72">
        <f t="shared" si="1191"/>
        <v>1714.8181769400001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2492.89970795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21.885226360000001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2516.1390207600002</v>
      </c>
      <c r="C2704" s="72">
        <f t="shared" si="1191"/>
        <v>1714.8181769400001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2493.43467977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22.704340989999999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2517.49382492</v>
      </c>
      <c r="C2705" s="72">
        <f t="shared" si="1191"/>
        <v>1714.8181769400001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2493.96975449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23.524070429999998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2518.8493470199996</v>
      </c>
      <c r="C2706" s="72">
        <f t="shared" si="1191"/>
        <v>1714.8181769400001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2494.5049320899998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24.344414929999999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2518.8493470199996</v>
      </c>
      <c r="C2707" s="72">
        <f t="shared" si="1191"/>
        <v>1714.8181769400001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2494.5049320899998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24.344414929999999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2518.8493470199996</v>
      </c>
      <c r="C2708" s="72">
        <f t="shared" si="1191"/>
        <v>1714.8181769400001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2494.5049320899998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24.344414929999999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2520.2056195199998</v>
      </c>
      <c r="C2709" s="72">
        <f t="shared" si="1191"/>
        <v>1714.8181769400001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2495.0402468799998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25.165372640000001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2521.5626278600002</v>
      </c>
      <c r="C2710" s="72">
        <f t="shared" si="1191"/>
        <v>1714.8181769400001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2495.57568171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25.986946150000001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2521.5626278600002</v>
      </c>
      <c r="C2711" s="72">
        <f t="shared" si="1191"/>
        <v>1714.8181769400001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2495.57568171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25.986946150000001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2522.92035502</v>
      </c>
      <c r="C2712" s="72">
        <f t="shared" si="1191"/>
        <v>1714.8181769400001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2496.1112194299999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26.80913559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2524.2788210799999</v>
      </c>
      <c r="C2713" s="72">
        <f t="shared" si="1191"/>
        <v>1714.8181769400001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2496.64687718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27.6319439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2524.2788210799999</v>
      </c>
      <c r="C2714" s="72">
        <f t="shared" si="1191"/>
        <v>1714.8181769400001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2496.64687718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27.6319439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2524.2788210799999</v>
      </c>
      <c r="C2715" s="72">
        <f t="shared" si="1191"/>
        <v>1714.8181769400001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2496.64687718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27.6319439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2525.6380213500001</v>
      </c>
      <c r="C2716" s="72">
        <f t="shared" si="1191"/>
        <v>1714.8181769400001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2497.1826549699999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28.455366380000001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2526.99794127</v>
      </c>
      <c r="C2717" s="72">
        <f t="shared" si="1191"/>
        <v>1714.8181769400001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2497.7185356499999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29.279405619999999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2528.3585984599999</v>
      </c>
      <c r="C2718" s="72">
        <f t="shared" si="1191"/>
        <v>1714.8181769400001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2498.2545363700001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30.104062089999999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2529.7199758500001</v>
      </c>
      <c r="C2719" s="72">
        <f t="shared" si="1191"/>
        <v>1714.8181769400001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2498.7906399799999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30.929335869999999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2531.08210844</v>
      </c>
      <c r="C2720" s="72">
        <f t="shared" si="1191"/>
        <v>1714.8181769400001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2499.3268807700001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31.75522767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2531.08210844</v>
      </c>
      <c r="C2721" s="72">
        <f t="shared" si="1191"/>
        <v>1714.8181769400001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2499.3268807700001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31.75522767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2531.08210844</v>
      </c>
      <c r="C2722" s="72">
        <f t="shared" si="1191"/>
        <v>1714.8181769400001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2499.3268807700001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31.75522767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2532.44494442</v>
      </c>
      <c r="C2723" s="72">
        <f t="shared" si="1191"/>
        <v>1714.8181769400001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2499.8632072999999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32.58173712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2533.8085560599998</v>
      </c>
      <c r="C2724" s="72">
        <f t="shared" si="1191"/>
        <v>1714.8181769400001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2500.39968817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33.408867890000003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2535.1019120199999</v>
      </c>
      <c r="C2725" s="72">
        <f t="shared" si="1191"/>
        <v>1714.8181769400001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2500.8662558999999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34.235656120000002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2536.3959287299999</v>
      </c>
      <c r="C2726" s="72">
        <f t="shared" si="1191"/>
        <v>1714.8181769400001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2501.3329093699999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35.063019359999998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2537.69064123</v>
      </c>
      <c r="C2727" s="72">
        <f t="shared" si="1191"/>
        <v>1714.8181769400001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2501.7996828800001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35.890958349999998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2537.69064123</v>
      </c>
      <c r="C2728" s="72">
        <f t="shared" si="1191"/>
        <v>1714.8181769400001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2501.7996828800001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35.890958349999998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2537.69064123</v>
      </c>
      <c r="C2729" s="72">
        <f t="shared" si="1191"/>
        <v>1714.8181769400001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2501.7996828800001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35.890958349999998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2538.9859751600002</v>
      </c>
      <c r="C2730" s="72">
        <f t="shared" si="1191"/>
        <v>1714.8181769400001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2502.2665078300001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36.719467330000001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2540.2819879499998</v>
      </c>
      <c r="C2731" s="72">
        <f t="shared" si="1191"/>
        <v>1714.8181769400001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2502.7334356699998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37.548552280000003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2541.5786773499999</v>
      </c>
      <c r="C2732" s="72">
        <f t="shared" si="1191"/>
        <v>1714.8181769400001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2503.2004664000001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38.378210950000003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2542.8760112900004</v>
      </c>
      <c r="C2733" s="72">
        <f t="shared" si="1191"/>
        <v>1714.8181769400001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2503.6675657300002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39.208445560000001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2544.1740048800002</v>
      </c>
      <c r="C2734" s="72">
        <f t="shared" si="1191"/>
        <v>1714.8181769400001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2504.13475079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40.03925409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2544.1740048800002</v>
      </c>
      <c r="C2735" s="72">
        <f t="shared" si="1191"/>
        <v>1714.8181769400001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2504.13475079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40.03925409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2544.1740048800002</v>
      </c>
      <c r="C2736" s="72">
        <f t="shared" si="1191"/>
        <v>1714.8181769400001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2504.13475079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40.03925409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2545.4726757999997</v>
      </c>
      <c r="C2737" s="72">
        <f t="shared" si="1191"/>
        <v>1714.8181769400001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2504.6020387399999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40.87063706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2546.7719770100002</v>
      </c>
      <c r="C2738" s="72">
        <f t="shared" si="1191"/>
        <v>1714.8181769400001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2505.06937814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41.702598870000003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2548.0719883800002</v>
      </c>
      <c r="C2739" s="72">
        <f t="shared" si="1191"/>
        <v>1714.8181769400001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2505.5368547200001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42.53513366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2549.3726280000001</v>
      </c>
      <c r="C2740" s="72">
        <f t="shared" si="1191"/>
        <v>1714.8181769400001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2506.0043827499999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43.368245250000001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2550.6739484</v>
      </c>
      <c r="C2741" s="72">
        <f t="shared" si="1191"/>
        <v>1714.8181769400001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2506.4720136699998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44.201934729999998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2550.6739484</v>
      </c>
      <c r="C2742" s="72">
        <f t="shared" si="1191"/>
        <v>1714.8181769400001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2506.4720136699998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44.201934729999998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2550.6739484</v>
      </c>
      <c r="C2743" s="72">
        <f t="shared" si="1191"/>
        <v>1714.8181769400001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2506.4720136699998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44.201934729999998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2551.9759323900003</v>
      </c>
      <c r="C2744" s="72">
        <f t="shared" si="1191"/>
        <v>1714.8181769400001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2506.9397303300002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45.036202060000001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2553.27857769</v>
      </c>
      <c r="C2745" s="72">
        <f t="shared" ref="C2745:C2808" si="1216">TRUNC(IF(Q2744&gt;0,VLOOKUP(A2744,$AD$18:$AE$120,2),C2744),8)</f>
        <v>1714.8181769400001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2507.4075327199998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45.87104497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2554.5818695900002</v>
      </c>
      <c r="C2746" s="72">
        <f t="shared" si="1216"/>
        <v>1714.8181769400001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2507.8754037200001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46.706465870000002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2555.88584072</v>
      </c>
      <c r="C2747" s="72">
        <f t="shared" si="1216"/>
        <v>1714.8181769400001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2508.3433776000002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47.542463120000001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2557.1904963699999</v>
      </c>
      <c r="C2748" s="72">
        <f t="shared" si="1216"/>
        <v>1714.8181769400001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2508.8114543699999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48.379041999999998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2557.1904963699999</v>
      </c>
      <c r="C2749" s="72">
        <f t="shared" si="1216"/>
        <v>1714.8181769400001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2508.8114543699999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48.379041999999998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2557.1904963699999</v>
      </c>
      <c r="C2750" s="72">
        <f t="shared" si="1216"/>
        <v>1714.8181769400001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2508.8114543699999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48.379041999999998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2558.49579679</v>
      </c>
      <c r="C2751" s="72">
        <f t="shared" si="1216"/>
        <v>1714.8181769400001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2509.27959973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49.216197059999999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2559.8017622000002</v>
      </c>
      <c r="C2752" s="72">
        <f t="shared" si="1216"/>
        <v>1714.8181769400001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2509.7478308300001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50.053931370000001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2561.1083928500002</v>
      </c>
      <c r="C2753" s="72">
        <f t="shared" si="1216"/>
        <v>1714.8181769400001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2510.2161476800002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50.892245170000002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2562.4157239700003</v>
      </c>
      <c r="C2754" s="72">
        <f t="shared" si="1216"/>
        <v>1714.8181769400001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2510.6845845600001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51.731139409999997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2563.7236857799999</v>
      </c>
      <c r="C2755" s="72">
        <f t="shared" si="1216"/>
        <v>1714.8181769400001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2511.1530728799999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52.5706129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2563.7236857799999</v>
      </c>
      <c r="C2756" s="72">
        <f t="shared" si="1216"/>
        <v>1714.8181769400001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2511.1530728799999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52.5706129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2563.7236857799999</v>
      </c>
      <c r="C2757" s="72">
        <f t="shared" si="1216"/>
        <v>1714.8181769400001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2511.1530728799999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52.5706129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2565.1330799399998</v>
      </c>
      <c r="C2758" s="72">
        <f t="shared" si="1216"/>
        <v>1714.8181769400001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2511.7203175899999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53.412762350000001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2566.54326059</v>
      </c>
      <c r="C2759" s="72">
        <f t="shared" si="1216"/>
        <v>1714.8181769400001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2512.2876994799999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54.255561110000002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2567.9541904900002</v>
      </c>
      <c r="C2760" s="72">
        <f t="shared" si="1216"/>
        <v>1714.8181769400001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2512.85518426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55.099006230000001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2567.9541904900002</v>
      </c>
      <c r="C2761" s="72">
        <f t="shared" si="1216"/>
        <v>1714.8181769400001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2512.85518426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55.099006230000001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2569.3659400400002</v>
      </c>
      <c r="C2762" s="72">
        <f t="shared" si="1216"/>
        <v>1714.8181769400001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2513.4228405200001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55.943099519999997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2569.3659400400002</v>
      </c>
      <c r="C2763" s="72">
        <f t="shared" si="1216"/>
        <v>1714.8181769400001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2513.4228405200001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55.943099519999997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2569.3659400400002</v>
      </c>
      <c r="C2764" s="72">
        <f t="shared" si="1216"/>
        <v>1714.8181769400001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2513.4228405200001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55.943099519999997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2570.77842444</v>
      </c>
      <c r="C2765" s="72">
        <f t="shared" si="1216"/>
        <v>1714.8181769400001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2513.9905825199999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56.787841919999998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2572.1917090799998</v>
      </c>
      <c r="C2766" s="72">
        <f t="shared" si="1216"/>
        <v>1714.8181769400001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2514.5584788599999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57.633230220000002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2573.6057617299998</v>
      </c>
      <c r="C2767" s="72">
        <f t="shared" si="1216"/>
        <v>1714.8181769400001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2515.1264952299998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58.479266500000001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2575.0205851999999</v>
      </c>
      <c r="C2768" s="72">
        <f t="shared" si="1216"/>
        <v>1714.8181769400001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2515.6946316399999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59.325953560000002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2576.4361948299997</v>
      </c>
      <c r="C2769" s="72">
        <f t="shared" si="1216"/>
        <v>1714.8181769400001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2516.2629052399998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60.173289590000003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2576.4361948299997</v>
      </c>
      <c r="C2770" s="72">
        <f t="shared" si="1216"/>
        <v>1714.8181769400001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2516.2629052399998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60.173289590000003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2576.4361948299997</v>
      </c>
      <c r="C2771" s="72">
        <f t="shared" si="1216"/>
        <v>1714.8181769400001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2516.2629052399998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60.173289590000003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2577.8525934700001</v>
      </c>
      <c r="C2772" s="72">
        <f t="shared" si="1216"/>
        <v>1714.8181769400001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2516.83131602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61.021277449999999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2579.26975881</v>
      </c>
      <c r="C2773" s="72">
        <f t="shared" si="1216"/>
        <v>1714.8181769400001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2517.3998468300001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61.869911979999998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2580.6876962199999</v>
      </c>
      <c r="C2774" s="72">
        <f t="shared" si="1216"/>
        <v>1714.8181769400001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2517.9684976899998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62.71919853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2582.1064411500001</v>
      </c>
      <c r="C2775" s="72">
        <f t="shared" si="1216"/>
        <v>1714.8181769400001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2518.53730288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63.569138270000003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2583.5259386600001</v>
      </c>
      <c r="C2776" s="72">
        <f t="shared" si="1216"/>
        <v>1714.8181769400001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2519.1062109600002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64.419727699999996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2583.5259386600001</v>
      </c>
      <c r="C2777" s="72">
        <f t="shared" si="1216"/>
        <v>1714.8181769400001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2519.1062109600002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64.419727699999996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2583.5259386600001</v>
      </c>
      <c r="C2778" s="72">
        <f t="shared" si="1216"/>
        <v>1714.8181769400001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2519.1062109600002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64.419727699999996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2584.9462242</v>
      </c>
      <c r="C2779" s="72">
        <f t="shared" si="1216"/>
        <v>1714.8181769400001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2519.6752562199999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65.270967979999995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2586.3673006499998</v>
      </c>
      <c r="C2780" s="72">
        <f t="shared" si="1216"/>
        <v>1714.8181769400001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2520.2444386699999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66.122861979999996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2587.78911548</v>
      </c>
      <c r="C2781" s="72">
        <f t="shared" si="1216"/>
        <v>1714.8181769400001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2520.8137068599999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66.975408619999996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2589.2117721200002</v>
      </c>
      <c r="C2782" s="72">
        <f t="shared" si="1216"/>
        <v>1714.8181769400001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2521.3831636800001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67.828608439999996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2590.6351853900001</v>
      </c>
      <c r="C2783" s="72">
        <f t="shared" si="1216"/>
        <v>1714.8181769400001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2521.9527233899998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68.682462000000001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2590.6351853900001</v>
      </c>
      <c r="C2784" s="72">
        <f t="shared" si="1216"/>
        <v>1714.8181769400001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2521.9527233899998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68.682462000000001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2590.6351853900001</v>
      </c>
      <c r="C2785" s="72">
        <f t="shared" si="1216"/>
        <v>1714.8181769400001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2521.9527233899998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68.682462000000001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2591.9575571099999</v>
      </c>
      <c r="C2786" s="72">
        <f t="shared" si="1216"/>
        <v>1714.8181769400001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2522.4233209399999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69.53423617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2593.2805848600001</v>
      </c>
      <c r="C2787" s="72">
        <f t="shared" si="1216"/>
        <v>1714.8181769400001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2522.8939870899999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70.386597769999995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2594.6043393800001</v>
      </c>
      <c r="C2788" s="72">
        <f t="shared" si="1216"/>
        <v>1714.8181769400001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2523.3647904200002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71.239548959999993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2595.9287126100003</v>
      </c>
      <c r="C2789" s="72">
        <f t="shared" si="1216"/>
        <v>1714.8181769400001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2523.8356280500002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72.093084559999994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2597.2537980000002</v>
      </c>
      <c r="C2790" s="72">
        <f t="shared" si="1216"/>
        <v>1714.8181769400001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2524.30658571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72.947212289999996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2597.2537980000002</v>
      </c>
      <c r="C2791" s="72">
        <f t="shared" si="1216"/>
        <v>1714.8181769400001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2524.30658571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72.947212289999996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2597.2537980000002</v>
      </c>
      <c r="C2792" s="72">
        <f t="shared" si="1216"/>
        <v>1714.8181769400001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2524.30658571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72.947212289999996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2598.5795554699998</v>
      </c>
      <c r="C2793" s="72">
        <f t="shared" si="1216"/>
        <v>1714.8181769400001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2524.7776291099999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73.801926359999996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2599.9059878000003</v>
      </c>
      <c r="C2794" s="72">
        <f t="shared" si="1216"/>
        <v>1714.8181769400001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2525.2487582600002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74.657229540000003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2601.2331128700002</v>
      </c>
      <c r="C2795" s="72">
        <f t="shared" si="1216"/>
        <v>1714.8181769400001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2525.7199903000001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75.513122569999993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2602.5608956000001</v>
      </c>
      <c r="C2796" s="72">
        <f t="shared" si="1216"/>
        <v>1714.8181769400001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2526.19129092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76.369604679999995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2603.8893513799999</v>
      </c>
      <c r="C2797" s="72">
        <f t="shared" si="1216"/>
        <v>1714.8181769400001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2526.6626772899999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77.226674090000003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2603.8893513799999</v>
      </c>
      <c r="C2798" s="72">
        <f t="shared" si="1216"/>
        <v>1714.8181769400001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2526.6626772899999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77.226674090000003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2603.8893513799999</v>
      </c>
      <c r="C2799" s="72">
        <f t="shared" si="1216"/>
        <v>1714.8181769400001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2526.6626772899999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77.226674090000003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2605.2185031700001</v>
      </c>
      <c r="C2800" s="72">
        <f t="shared" si="1216"/>
        <v>1714.8181769400001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2527.1341665499999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78.084336620000002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2606.54831332</v>
      </c>
      <c r="C2801" s="72">
        <f t="shared" si="1216"/>
        <v>1714.8181769400001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2527.6057243999999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78.942588920000006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2607.87881745</v>
      </c>
      <c r="C2802" s="72">
        <f t="shared" si="1216"/>
        <v>1714.8181769400001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2528.0773851399999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79.801432309999996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2609.2099981000001</v>
      </c>
      <c r="C2803" s="72">
        <f t="shared" si="1216"/>
        <v>1714.8181769400001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2528.54913162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80.660866479999996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2610.5418555200004</v>
      </c>
      <c r="C2804" s="72">
        <f t="shared" si="1216"/>
        <v>1714.8181769400001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2529.0209638400001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81.520891680000005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2610.5418555200004</v>
      </c>
      <c r="C2805" s="72">
        <f t="shared" si="1216"/>
        <v>1714.8181769400001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2529.0209638400001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81.520891680000005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2610.5418555200004</v>
      </c>
      <c r="C2806" s="72">
        <f t="shared" si="1216"/>
        <v>1714.8181769400001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2529.0209638400001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81.520891680000005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2611.8743924699997</v>
      </c>
      <c r="C2807" s="72">
        <f t="shared" si="1216"/>
        <v>1714.8181769400001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2529.4928817999999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82.381510669999997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2613.20760415</v>
      </c>
      <c r="C2808" s="72">
        <f t="shared" si="1216"/>
        <v>1714.8181769400001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2529.9648855099999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83.242718640000007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2614.5415135600001</v>
      </c>
      <c r="C2809" s="72">
        <f t="shared" ref="C2809:C2872" si="1241">TRUNC(IF(Q2808&gt;0,VLOOKUP(A2808,$AD$18:$AE$120,2),C2808),8)</f>
        <v>1714.8181769400001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2530.4369921000002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84.104521460000001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2615.8761007000003</v>
      </c>
      <c r="C2810" s="72">
        <f t="shared" si="1241"/>
        <v>1714.8181769400001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2530.9091844300001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84.966916269999999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2617.2113506199998</v>
      </c>
      <c r="C2811" s="72">
        <f t="shared" si="1241"/>
        <v>1714.8181769400001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2531.3814453599998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85.829905260000004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2617.2113506199998</v>
      </c>
      <c r="C2812" s="72">
        <f t="shared" si="1241"/>
        <v>1714.8181769400001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2531.3814453599998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85.829905260000004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2617.2113506199998</v>
      </c>
      <c r="C2813" s="72">
        <f t="shared" si="1241"/>
        <v>1714.8181769400001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2531.3814453599998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85.829905260000004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2618.54729395</v>
      </c>
      <c r="C2814" s="72">
        <f t="shared" si="1241"/>
        <v>1714.8181769400001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2531.8538091700002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86.693484780000006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2619.8839385400001</v>
      </c>
      <c r="C2815" s="72">
        <f t="shared" si="1241"/>
        <v>1714.8181769400001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2532.3262758800001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87.557662660000005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2621.2212415500003</v>
      </c>
      <c r="C2816" s="72">
        <f t="shared" si="1241"/>
        <v>1714.8181769400001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2532.7988111700001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88.422430379999994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2622.5814522800001</v>
      </c>
      <c r="C2817" s="72">
        <f t="shared" si="1241"/>
        <v>1714.8181769400001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2533.2929017400002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89.288550540000003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2623.9423946100001</v>
      </c>
      <c r="C2818" s="72">
        <f t="shared" si="1241"/>
        <v>1714.8181769400001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2533.7871123300001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90.155282279999994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2623.9423946100001</v>
      </c>
      <c r="C2819" s="72">
        <f t="shared" si="1241"/>
        <v>1714.8181769400001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2533.7871123300001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90.155282279999994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2623.9423946100001</v>
      </c>
      <c r="C2820" s="72">
        <f t="shared" si="1241"/>
        <v>1714.8181769400001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2533.7871123300001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90.155282279999994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2625.3040307900001</v>
      </c>
      <c r="C2821" s="72">
        <f t="shared" si="1241"/>
        <v>1714.8181769400001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2534.28140867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91.022622119999994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2626.6663813499999</v>
      </c>
      <c r="C2822" s="72">
        <f t="shared" si="1241"/>
        <v>1714.8181769400001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2534.7758079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91.890573450000005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2628.0294440299999</v>
      </c>
      <c r="C2823" s="72">
        <f t="shared" si="1241"/>
        <v>1714.8181769400001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2535.2703100200001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92.759134009999997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2629.39322163</v>
      </c>
      <c r="C2824" s="72">
        <f t="shared" si="1241"/>
        <v>1714.8181769400001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2535.7649150299999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93.628306600000002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2630.75769408</v>
      </c>
      <c r="C2825" s="72">
        <f t="shared" si="1241"/>
        <v>1714.8181769400001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2536.2596057699998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94.49808831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2630.75769408</v>
      </c>
      <c r="C2826" s="72">
        <f t="shared" si="1241"/>
        <v>1714.8181769400001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2536.2596057699998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94.49808831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2630.75769408</v>
      </c>
      <c r="C2827" s="72">
        <f t="shared" si="1241"/>
        <v>1714.8181769400001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2536.2596057699998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94.49808831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2632.1228667200003</v>
      </c>
      <c r="C2828" s="72">
        <f t="shared" si="1241"/>
        <v>1714.8181769400001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2536.7543822600001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95.368484460000005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2633.4887525099998</v>
      </c>
      <c r="C2829" s="72">
        <f t="shared" si="1241"/>
        <v>1714.8181769400001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2537.24926164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96.239490869999997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2634.8553517099999</v>
      </c>
      <c r="C2830" s="72">
        <f t="shared" si="1241"/>
        <v>1714.8181769400001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2537.74424391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97.111107799999999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2636.2226518699999</v>
      </c>
      <c r="C2831" s="72">
        <f t="shared" si="1241"/>
        <v>1714.8181769400001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2538.2393119200001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97.983339950000001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2637.5906837699999</v>
      </c>
      <c r="C2832" s="72">
        <f t="shared" si="1241"/>
        <v>1714.8181769400001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2538.73449996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98.856183810000005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2637.5906837699999</v>
      </c>
      <c r="C2833" s="72">
        <f t="shared" si="1241"/>
        <v>1714.8181769400001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2538.73449996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98.856183810000005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2637.5906837699999</v>
      </c>
      <c r="C2834" s="72">
        <f t="shared" si="1241"/>
        <v>1714.8181769400001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2538.73449996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98.856183810000005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2638.9593993200001</v>
      </c>
      <c r="C2835" s="72">
        <f t="shared" si="1241"/>
        <v>1714.8181769400001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2539.2297566000002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99.729642720000001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2640.32884715</v>
      </c>
      <c r="C2836" s="72">
        <f t="shared" si="1241"/>
        <v>1714.8181769400001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2539.7251332699998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100.60371388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2641.6989944300003</v>
      </c>
      <c r="C2837" s="72">
        <f t="shared" si="1241"/>
        <v>1714.8181769400001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2540.2205956900002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101.47839874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2643.0698592200001</v>
      </c>
      <c r="C2838" s="72">
        <f t="shared" si="1241"/>
        <v>1714.8181769400001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2540.7161609899999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102.35369823000001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2644.44140866</v>
      </c>
      <c r="C2839" s="72">
        <f t="shared" si="1241"/>
        <v>1714.8181769400001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2541.21179489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103.22961377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2644.44140866</v>
      </c>
      <c r="C2840" s="72">
        <f t="shared" si="1241"/>
        <v>1714.8181769400001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2541.21179489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103.22961377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2644.44140866</v>
      </c>
      <c r="C2841" s="72">
        <f t="shared" si="1241"/>
        <v>1714.8181769400001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2541.21179489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103.22961377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2645.8136914500001</v>
      </c>
      <c r="C2842" s="72">
        <f t="shared" si="1241"/>
        <v>1714.8181769400001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2541.7075488300002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104.10614262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2647.1866746800001</v>
      </c>
      <c r="C2843" s="72">
        <f t="shared" si="1241"/>
        <v>1714.8181769400001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2542.2033885000001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104.98328617999999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2648.5603968999999</v>
      </c>
      <c r="C2844" s="72">
        <f t="shared" si="1241"/>
        <v>1714.8181769400001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2542.69934822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105.86104868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2649.93481754</v>
      </c>
      <c r="C2845" s="72">
        <f t="shared" si="1241"/>
        <v>1714.8181769400001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2543.1953936700002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106.73942387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2651.3099598200001</v>
      </c>
      <c r="C2846" s="72">
        <f t="shared" si="1241"/>
        <v>1714.8181769400001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2543.6915420099999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107.61841781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2651.3099598200001</v>
      </c>
      <c r="C2847" s="72">
        <f t="shared" si="1241"/>
        <v>1714.8181769400001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2543.6915420099999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107.61841781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2651.3099598200001</v>
      </c>
      <c r="C2848" s="72">
        <f t="shared" si="1241"/>
        <v>1714.8181769400001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2543.6915420099999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107.61841781</v>
      </c>
      <c r="Y2848" s="72">
        <f t="shared" si="1260"/>
        <v>107.61841781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2545.0351589900001</v>
      </c>
      <c r="C2849" s="72">
        <f t="shared" si="1241"/>
        <v>1714.8181769400001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2544.2113891399999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0.82376985000000003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2546.3795196200003</v>
      </c>
      <c r="C2850" s="72">
        <f t="shared" si="1241"/>
        <v>1714.8181769400001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2544.7313734600002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1.64814616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2547.72458478</v>
      </c>
      <c r="C2851" s="72">
        <f t="shared" si="1241"/>
        <v>1714.8181769400001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2545.2514606599998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2.47312412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2549.0703572799998</v>
      </c>
      <c r="C2852" s="72">
        <f t="shared" si="1241"/>
        <v>1714.8181769400001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2545.7716507599998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3.2987065200000001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2550.4168202000001</v>
      </c>
      <c r="C2853" s="72">
        <f t="shared" si="1241"/>
        <v>1714.8181769400001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2546.29192659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4.12489361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2550.4168202000001</v>
      </c>
      <c r="C2854" s="72">
        <f t="shared" si="1241"/>
        <v>1714.8181769400001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2546.29192659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4.12489361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2550.4168202000001</v>
      </c>
      <c r="C2855" s="72">
        <f t="shared" si="1241"/>
        <v>1714.8181769400001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2546.29192659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4.12489361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2551.76402534</v>
      </c>
      <c r="C2856" s="72">
        <f t="shared" si="1241"/>
        <v>1714.8181769400001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2546.81233961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4.9516857300000003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2553.1119214300002</v>
      </c>
      <c r="C2857" s="72">
        <f t="shared" si="1241"/>
        <v>1714.8181769400001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2547.33283837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5.7790830599999996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2554.4605431100003</v>
      </c>
      <c r="C2858" s="72">
        <f t="shared" si="1241"/>
        <v>1714.8181769400001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2547.8534571700002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6.6070859400000002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2555.8098562499999</v>
      </c>
      <c r="C2859" s="72">
        <f t="shared" si="1241"/>
        <v>1714.8181769400001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2548.37416171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7.4356945400000001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2557.1598980799999</v>
      </c>
      <c r="C2860" s="72">
        <f t="shared" si="1241"/>
        <v>1714.8181769400001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2548.8949862899999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8.2649117899999993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2557.1598980799999</v>
      </c>
      <c r="C2861" s="72">
        <f t="shared" si="1241"/>
        <v>1714.8181769400001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2548.8949862899999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8.2649117899999993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2557.1598980799999</v>
      </c>
      <c r="C2862" s="72">
        <f t="shared" si="1241"/>
        <v>1714.8181769400001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2548.8949862899999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8.2649117899999993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2558.5106637500003</v>
      </c>
      <c r="C2863" s="72">
        <f t="shared" si="1241"/>
        <v>1714.8181769400001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2549.4159309000001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9.0947328499999998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2559.86212424</v>
      </c>
      <c r="C2864" s="72">
        <f t="shared" si="1241"/>
        <v>1714.8181769400001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2549.9369612599999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9.9251629799999996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2561.2143091200001</v>
      </c>
      <c r="C2865" s="72">
        <f t="shared" si="1241"/>
        <v>1714.8181769400001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2550.4581116499999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10.75619747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2562.5672091000001</v>
      </c>
      <c r="C2866" s="72">
        <f t="shared" si="1241"/>
        <v>1714.8181769400001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2550.97936493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11.58784417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2563.9208168</v>
      </c>
      <c r="C2867" s="72">
        <f t="shared" si="1241"/>
        <v>1714.8181769400001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2551.5007211000002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12.420095699999999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2563.9208168</v>
      </c>
      <c r="C2868" s="72">
        <f t="shared" si="1241"/>
        <v>1714.8181769400001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2551.5007211000002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12.420095699999999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2563.9208168</v>
      </c>
      <c r="C2869" s="72">
        <f t="shared" si="1241"/>
        <v>1714.8181769400001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2551.5007211000002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12.420095699999999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2565.27513503</v>
      </c>
      <c r="C2870" s="72">
        <f t="shared" si="1241"/>
        <v>1714.8181769400001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2552.0221801600001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13.25295487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2566.6301838500003</v>
      </c>
      <c r="C2871" s="72">
        <f t="shared" si="1241"/>
        <v>1714.8181769400001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2552.5437592600001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14.08642459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2567.98592904</v>
      </c>
      <c r="C2872" s="72">
        <f t="shared" si="1241"/>
        <v>1714.8181769400001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2553.0654240899999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14.92050495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2569.3424002700003</v>
      </c>
      <c r="C2873" s="72">
        <f t="shared" ref="C2873:C2936" si="1266">TRUNC(IF(Q2872&gt;0,VLOOKUP(A2872,$AD$18:$AE$120,2),C2872),8)</f>
        <v>1714.8181769400001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2553.5872089700001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15.7551913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2570.69958821</v>
      </c>
      <c r="C2874" s="72">
        <f t="shared" si="1266"/>
        <v>1714.8181769400001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2554.1090967300001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16.590491480000001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2570.69958821</v>
      </c>
      <c r="C2875" s="72">
        <f t="shared" si="1266"/>
        <v>1714.8181769400001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2554.1090967300001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16.590491480000001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2570.69958821</v>
      </c>
      <c r="C2876" s="72">
        <f t="shared" si="1266"/>
        <v>1714.8181769400001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2554.1090967300001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16.590491480000001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2572.0575199899999</v>
      </c>
      <c r="C2877" s="72">
        <f t="shared" si="1266"/>
        <v>1714.8181769400001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2554.63112168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17.42639831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2573.3704015600001</v>
      </c>
      <c r="C2878" s="72">
        <f t="shared" si="1266"/>
        <v>1714.8181769400001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2555.1078068400002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18.262594719999999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2574.6839460800002</v>
      </c>
      <c r="C2879" s="72">
        <f t="shared" si="1266"/>
        <v>1714.8181769400001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2555.58457774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19.099368340000002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2575.9982133000003</v>
      </c>
      <c r="C2880" s="72">
        <f t="shared" si="1266"/>
        <v>1714.8181769400001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2556.0614858200001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19.936727479999998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2577.3130946599999</v>
      </c>
      <c r="C2881" s="72">
        <f t="shared" si="1266"/>
        <v>1714.8181769400001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2556.5384282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20.774666459999999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2577.3130946599999</v>
      </c>
      <c r="C2882" s="72">
        <f t="shared" si="1266"/>
        <v>1714.8181769400001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2556.5384282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20.774666459999999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2577.3130946599999</v>
      </c>
      <c r="C2883" s="72">
        <f t="shared" si="1266"/>
        <v>1714.8181769400001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2556.5384282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20.774666459999999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2578.6286595400002</v>
      </c>
      <c r="C2884" s="72">
        <f t="shared" si="1266"/>
        <v>1714.8181769400001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2557.01547347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21.613186070000001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2579.94492803</v>
      </c>
      <c r="C2885" s="72">
        <f t="shared" si="1266"/>
        <v>1714.8181769400001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2557.4926387800001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22.45228925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2581.26184848</v>
      </c>
      <c r="C2886" s="72">
        <f t="shared" si="1266"/>
        <v>1714.8181769400001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2557.9698726699999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23.29197581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2582.5794384300002</v>
      </c>
      <c r="C2887" s="72">
        <f t="shared" si="1266"/>
        <v>1714.8181769400001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2558.44719231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24.132246120000001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2583.89771544</v>
      </c>
      <c r="C2888" s="72">
        <f t="shared" si="1266"/>
        <v>1714.8181769400001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2558.9246148399998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24.973100599999999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2583.89771544</v>
      </c>
      <c r="C2889" s="72">
        <f t="shared" si="1266"/>
        <v>1714.8181769400001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2558.9246148399998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24.973100599999999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2583.89771544</v>
      </c>
      <c r="C2890" s="72">
        <f t="shared" si="1266"/>
        <v>1714.8181769400001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2558.9246148399998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24.973100599999999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2585.2166252299999</v>
      </c>
      <c r="C2891" s="72">
        <f t="shared" si="1266"/>
        <v>1714.8181769400001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2559.4020888199998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25.814536409999999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2586.5362571799997</v>
      </c>
      <c r="C2892" s="72">
        <f t="shared" si="1266"/>
        <v>1714.8181769400001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2559.8796999699998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26.656557209999999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2587.8565422699999</v>
      </c>
      <c r="C2893" s="72">
        <f t="shared" si="1266"/>
        <v>1714.8181769400001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2560.35737973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27.49916254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2589.1775006100002</v>
      </c>
      <c r="C2894" s="72">
        <f t="shared" si="1266"/>
        <v>1714.8181769400001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2560.83514522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28.342355390000002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2590.4991446499998</v>
      </c>
      <c r="C2895" s="72">
        <f t="shared" si="1266"/>
        <v>1714.8181769400001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2561.3130136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29.18613105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2590.4991446499998</v>
      </c>
      <c r="C2896" s="72">
        <f t="shared" si="1266"/>
        <v>1714.8181769400001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2561.3130136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29.18613105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2590.4991446499998</v>
      </c>
      <c r="C2897" s="72">
        <f t="shared" si="1266"/>
        <v>1714.8181769400001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2561.3130136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29.18613105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2591.82144251</v>
      </c>
      <c r="C2898" s="72">
        <f t="shared" si="1266"/>
        <v>1714.8181769400001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2561.7909505699999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30.030491940000001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2593.1444117799997</v>
      </c>
      <c r="C2899" s="72">
        <f t="shared" si="1266"/>
        <v>1714.8181769400001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2562.2689732899998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30.875438490000001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2594.46807003</v>
      </c>
      <c r="C2900" s="72">
        <f t="shared" si="1266"/>
        <v>1714.8181769400001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2562.74709889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31.72097114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2595.7924175399999</v>
      </c>
      <c r="C2901" s="72">
        <f t="shared" si="1266"/>
        <v>1714.8181769400001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2563.2253273900001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32.567090149999999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2597.1174371699999</v>
      </c>
      <c r="C2902" s="72">
        <f t="shared" si="1266"/>
        <v>1714.8181769400001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2563.7036416199999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33.413795550000003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2597.1174371699999</v>
      </c>
      <c r="C2903" s="72">
        <f t="shared" si="1266"/>
        <v>1714.8181769400001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2563.7036416199999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33.413795550000003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2597.1174371699999</v>
      </c>
      <c r="C2904" s="72">
        <f t="shared" si="1266"/>
        <v>1714.8181769400001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2563.7036416199999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33.413795550000003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2598.4430969699997</v>
      </c>
      <c r="C2905" s="72">
        <f t="shared" si="1266"/>
        <v>1714.8181769400001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2564.1820072999999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34.261089669999997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2599.7694615500004</v>
      </c>
      <c r="C2906" s="72">
        <f t="shared" si="1266"/>
        <v>1714.8181769400001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2564.6604930100002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35.108968539999999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2601.09651893</v>
      </c>
      <c r="C2907" s="72">
        <f t="shared" si="1266"/>
        <v>1714.8181769400001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2565.1390816200001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35.957437310000003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2602.42423457</v>
      </c>
      <c r="C2908" s="72">
        <f t="shared" si="1266"/>
        <v>1714.8181769400001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2565.6177388199999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36.806495750000003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2602.42423457</v>
      </c>
      <c r="C2909" s="72">
        <f t="shared" si="1266"/>
        <v>1714.8181769400001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2565.6177388199999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36.806495750000003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2602.42423457</v>
      </c>
      <c r="C2910" s="72">
        <f t="shared" si="1266"/>
        <v>1714.8181769400001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2565.6177388199999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36.806495750000003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2602.42423457</v>
      </c>
      <c r="C2911" s="72">
        <f t="shared" si="1266"/>
        <v>1714.8181769400001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2565.6177388199999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36.806495750000003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2603.8549145100001</v>
      </c>
      <c r="C2912" s="72">
        <f t="shared" si="1266"/>
        <v>1714.8181769400001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2566.1972959200002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37.657618589999998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2605.2863716100001</v>
      </c>
      <c r="C2913" s="72">
        <f t="shared" si="1266"/>
        <v>1714.8181769400001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2566.7769730499999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38.509398560000001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2605.2863716100001</v>
      </c>
      <c r="C2914" s="72">
        <f t="shared" si="1266"/>
        <v>1714.8181769400001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2566.7769730499999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38.509398560000001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2606.7186036200001</v>
      </c>
      <c r="C2915" s="72">
        <f t="shared" si="1266"/>
        <v>1714.8181769400001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2567.3567702300002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39.361833390000001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2608.1516482299999</v>
      </c>
      <c r="C2916" s="72">
        <f t="shared" si="1266"/>
        <v>1714.8181769400001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2567.93672173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40.214926499999997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2608.1516482299999</v>
      </c>
      <c r="C2917" s="72">
        <f t="shared" si="1266"/>
        <v>1714.8181769400001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2567.93672173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40.214926499999997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2608.1516482299999</v>
      </c>
      <c r="C2918" s="72">
        <f t="shared" si="1266"/>
        <v>1714.8181769400001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2567.93672173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40.214926499999997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2609.5854683900002</v>
      </c>
      <c r="C2919" s="72">
        <f t="shared" si="1266"/>
        <v>1714.8181769400001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2568.51679328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41.068675110000001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2611.0200818099997</v>
      </c>
      <c r="C2920" s="72">
        <f t="shared" si="1266"/>
        <v>1714.8181769400001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2569.0970020099999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41.923079799999996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2612.45549394</v>
      </c>
      <c r="C2921" s="72">
        <f t="shared" si="1266"/>
        <v>1714.8181769400001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2569.6773479200001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42.778146020000001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2613.8916625500001</v>
      </c>
      <c r="C2922" s="72">
        <f t="shared" si="1266"/>
        <v>1714.8181769400001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2570.2577967299999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43.633865819999997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2615.3286279200001</v>
      </c>
      <c r="C2923" s="72">
        <f t="shared" si="1266"/>
        <v>1714.8181769400001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2570.83838272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44.490245199999997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2615.3286279200001</v>
      </c>
      <c r="C2924" s="72">
        <f t="shared" si="1266"/>
        <v>1714.8181769400001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2570.83838272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44.490245199999997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2615.3286279200001</v>
      </c>
      <c r="C2925" s="72">
        <f t="shared" si="1266"/>
        <v>1714.8181769400001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2570.83838272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44.490245199999997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2616.7664252899999</v>
      </c>
      <c r="C2926" s="72">
        <f t="shared" si="1266"/>
        <v>1714.8181769400001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2571.4191401899998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45.347285100000001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2618.2049851900001</v>
      </c>
      <c r="C2927" s="72">
        <f t="shared" si="1266"/>
        <v>1714.8181769400001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2572.0000005500001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46.204984639999999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2619.6443228000003</v>
      </c>
      <c r="C2928" s="72">
        <f t="shared" si="1266"/>
        <v>1714.8181769400001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2572.5809809500001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47.06334185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2621.0844759200004</v>
      </c>
      <c r="C2929" s="72">
        <f t="shared" si="1266"/>
        <v>1714.8181769400001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2573.1621156800002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47.922360240000003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2622.5253898999999</v>
      </c>
      <c r="C2930" s="72">
        <f t="shared" si="1266"/>
        <v>1714.8181769400001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2573.7433532999999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48.782036599999998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2622.5253898999999</v>
      </c>
      <c r="C2931" s="72">
        <f t="shared" si="1266"/>
        <v>1714.8181769400001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2573.7433532999999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48.782036599999998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2622.5253898999999</v>
      </c>
      <c r="C2932" s="72">
        <f t="shared" si="1266"/>
        <v>1714.8181769400001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2573.7433532999999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48.782036599999998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2623.9671401099999</v>
      </c>
      <c r="C2933" s="72">
        <f t="shared" si="1266"/>
        <v>1714.8181769400001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2574.3247624099999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49.642377699999997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2625.4096517899998</v>
      </c>
      <c r="C2934" s="72">
        <f t="shared" si="1266"/>
        <v>1714.8181769400001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2574.9062743999998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50.503377389999997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2626.85294531</v>
      </c>
      <c r="C2935" s="72">
        <f t="shared" si="1266"/>
        <v>1714.8181769400001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2575.4879064299998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51.36503888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2628.2970734599999</v>
      </c>
      <c r="C2936" s="72">
        <f t="shared" si="1266"/>
        <v>1714.8181769400001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2576.0697099399999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52.227363519999997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2629.7419665900002</v>
      </c>
      <c r="C2937" s="72">
        <f t="shared" ref="C2937:C3000" si="1291">TRUNC(IF(Q2936&gt;0,VLOOKUP(A2936,$AD$18:$AE$120,2),C2936),8)</f>
        <v>1714.8181769400001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2576.6516163400001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53.09035025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2629.7419665900002</v>
      </c>
      <c r="C2938" s="72">
        <f t="shared" si="1291"/>
        <v>1714.8181769400001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2576.6516163400001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53.09035025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2629.7419665900002</v>
      </c>
      <c r="C2939" s="72">
        <f t="shared" si="1291"/>
        <v>1714.8181769400001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2576.6516163400001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53.09035025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2631.15793282</v>
      </c>
      <c r="C2940" s="72">
        <f t="shared" si="1291"/>
        <v>1714.8181769400001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2577.2045423099999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53.953390509999998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2632.5746603100001</v>
      </c>
      <c r="C2941" s="72">
        <f t="shared" si="1291"/>
        <v>1714.8181769400001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2577.7575883200002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54.817071990000002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2633.9921720399998</v>
      </c>
      <c r="C2942" s="72">
        <f t="shared" si="1291"/>
        <v>1714.8181769400001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2578.3107715199999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55.681400519999997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2635.4104306899999</v>
      </c>
      <c r="C2943" s="72">
        <f t="shared" si="1291"/>
        <v>1714.8181769400001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2578.8640575999998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56.546373090000003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2636.8294716099999</v>
      </c>
      <c r="C2944" s="72">
        <f t="shared" si="1291"/>
        <v>1714.8181769400001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2579.41748087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57.41199074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2636.8294716099999</v>
      </c>
      <c r="C2945" s="72">
        <f t="shared" si="1291"/>
        <v>1714.8181769400001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2579.41748087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57.41199074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2636.8294716099999</v>
      </c>
      <c r="C2946" s="72">
        <f t="shared" si="1291"/>
        <v>1714.8181769400001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2579.41748087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57.41199074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2638.2492626099997</v>
      </c>
      <c r="C2947" s="72">
        <f t="shared" si="1291"/>
        <v>1714.8181769400001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2579.9710070299998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58.27825558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2639.6698163599999</v>
      </c>
      <c r="C2948" s="72">
        <f t="shared" si="1291"/>
        <v>1714.8181769400001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2580.5246532299998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59.14516313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2639.6698163599999</v>
      </c>
      <c r="C2949" s="72">
        <f t="shared" si="1291"/>
        <v>1714.8181769400001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2580.5246532299998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59.14516313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2641.0911532800001</v>
      </c>
      <c r="C2950" s="72">
        <f t="shared" si="1291"/>
        <v>1714.8181769400001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2581.0784366100002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60.012716670000003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2642.5132236100003</v>
      </c>
      <c r="C2951" s="72">
        <f t="shared" si="1291"/>
        <v>1714.8181769400001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2581.6323057300001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60.880917879999998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2642.5132236100003</v>
      </c>
      <c r="C2952" s="72">
        <f t="shared" si="1291"/>
        <v>1714.8181769400001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2581.6323057300001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60.880917879999998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2642.5132236100003</v>
      </c>
      <c r="C2953" s="72">
        <f t="shared" si="1291"/>
        <v>1714.8181769400001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2581.6323057300001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60.880917879999998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2643.9360776999997</v>
      </c>
      <c r="C2954" s="72">
        <f t="shared" si="1291"/>
        <v>1714.8181769400001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2582.1863120399998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61.749765660000001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2645.3597184599998</v>
      </c>
      <c r="C2955" s="72">
        <f t="shared" si="1291"/>
        <v>1714.8181769400001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2582.7404555399999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62.619262919999997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2645.3597184599998</v>
      </c>
      <c r="C2956" s="72">
        <f t="shared" si="1291"/>
        <v>1714.8181769400001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2582.7404555399999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62.619262919999997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2646.7840883200001</v>
      </c>
      <c r="C2957" s="72">
        <f t="shared" si="1291"/>
        <v>1714.8181769400001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2583.29468477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63.489403549999999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2648.2092454399999</v>
      </c>
      <c r="C2958" s="72">
        <f t="shared" si="1291"/>
        <v>1714.8181769400001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2583.84905119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64.360194250000006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2648.2092454399999</v>
      </c>
      <c r="C2959" s="72">
        <f t="shared" si="1291"/>
        <v>1714.8181769400001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2583.84905119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64.360194250000006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2648.2092454399999</v>
      </c>
      <c r="C2960" s="72">
        <f t="shared" si="1291"/>
        <v>1714.8181769400001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2583.84905119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64.360194250000006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2649.6351901400003</v>
      </c>
      <c r="C2961" s="72">
        <f t="shared" si="1291"/>
        <v>1714.8181769400001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2584.4035548000002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65.231635339999997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2651.0618673700001</v>
      </c>
      <c r="C2962" s="72">
        <f t="shared" si="1291"/>
        <v>1714.8181769400001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2584.9581441400001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66.10372323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2652.4893302</v>
      </c>
      <c r="C2963" s="72">
        <f t="shared" si="1291"/>
        <v>1714.8181769400001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2585.5128706800001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66.976459520000006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2653.9175463199999</v>
      </c>
      <c r="C2964" s="72">
        <f t="shared" si="1291"/>
        <v>1714.8181769400001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2586.0677000999999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67.849846220000003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2655.3465512100001</v>
      </c>
      <c r="C2965" s="72">
        <f t="shared" si="1291"/>
        <v>1714.8181769400001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2586.6226667000001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68.723884510000005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2655.3465512100001</v>
      </c>
      <c r="C2966" s="72">
        <f t="shared" si="1291"/>
        <v>1714.8181769400001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2586.6226667000001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68.723884510000005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2655.3465512100001</v>
      </c>
      <c r="C2967" s="72">
        <f t="shared" si="1291"/>
        <v>1714.8181769400001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2586.6226667000001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68.723884510000005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2656.7763074</v>
      </c>
      <c r="C2968" s="72">
        <f t="shared" si="1291"/>
        <v>1714.8181769400001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2587.1777361999998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69.598571199999995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2658.2068529799999</v>
      </c>
      <c r="C2969" s="72">
        <f t="shared" si="1291"/>
        <v>1714.8181769400001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2587.7329428799999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70.473910099999998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2659.5637197699998</v>
      </c>
      <c r="C2970" s="72">
        <f t="shared" si="1291"/>
        <v>1714.8181769400001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2588.21581853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71.347901239999999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2660.9212578500001</v>
      </c>
      <c r="C2971" s="72">
        <f t="shared" si="1291"/>
        <v>1714.8181769400001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2588.69876277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72.222495080000002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2662.2795379899999</v>
      </c>
      <c r="C2972" s="72">
        <f t="shared" si="1291"/>
        <v>1714.8181769400001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2589.1818441999999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73.097693789999994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2662.2795379899999</v>
      </c>
      <c r="C2973" s="72">
        <f t="shared" si="1291"/>
        <v>1714.8181769400001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2589.1818441999999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73.097693789999994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2662.2795379899999</v>
      </c>
      <c r="C2974" s="72">
        <f t="shared" si="1291"/>
        <v>1714.8181769400001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2589.1818441999999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73.097693789999994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2663.63846969</v>
      </c>
      <c r="C2975" s="72">
        <f t="shared" si="1291"/>
        <v>1714.8181769400001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2589.66497708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73.973492609999994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2664.9981112699998</v>
      </c>
      <c r="C2976" s="72">
        <f t="shared" si="1291"/>
        <v>1714.8181769400001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2590.1482128399998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74.849898429999996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2666.3584401500002</v>
      </c>
      <c r="C2977" s="72">
        <f t="shared" si="1291"/>
        <v>1714.8181769400001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2590.6315343400001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75.726905810000005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2667.71947684</v>
      </c>
      <c r="C2978" s="72">
        <f t="shared" si="1291"/>
        <v>1714.8181769400001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2591.1149587300001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76.604518110000001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2669.0812039299999</v>
      </c>
      <c r="C2979" s="72">
        <f t="shared" si="1291"/>
        <v>1714.8181769400001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2591.59846887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77.482735059999996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2669.0812039299999</v>
      </c>
      <c r="C2980" s="72">
        <f t="shared" si="1291"/>
        <v>1714.8181769400001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2591.59846887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77.482735059999996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2669.0812039299999</v>
      </c>
      <c r="C2981" s="72">
        <f t="shared" si="1291"/>
        <v>1714.8181769400001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2591.59846887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77.482735059999996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2670.4436216399999</v>
      </c>
      <c r="C2982" s="72">
        <f t="shared" si="1291"/>
        <v>1714.8181769400001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2592.0820647400001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78.361556899999997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2671.80672766</v>
      </c>
      <c r="C2983" s="72">
        <f t="shared" si="1291"/>
        <v>1714.8181769400001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2592.56574636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79.240981300000001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2673.1705627399997</v>
      </c>
      <c r="C2984" s="72">
        <f t="shared" si="1291"/>
        <v>1714.8181769400001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2593.0495480099999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80.121014729999999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2674.5350538399998</v>
      </c>
      <c r="C2985" s="72">
        <f t="shared" si="1291"/>
        <v>1714.8181769400001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2593.5334011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81.001652739999997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2675.9002542400003</v>
      </c>
      <c r="C2986" s="72">
        <f t="shared" si="1291"/>
        <v>1714.8181769400001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2594.0173570900001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81.882897150000005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2675.9002542400003</v>
      </c>
      <c r="C2987" s="72">
        <f t="shared" si="1291"/>
        <v>1714.8181769400001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2594.0173570900001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81.882897150000005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2675.9002542400003</v>
      </c>
      <c r="C2988" s="72">
        <f t="shared" si="1291"/>
        <v>1714.8181769400001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2594.0173570900001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81.882897150000005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2677.2661642099997</v>
      </c>
      <c r="C2989" s="72">
        <f t="shared" si="1291"/>
        <v>1714.8181769400001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2594.5014159699999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82.764748240000003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2678.6327662799999</v>
      </c>
      <c r="C2990" s="72">
        <f t="shared" si="1291"/>
        <v>1714.8181769400001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2594.9855605799999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83.647205700000001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2680.0000456100001</v>
      </c>
      <c r="C2991" s="72">
        <f t="shared" si="1291"/>
        <v>1714.8181769400001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2595.4697737900001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84.530271819999996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2681.3680326499998</v>
      </c>
      <c r="C2992" s="72">
        <f t="shared" si="1291"/>
        <v>1714.8181769400001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2595.95408989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85.413942759999998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2682.73675056</v>
      </c>
      <c r="C2993" s="72">
        <f t="shared" si="1291"/>
        <v>1714.8181769400001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2596.4385260200002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86.298224540000007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2682.73675056</v>
      </c>
      <c r="C2994" s="72">
        <f t="shared" si="1291"/>
        <v>1714.8181769400001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2596.4385260200002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86.298224540000007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2682.73675056</v>
      </c>
      <c r="C2995" s="72">
        <f t="shared" si="1291"/>
        <v>1714.8181769400001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2596.4385260200002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86.298224540000007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2684.10612614</v>
      </c>
      <c r="C2996" s="72">
        <f t="shared" si="1291"/>
        <v>1714.8181769400001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2596.9230136000001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87.183112539999996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2685.4762153800002</v>
      </c>
      <c r="C2997" s="72">
        <f t="shared" si="1291"/>
        <v>1714.8181769400001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2597.4076040700002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88.068611309999994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2686.8469956099998</v>
      </c>
      <c r="C2998" s="72">
        <f t="shared" si="1291"/>
        <v>1714.8181769400001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2597.8922802799998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88.954715329999999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2688.2184926099999</v>
      </c>
      <c r="C2999" s="72">
        <f t="shared" si="1291"/>
        <v>1714.8181769400001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2598.37705938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89.841433230000007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2689.5906811000004</v>
      </c>
      <c r="C3000" s="72">
        <f t="shared" si="1291"/>
        <v>1714.8181769400001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2598.8619242200002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90.728756880000006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2689.5906811000004</v>
      </c>
      <c r="C3001" s="72">
        <f t="shared" ref="C3001:C3030" si="1316">TRUNC(IF(Q3000&gt;0,VLOOKUP(A3000,$AD$18:$AE$120,2),C3000),8)</f>
        <v>1714.8181769400001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2598.8619242200002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90.728756880000006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2689.5906811000004</v>
      </c>
      <c r="C3002" s="72">
        <f t="shared" si="1316"/>
        <v>1714.8181769400001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2598.8619242200002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90.728756880000006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2691.1030485900001</v>
      </c>
      <c r="C3003" s="72">
        <f t="shared" si="1316"/>
        <v>1714.8181769400001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2599.4816080599999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91.621440530000001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2692.6162568599998</v>
      </c>
      <c r="C3004" s="72">
        <f t="shared" si="1316"/>
        <v>1714.8181769400001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2600.1014290899998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92.514827769999997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2694.13030364</v>
      </c>
      <c r="C3005" s="72">
        <f t="shared" si="1316"/>
        <v>1714.8181769400001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2600.72138731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93.408916329999997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2695.6452451800001</v>
      </c>
      <c r="C3006" s="72">
        <f t="shared" si="1316"/>
        <v>1714.8181769400001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2601.3415341499999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94.303711030000002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2697.16100818</v>
      </c>
      <c r="C3007" s="72">
        <f t="shared" si="1316"/>
        <v>1714.8181769400001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2601.96180104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95.199207139999999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2697.16100818</v>
      </c>
      <c r="C3008" s="72">
        <f t="shared" si="1316"/>
        <v>1714.8181769400001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2601.96180104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95.199207139999999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2697.16100818</v>
      </c>
      <c r="C3009" s="72">
        <f t="shared" si="1316"/>
        <v>1714.8181769400001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2601.96180104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95.199207139999999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2697.16100818</v>
      </c>
      <c r="C3010" s="72">
        <f t="shared" si="1316"/>
        <v>1714.8181769400001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2601.96180104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95.199207139999999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2697.16100818</v>
      </c>
      <c r="C3011" s="72">
        <f t="shared" si="1316"/>
        <v>1714.8181769400001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2601.96180104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95.199207139999999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2698.67761333</v>
      </c>
      <c r="C3012" s="72">
        <f t="shared" si="1316"/>
        <v>1714.8181769400001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2602.5822051099999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96.095408219999996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2700.1950939399999</v>
      </c>
      <c r="C3013" s="72">
        <f t="shared" si="1316"/>
        <v>1714.8181769400001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2603.2027806599999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96.992313280000005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2701.7134200199998</v>
      </c>
      <c r="C3014" s="72">
        <f t="shared" si="1316"/>
        <v>1714.8181769400001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2603.8234933899998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97.889926630000005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2701.7134200199998</v>
      </c>
      <c r="C3015" s="72">
        <f t="shared" si="1316"/>
        <v>1714.8181769400001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2603.8234933899998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97.889926630000005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2701.7134200199998</v>
      </c>
      <c r="C3016" s="72">
        <f t="shared" si="1316"/>
        <v>1714.8181769400001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2603.8234933899998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97.889926630000005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2703.2325867</v>
      </c>
      <c r="C3017" s="72">
        <f t="shared" si="1316"/>
        <v>1714.8181769400001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2604.44434331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98.788243390000005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2704.7526299199999</v>
      </c>
      <c r="C3018" s="72">
        <f t="shared" si="1316"/>
        <v>1714.8181769400001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2605.0653647099998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99.687265210000007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2706.2735196499998</v>
      </c>
      <c r="C3019" s="72">
        <f t="shared" si="1316"/>
        <v>1714.8181769400001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2605.6865232999999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100.58699635000001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2707.79525104</v>
      </c>
      <c r="C3020" s="72">
        <f t="shared" si="1316"/>
        <v>1714.8181769400001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2606.3078190800002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101.48743196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2709.3178474300003</v>
      </c>
      <c r="C3021" s="72">
        <f t="shared" si="1316"/>
        <v>1714.8181769400001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2606.9292691800001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102.38857824999999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2709.3178474300003</v>
      </c>
      <c r="C3022" s="72">
        <f t="shared" si="1316"/>
        <v>1714.8181769400001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2606.9292691800001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102.38857824999999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2709.3178474300003</v>
      </c>
      <c r="C3023" s="72">
        <f t="shared" si="1316"/>
        <v>1714.8181769400001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2606.9292691800001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102.38857824999999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2710.84132181</v>
      </c>
      <c r="C3024" s="72">
        <f t="shared" si="1316"/>
        <v>1714.8181769400001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2607.55089077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103.29043104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2712.3656236800002</v>
      </c>
      <c r="C3025" s="72">
        <f t="shared" si="1316"/>
        <v>1714.8181769400001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2608.1726324000001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104.19299128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2713.8907890100004</v>
      </c>
      <c r="C3026" s="72">
        <f t="shared" si="1316"/>
        <v>1714.8181769400001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2608.7945283600002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105.09626065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2715.4168207899997</v>
      </c>
      <c r="C3027" s="72">
        <f t="shared" si="1316"/>
        <v>1714.8181769400001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2609.4165786499998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106.00024214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2716.9437141500002</v>
      </c>
      <c r="C3028" s="72">
        <f t="shared" si="1316"/>
        <v>1714.8181769400001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2610.0387832800002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106.90493087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2716.9437141500002</v>
      </c>
      <c r="C3029" s="72">
        <f t="shared" si="1316"/>
        <v>1714.8181769400001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2610.0387832800002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106.90493087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2716.9437141500002</v>
      </c>
      <c r="C3030" s="72">
        <f t="shared" si="1316"/>
        <v>1714.8181769400001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2610.0387832800002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106.90493087</v>
      </c>
      <c r="Y3030" s="72">
        <f t="shared" si="1335"/>
        <v>106.90493087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2611.44412496</v>
      </c>
      <c r="C3031" s="72">
        <f t="shared" ref="C3031:C3094" si="1341">TRUNC(IF(Q3030&gt;0,VLOOKUP(A3030,$AD$18:$AE$120,2),C3030),8)</f>
        <v>1714.8181769400001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2610.5988600400001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0.84526491999999998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2612.8502605399999</v>
      </c>
      <c r="C3032" s="72">
        <f t="shared" si="1341"/>
        <v>1714.8181769400001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2611.1590911399999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1.6911693999999999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2614.25715081</v>
      </c>
      <c r="C3033" s="72">
        <f t="shared" si="1341"/>
        <v>1714.8181769400001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2611.7194422799998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2.5377085300000002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2615.6647814799999</v>
      </c>
      <c r="C3034" s="72">
        <f t="shared" si="1341"/>
        <v>1714.8181769400001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2612.2798963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3.3848851799999999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2617.0731700299998</v>
      </c>
      <c r="C3035" s="72">
        <f t="shared" si="1341"/>
        <v>1714.8181769400001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2612.8404703699998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4.2326996599999998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2617.0731700299998</v>
      </c>
      <c r="C3036" s="72">
        <f t="shared" si="1341"/>
        <v>1714.8181769400001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2612.8404703699998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4.2326996599999998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2617.0731700299998</v>
      </c>
      <c r="C3037" s="72">
        <f t="shared" si="1341"/>
        <v>1714.8181769400001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2612.8404703699998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4.2326996599999998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2618.4823338900001</v>
      </c>
      <c r="C3038" s="72">
        <f t="shared" si="1341"/>
        <v>1714.8181769400001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2613.4011816100001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5.0811522800000004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2619.8922562299999</v>
      </c>
      <c r="C3039" s="72">
        <f t="shared" si="1341"/>
        <v>1714.8181769400001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2613.9620129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5.9302433299999997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2621.3029373200002</v>
      </c>
      <c r="C3040" s="72">
        <f t="shared" si="1341"/>
        <v>1714.8181769400001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2614.5229642200002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6.7799731000000003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2622.7143430599999</v>
      </c>
      <c r="C3041" s="72">
        <f t="shared" si="1341"/>
        <v>1714.8181769400001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2615.0840012799999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7.6303417800000002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2624.1265451499999</v>
      </c>
      <c r="C3042" s="72">
        <f t="shared" si="1341"/>
        <v>1714.8181769400001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2615.64519268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8.4813524699999991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2624.1265451499999</v>
      </c>
      <c r="C3043" s="72">
        <f t="shared" si="1341"/>
        <v>1714.8181769400001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2615.64519268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8.4813524699999991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2624.1265451499999</v>
      </c>
      <c r="C3044" s="72">
        <f t="shared" si="1341"/>
        <v>1714.8181769400001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2615.64519268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8.4813524699999991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2625.5395042499999</v>
      </c>
      <c r="C3045" s="72">
        <f t="shared" si="1341"/>
        <v>1714.8181769400001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2616.20650411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9.3330001399999993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2626.9532259000002</v>
      </c>
      <c r="C3046" s="72">
        <f t="shared" si="1341"/>
        <v>1714.8181769400001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2616.7679355800001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10.18529032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2628.3676879299996</v>
      </c>
      <c r="C3047" s="72">
        <f t="shared" si="1341"/>
        <v>1714.8181769400001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2617.3294699399999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11.03821799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2629.7829501699998</v>
      </c>
      <c r="C3048" s="72">
        <f t="shared" si="1341"/>
        <v>1714.8181769400001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2617.89115864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11.891791530000001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2631.1989533699998</v>
      </c>
      <c r="C3049" s="72">
        <f t="shared" si="1341"/>
        <v>1714.8181769400001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2618.4529502199998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12.74600315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2631.1989533699998</v>
      </c>
      <c r="C3050" s="72">
        <f t="shared" si="1341"/>
        <v>1714.8181769400001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2618.4529502199998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12.74600315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2631.1989533699998</v>
      </c>
      <c r="C3051" s="72">
        <f t="shared" si="1341"/>
        <v>1714.8181769400001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2618.4529502199998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12.74600315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2632.6157176799998</v>
      </c>
      <c r="C3052" s="72">
        <f t="shared" si="1341"/>
        <v>1714.8181769400001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2619.0148618399999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13.600855839999999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2634.0332287599999</v>
      </c>
      <c r="C3053" s="72">
        <f t="shared" si="1341"/>
        <v>1714.8181769400001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2619.57687635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14.456352409999999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2635.4515214100002</v>
      </c>
      <c r="C3054" s="72">
        <f t="shared" si="1341"/>
        <v>1714.8181769400001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2620.13902805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15.312493359999999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2636.87055616</v>
      </c>
      <c r="C3055" s="72">
        <f t="shared" si="1341"/>
        <v>1714.8181769400001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2620.7012826300002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16.169273530000002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2636.87055616</v>
      </c>
      <c r="C3056" s="72">
        <f t="shared" si="1341"/>
        <v>1714.8181769400001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2620.7012826300002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16.169273530000002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2636.87055616</v>
      </c>
      <c r="C3057" s="72">
        <f t="shared" si="1341"/>
        <v>1714.8181769400001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2620.7012826300002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16.169273530000002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2636.87055616</v>
      </c>
      <c r="C3058" s="72">
        <f t="shared" si="1341"/>
        <v>1714.8181769400001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2620.7012826300002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16.169273530000002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2638.2903929500003</v>
      </c>
      <c r="C3059" s="72">
        <f t="shared" si="1341"/>
        <v>1714.8181769400001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2621.2636915500002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17.0267014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2639.7109551799999</v>
      </c>
      <c r="C3060" s="72">
        <f t="shared" si="1341"/>
        <v>1714.8181769400001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2621.8261862099998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17.88476897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2641.1323027899998</v>
      </c>
      <c r="C3061" s="72">
        <f t="shared" si="1341"/>
        <v>1714.8181769400001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2622.3888180499998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18.74348474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2642.5544109399998</v>
      </c>
      <c r="C3062" s="72">
        <f t="shared" si="1341"/>
        <v>1714.8181769400001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2622.95156993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19.602841009999999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2643.9772878099998</v>
      </c>
      <c r="C3063" s="72">
        <f t="shared" si="1341"/>
        <v>1714.8181769400001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2623.5144418499999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20.462845959999999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2643.9772878099998</v>
      </c>
      <c r="C3064" s="72">
        <f t="shared" si="1341"/>
        <v>1714.8181769400001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2623.5144418499999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20.462845959999999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2643.9772878099998</v>
      </c>
      <c r="C3065" s="72">
        <f t="shared" si="1341"/>
        <v>1714.8181769400001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2623.5144418499999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20.462845959999999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2643.9772878099998</v>
      </c>
      <c r="C3066" s="72">
        <f t="shared" si="1341"/>
        <v>1714.8181769400001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2623.5144418499999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20.462845959999999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2645.4009284399999</v>
      </c>
      <c r="C3067" s="72">
        <f t="shared" si="1341"/>
        <v>1714.8181769400001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2624.0774338000001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21.32349464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2646.8253504300001</v>
      </c>
      <c r="C3068" s="72">
        <f t="shared" si="1341"/>
        <v>1714.8181769400001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2624.64056295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22.184787480000001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2648.2505221000001</v>
      </c>
      <c r="C3069" s="72">
        <f t="shared" si="1341"/>
        <v>1714.8181769400001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2625.2037949800001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23.04672712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2649.6764783400004</v>
      </c>
      <c r="C3070" s="72">
        <f t="shared" si="1341"/>
        <v>1714.8181769400001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2625.7671641900001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23.90931415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2649.6764783400004</v>
      </c>
      <c r="C3071" s="72">
        <f t="shared" si="1341"/>
        <v>1714.8181769400001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2625.7671641900001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23.90931415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2649.6764783400004</v>
      </c>
      <c r="C3072" s="72">
        <f t="shared" si="1341"/>
        <v>1714.8181769400001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2625.7671641900001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23.90931415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2651.1031675499999</v>
      </c>
      <c r="C3073" s="72">
        <f t="shared" si="1341"/>
        <v>1714.8181769400001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2626.3306191500001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24.772548400000002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2652.5306592500001</v>
      </c>
      <c r="C3074" s="72">
        <f t="shared" si="1341"/>
        <v>1714.8181769400001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2626.89422844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25.63643081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2653.9589164900003</v>
      </c>
      <c r="C3075" s="72">
        <f t="shared" si="1341"/>
        <v>1714.8181769400001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2627.4579577700001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26.50095872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2653.9589164900003</v>
      </c>
      <c r="C3076" s="72">
        <f t="shared" si="1341"/>
        <v>1714.8181769400001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2627.4579577700001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26.50095872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2655.38792487</v>
      </c>
      <c r="C3077" s="72">
        <f t="shared" si="1341"/>
        <v>1714.8181769400001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2628.02178998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27.366134890000001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2655.38792487</v>
      </c>
      <c r="C3078" s="72">
        <f t="shared" si="1341"/>
        <v>1714.8181769400001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2628.02178998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27.366134890000001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2655.38792487</v>
      </c>
      <c r="C3079" s="72">
        <f t="shared" si="1341"/>
        <v>1714.8181769400001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2628.02178998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27.366134890000001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2656.81770203</v>
      </c>
      <c r="C3080" s="72">
        <f t="shared" si="1341"/>
        <v>1714.8181769400001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2628.5857422399999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28.231959790000001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2658.2482855200001</v>
      </c>
      <c r="C3081" s="72">
        <f t="shared" si="1341"/>
        <v>1714.8181769400001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2629.14984882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29.098436700000001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2659.6796010899998</v>
      </c>
      <c r="C3082" s="72">
        <f t="shared" si="1341"/>
        <v>1714.8181769400001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2629.71404115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29.965559939999999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2661.11170365</v>
      </c>
      <c r="C3083" s="72">
        <f t="shared" si="1341"/>
        <v>1714.8181769400001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2630.2783706700002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30.833332980000002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2662.5445761699998</v>
      </c>
      <c r="C3084" s="72">
        <f t="shared" si="1341"/>
        <v>1714.8181769400001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2630.8428202199998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31.701755949999999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2662.5445761699998</v>
      </c>
      <c r="C3085" s="72">
        <f t="shared" si="1341"/>
        <v>1714.8181769400001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2630.8428202199998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31.701755949999999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2662.5445761699998</v>
      </c>
      <c r="C3086" s="72">
        <f t="shared" si="1341"/>
        <v>1714.8181769400001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2630.8428202199998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31.701755949999999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2663.9782189400003</v>
      </c>
      <c r="C3087" s="72">
        <f t="shared" si="1341"/>
        <v>1714.8181769400001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2631.40738981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32.57082913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2665.4126148999999</v>
      </c>
      <c r="C3088" s="72">
        <f t="shared" si="1341"/>
        <v>1714.8181769400001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2631.97206228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33.440552619999998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2666.8478164399999</v>
      </c>
      <c r="C3089" s="72">
        <f t="shared" si="1341"/>
        <v>1714.8181769400001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2632.5368890899999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34.31092735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2668.2564920299997</v>
      </c>
      <c r="C3090" s="72">
        <f t="shared" si="1341"/>
        <v>1714.8181769400001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2633.0748961499999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35.181595880000003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2669.6659361400002</v>
      </c>
      <c r="C3091" s="72">
        <f t="shared" si="1341"/>
        <v>1714.8181769400001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2633.6130403900002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36.052895749999998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2669.6659361400002</v>
      </c>
      <c r="C3092" s="72">
        <f t="shared" si="1341"/>
        <v>1714.8181769400001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2633.6130403900002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36.052895749999998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2669.6659361400002</v>
      </c>
      <c r="C3093" s="72">
        <f t="shared" si="1341"/>
        <v>1714.8181769400001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2633.6130403900002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36.052895749999998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2671.0761195800001</v>
      </c>
      <c r="C3094" s="72">
        <f t="shared" si="1341"/>
        <v>1714.8181769400001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2634.1512875200001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36.92483206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2672.48704262</v>
      </c>
      <c r="C3095" s="72">
        <f t="shared" ref="C3095:C3158" si="1366">TRUNC(IF(Q3094&gt;0,VLOOKUP(A3094,$AD$18:$AE$120,2),C3094),8)</f>
        <v>1714.8181769400001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2634.6896375400001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37.797405079999997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2673.89871765</v>
      </c>
      <c r="C3096" s="72">
        <f t="shared" si="1366"/>
        <v>1714.8181769400001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2635.22810759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38.670610060000001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2675.31115026</v>
      </c>
      <c r="C3097" s="72">
        <f t="shared" si="1366"/>
        <v>1714.8181769400001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2635.76669769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39.544452569999997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2676.72428584</v>
      </c>
      <c r="C3098" s="72">
        <f t="shared" si="1366"/>
        <v>1714.8181769400001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2636.30535637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40.418929470000002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2676.72428584</v>
      </c>
      <c r="C3099" s="72">
        <f t="shared" si="1366"/>
        <v>1714.8181769400001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2636.30535637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40.418929470000002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2676.72428584</v>
      </c>
      <c r="C3100" s="72">
        <f t="shared" si="1366"/>
        <v>1714.8181769400001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2636.30535637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40.418929470000002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2678.1382143599999</v>
      </c>
      <c r="C3101" s="72">
        <f t="shared" si="1366"/>
        <v>1714.8181769400001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2636.8441693899999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41.294044970000002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2679.5528638299998</v>
      </c>
      <c r="C3102" s="72">
        <f t="shared" si="1366"/>
        <v>1714.8181769400001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2637.3830681499999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42.16979568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2680.9682693499999</v>
      </c>
      <c r="C3103" s="72">
        <f t="shared" si="1366"/>
        <v>1714.8181769400001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2637.92208695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43.046182399999999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2682.3844364900001</v>
      </c>
      <c r="C3104" s="72">
        <f t="shared" si="1366"/>
        <v>1714.8181769400001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2638.4612257799999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43.923210709999999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2683.8013227500001</v>
      </c>
      <c r="C3105" s="72">
        <f t="shared" si="1366"/>
        <v>1714.8181769400001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2639.0004503599998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44.800872390000002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2683.8013227500001</v>
      </c>
      <c r="C3106" s="72">
        <f t="shared" si="1366"/>
        <v>1714.8181769400001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2639.0004503599998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44.800872390000002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2683.8013227500001</v>
      </c>
      <c r="C3107" s="72">
        <f t="shared" si="1366"/>
        <v>1714.8181769400001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2639.0004503599998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44.800872390000002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2685.2189685399999</v>
      </c>
      <c r="C3108" s="72">
        <f t="shared" si="1366"/>
        <v>1714.8181769400001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2639.53979497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45.679173570000003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2686.6373741699999</v>
      </c>
      <c r="C3109" s="72">
        <f t="shared" si="1366"/>
        <v>1714.8181769400001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2640.0792596199999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46.558114549999999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2688.0565224699999</v>
      </c>
      <c r="C3110" s="72">
        <f t="shared" si="1366"/>
        <v>1714.8181769400001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2640.6188271599999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47.437695310000002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2689.4764110699998</v>
      </c>
      <c r="C3111" s="72">
        <f t="shared" si="1366"/>
        <v>1714.8181769400001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2641.15849759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48.317913480000001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2690.8970778100002</v>
      </c>
      <c r="C3112" s="72">
        <f t="shared" si="1366"/>
        <v>1714.8181769400001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2641.6983052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49.198772609999999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2690.8970778100002</v>
      </c>
      <c r="C3113" s="72">
        <f t="shared" si="1366"/>
        <v>1714.8181769400001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2641.6983052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49.198772609999999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2690.8970778100002</v>
      </c>
      <c r="C3114" s="72">
        <f t="shared" si="1366"/>
        <v>1714.8181769400001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2641.6983052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49.198772609999999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2692.31845049</v>
      </c>
      <c r="C3115" s="72">
        <f t="shared" si="1366"/>
        <v>1714.8181769400001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2642.2381814099999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50.080269080000001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2693.7406045300004</v>
      </c>
      <c r="C3116" s="72">
        <f t="shared" si="1366"/>
        <v>1714.8181769400001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2642.7781948000002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50.962409729999997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2695.1634999900002</v>
      </c>
      <c r="C3117" s="72">
        <f t="shared" si="1366"/>
        <v>1714.8181769400001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2643.3183110800001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51.845188909999997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2695.1634999900002</v>
      </c>
      <c r="C3118" s="72">
        <f t="shared" si="1366"/>
        <v>1714.8181769400001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2643.3183110800001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51.845188909999997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2696.5871747800002</v>
      </c>
      <c r="C3119" s="72">
        <f t="shared" si="1366"/>
        <v>1714.8181769400001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2643.8585645500002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52.728610230000001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2696.5871747800002</v>
      </c>
      <c r="C3120" s="72">
        <f t="shared" si="1366"/>
        <v>1714.8181769400001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2643.8585645500002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52.728610230000001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2696.5871747800002</v>
      </c>
      <c r="C3121" s="72">
        <f t="shared" si="1366"/>
        <v>1714.8181769400001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2643.8585645500002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52.728610230000001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2698.0115592100001</v>
      </c>
      <c r="C3122" s="72">
        <f t="shared" si="1366"/>
        <v>1714.8181769400001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2644.3988866099999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53.612672600000003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2699.4367235299997</v>
      </c>
      <c r="C3123" s="72">
        <f t="shared" si="1366"/>
        <v>1714.8181769400001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2644.9393458599998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54.497377669999999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2700.8626330399998</v>
      </c>
      <c r="C3124" s="72">
        <f t="shared" si="1366"/>
        <v>1714.8181769400001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2645.4799079899999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55.382725049999998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2702.2892853600001</v>
      </c>
      <c r="C3125" s="72">
        <f t="shared" si="1366"/>
        <v>1714.8181769400001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2646.0205730100001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56.268712350000001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2703.7166860699999</v>
      </c>
      <c r="C3126" s="72">
        <f t="shared" si="1366"/>
        <v>1714.8181769400001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2646.56134092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57.155345150000002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2703.7166860699999</v>
      </c>
      <c r="C3127" s="72">
        <f t="shared" si="1366"/>
        <v>1714.8181769400001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2646.56134092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57.155345150000002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2703.7166860699999</v>
      </c>
      <c r="C3128" s="72">
        <f t="shared" si="1366"/>
        <v>1714.8181769400001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2646.56134092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57.155345150000002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2705.1448678400002</v>
      </c>
      <c r="C3129" s="72">
        <f t="shared" si="1366"/>
        <v>1714.8181769400001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2647.1022460200002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58.042621820000001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2706.5737783999998</v>
      </c>
      <c r="C3130" s="72">
        <f t="shared" si="1366"/>
        <v>1714.8181769400001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2647.6432368599999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58.93054154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2708.0034732399999</v>
      </c>
      <c r="C3131" s="72">
        <f t="shared" si="1366"/>
        <v>1714.8181769400001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2648.18436488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59.819108360000001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2709.4338947900001</v>
      </c>
      <c r="C3132" s="72">
        <f t="shared" si="1366"/>
        <v>1714.8181769400001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2648.72557865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60.708316140000001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2710.8650810099998</v>
      </c>
      <c r="C3133" s="72">
        <f t="shared" si="1366"/>
        <v>1714.8181769400001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2649.2669124499998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61.598168559999998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2710.8650810099998</v>
      </c>
      <c r="C3134" s="72">
        <f t="shared" si="1366"/>
        <v>1714.8181769400001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2649.2669124499998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61.598168559999998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2710.8650810099998</v>
      </c>
      <c r="C3135" s="72">
        <f t="shared" si="1366"/>
        <v>1714.8181769400001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2649.2669124499998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61.598168559999998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2712.29705242</v>
      </c>
      <c r="C3136" s="72">
        <f t="shared" si="1366"/>
        <v>1714.8181769400001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2649.8083834399999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62.48866898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2713.7297364400001</v>
      </c>
      <c r="C3137" s="72">
        <f t="shared" si="1366"/>
        <v>1714.8181769400001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2650.34992302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63.379813419999998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2715.1631886499999</v>
      </c>
      <c r="C3138" s="72">
        <f t="shared" si="1366"/>
        <v>1714.8181769400001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2650.8915826399998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64.271606009999999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2716.59740405</v>
      </c>
      <c r="C3139" s="72">
        <f t="shared" si="1366"/>
        <v>1714.8181769400001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2651.4333622899999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65.164041760000003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2718.0323882400003</v>
      </c>
      <c r="C3140" s="72">
        <f t="shared" si="1366"/>
        <v>1714.8181769400001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2651.9752619800001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66.057126260000004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2718.0323882400003</v>
      </c>
      <c r="C3141" s="72">
        <f t="shared" si="1366"/>
        <v>1714.8181769400001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2651.9752619800001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66.057126260000004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2718.0323882400003</v>
      </c>
      <c r="C3142" s="72">
        <f t="shared" si="1366"/>
        <v>1714.8181769400001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2651.9752619800001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66.057126260000004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2719.4681063499997</v>
      </c>
      <c r="C3143" s="72">
        <f t="shared" si="1366"/>
        <v>1714.8181769400001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2652.5172474199999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66.950858929999995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2720.9046087299998</v>
      </c>
      <c r="C3144" s="72">
        <f t="shared" si="1366"/>
        <v>1714.8181769400001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2653.05937004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67.845238690000002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2722.34184293</v>
      </c>
      <c r="C3145" s="72">
        <f t="shared" si="1366"/>
        <v>1714.8181769400001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2653.6015783900002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68.740264539999998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2723.77984707</v>
      </c>
      <c r="C3146" s="72">
        <f t="shared" si="1366"/>
        <v>1714.8181769400001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2654.1439067900001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69.63594028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2725.2186214200001</v>
      </c>
      <c r="C3147" s="72">
        <f t="shared" si="1366"/>
        <v>1714.8181769400001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2654.6863552200002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70.532266199999995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2725.2186214200001</v>
      </c>
      <c r="C3148" s="72">
        <f t="shared" si="1366"/>
        <v>1714.8181769400001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2654.6863552200002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70.532266199999995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2725.2186214200001</v>
      </c>
      <c r="C3149" s="72">
        <f t="shared" si="1366"/>
        <v>1714.8181769400001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2654.6863552200002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70.532266199999995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2726.65816365</v>
      </c>
      <c r="C3150" s="72">
        <f t="shared" si="1366"/>
        <v>1714.8181769400001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2655.2289237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71.429239949999996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2728.0499644300003</v>
      </c>
      <c r="C3151" s="72">
        <f t="shared" si="1366"/>
        <v>1714.8181769400001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2655.7243861100001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72.325578320000005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2729.4424670200001</v>
      </c>
      <c r="C3152" s="72">
        <f t="shared" si="1366"/>
        <v>1714.8181769400001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2656.2199342700001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73.222532749999999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2730.8357095599999</v>
      </c>
      <c r="C3153" s="72">
        <f t="shared" si="1366"/>
        <v>1714.8181769400001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2656.7156024599999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74.120107099999998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2732.2296394300001</v>
      </c>
      <c r="C3154" s="72">
        <f t="shared" si="1366"/>
        <v>1714.8181769400001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2657.21133925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75.018300179999997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2732.2296394300001</v>
      </c>
      <c r="C3155" s="72">
        <f t="shared" si="1366"/>
        <v>1714.8181769400001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2657.21133925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75.018300179999997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2732.2296394300001</v>
      </c>
      <c r="C3156" s="72">
        <f t="shared" si="1366"/>
        <v>1714.8181769400001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2657.21133925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75.018300179999997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2733.6242894899997</v>
      </c>
      <c r="C3157" s="72">
        <f t="shared" si="1366"/>
        <v>1714.8181769400001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2657.7071789299998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75.917110559999998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2735.0196652899999</v>
      </c>
      <c r="C3158" s="72">
        <f t="shared" si="1366"/>
        <v>1714.8181769400001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2658.2031214899998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76.816543800000005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2736.41574416</v>
      </c>
      <c r="C3159" s="72">
        <f t="shared" ref="C3159:C3222" si="1391">TRUNC(IF(Q3158&gt;0,VLOOKUP(A3158,$AD$18:$AE$120,2),C3158),8)</f>
        <v>1714.8181769400001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2658.6991498000002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77.716594360000002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2737.8125466500001</v>
      </c>
      <c r="C3160" s="72">
        <f t="shared" si="1391"/>
        <v>1714.8181769400001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2659.1952809899999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78.617265660000001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2739.2100376899998</v>
      </c>
      <c r="C3161" s="72">
        <f t="shared" si="1391"/>
        <v>1714.8181769400001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2659.6914807799999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79.518556910000001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2739.2100376899998</v>
      </c>
      <c r="C3162" s="72">
        <f t="shared" si="1391"/>
        <v>1714.8181769400001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2659.6914807799999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79.518556910000001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2739.2100376899998</v>
      </c>
      <c r="C3163" s="72">
        <f t="shared" si="1391"/>
        <v>1714.8181769400001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2659.6914807799999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79.518556910000001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2740.60823519</v>
      </c>
      <c r="C3164" s="72">
        <f t="shared" si="1391"/>
        <v>1714.8181769400001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2660.1877663099999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80.420468880000001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2742.0071897399998</v>
      </c>
      <c r="C3165" s="72">
        <f t="shared" si="1391"/>
        <v>1714.8181769400001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2660.6841890199998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81.323000719999996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2743.4068185900001</v>
      </c>
      <c r="C3166" s="72">
        <f t="shared" si="1391"/>
        <v>1714.8181769400001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2661.18066318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82.226155410000004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2744.8071900099999</v>
      </c>
      <c r="C3167" s="72">
        <f t="shared" si="1391"/>
        <v>1714.8181769400001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2661.6772573799999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83.129932629999999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2746.20826889</v>
      </c>
      <c r="C3168" s="72">
        <f t="shared" si="1391"/>
        <v>1714.8181769400001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2662.1739373099999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84.03433158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2746.20826889</v>
      </c>
      <c r="C3169" s="72">
        <f t="shared" si="1391"/>
        <v>1714.8181769400001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2662.1739373099999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84.03433158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2746.20826889</v>
      </c>
      <c r="C3170" s="72">
        <f t="shared" si="1391"/>
        <v>1714.8181769400001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2662.1739373099999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84.03433158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2747.6100555099997</v>
      </c>
      <c r="C3171" s="72">
        <f t="shared" si="1391"/>
        <v>1714.8181769400001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2662.6707029899999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84.93935252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2749.0125500899999</v>
      </c>
      <c r="C3172" s="72">
        <f t="shared" si="1391"/>
        <v>1714.8181769400001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2663.1675544099999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85.844995679999997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2750.4157732600002</v>
      </c>
      <c r="C3173" s="72">
        <f t="shared" si="1391"/>
        <v>1714.8181769400001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2663.66450872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86.751264539999994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2751.81971995</v>
      </c>
      <c r="C3174" s="72">
        <f t="shared" si="1391"/>
        <v>1714.8181769400001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2664.1615659099998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87.658154039999999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2753.22436032</v>
      </c>
      <c r="C3175" s="72">
        <f t="shared" si="1391"/>
        <v>1714.8181769400001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2664.6586917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88.565668619999997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2753.22436032</v>
      </c>
      <c r="C3176" s="72">
        <f t="shared" si="1391"/>
        <v>1714.8181769400001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2664.6586917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88.565668619999997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2753.22436032</v>
      </c>
      <c r="C3177" s="72">
        <f t="shared" si="1391"/>
        <v>1714.8181769400001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2664.6586917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88.565668619999997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2754.6297273900004</v>
      </c>
      <c r="C3178" s="72">
        <f t="shared" si="1391"/>
        <v>1714.8181769400001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2665.1559203800002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89.473807010000002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2756.0358063500003</v>
      </c>
      <c r="C3179" s="72">
        <f t="shared" si="1391"/>
        <v>1714.8181769400001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2665.6532348000001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90.382571549999994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2757.4426275999999</v>
      </c>
      <c r="C3180" s="72">
        <f t="shared" si="1391"/>
        <v>1714.8181769400001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2666.1506692600001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91.291958339999994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2758.8501639200003</v>
      </c>
      <c r="C3181" s="72">
        <f t="shared" si="1391"/>
        <v>1714.8181769400001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2666.6481894600001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92.201974460000002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2760.3074243399997</v>
      </c>
      <c r="C3182" s="72">
        <f t="shared" si="1391"/>
        <v>1714.8181769400001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2667.1931586699998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93.114265669999995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2760.3074243399997</v>
      </c>
      <c r="C3183" s="72">
        <f t="shared" si="1391"/>
        <v>1714.8181769400001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2667.1931586699998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93.114265669999995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2760.3074243399997</v>
      </c>
      <c r="C3184" s="72">
        <f t="shared" si="1391"/>
        <v>1714.8181769400001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2667.1931586699998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93.114265669999995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2761.7655004200001</v>
      </c>
      <c r="C3185" s="72">
        <f t="shared" si="1391"/>
        <v>1714.8181769400001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2667.7382822200002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94.027218199999993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2763.2243392299997</v>
      </c>
      <c r="C3186" s="72">
        <f t="shared" si="1391"/>
        <v>1714.8181769400001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2668.2835086599998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94.940830570000003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2764.6839383699999</v>
      </c>
      <c r="C3187" s="72">
        <f t="shared" si="1391"/>
        <v>1714.8181769400001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2668.82883799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95.855100379999996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2766.1443007899998</v>
      </c>
      <c r="C3188" s="72">
        <f t="shared" si="1391"/>
        <v>1714.8181769400001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2669.3742702099998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96.770030579999997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2767.6054596499998</v>
      </c>
      <c r="C3189" s="72">
        <f t="shared" si="1391"/>
        <v>1714.8181769400001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2669.9198396100001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97.685620040000003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2767.6054596499998</v>
      </c>
      <c r="C3190" s="72">
        <f t="shared" si="1391"/>
        <v>1714.8181769400001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2669.9198396100001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97.685620040000003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2767.6054596499998</v>
      </c>
      <c r="C3191" s="72">
        <f t="shared" si="1391"/>
        <v>1714.8181769400001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2669.9198396100001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97.685620040000003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2769.0673646</v>
      </c>
      <c r="C3192" s="72">
        <f t="shared" si="1391"/>
        <v>1714.8181769400001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2670.4654947499998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98.60186985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2770.5300488100002</v>
      </c>
      <c r="C3193" s="72">
        <f t="shared" si="1391"/>
        <v>1714.8181769400001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2671.0112699400001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99.518778870000006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2771.9935178999999</v>
      </c>
      <c r="C3194" s="72">
        <f t="shared" si="1391"/>
        <v>1714.8181769400001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2671.5571651499999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100.43635275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2773.4577490600004</v>
      </c>
      <c r="C3195" s="72">
        <f t="shared" si="1391"/>
        <v>1714.8181769400001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2672.1031632600002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101.3545858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2774.9227603500003</v>
      </c>
      <c r="C3196" s="72">
        <f t="shared" si="1391"/>
        <v>1714.8181769400001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2672.6492814100002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102.27347894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2774.9227603500003</v>
      </c>
      <c r="C3197" s="72">
        <f t="shared" si="1391"/>
        <v>1714.8181769400001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2672.6492814100002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102.27347894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2774.9227603500003</v>
      </c>
      <c r="C3198" s="72">
        <f t="shared" si="1391"/>
        <v>1714.8181769400001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2672.6492814100002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102.27347894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2776.38853961</v>
      </c>
      <c r="C3199" s="72">
        <f t="shared" si="1391"/>
        <v>1714.8181769400001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2673.1955024399999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103.19303717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2777.8550995999999</v>
      </c>
      <c r="C3200" s="72">
        <f t="shared" si="1391"/>
        <v>1714.8181769400001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2673.7418435099999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104.11325608999999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2779.3224281399998</v>
      </c>
      <c r="C3201" s="72">
        <f t="shared" si="1391"/>
        <v>1714.8181769400001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2674.2882874699999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105.03414067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2780.7905379900003</v>
      </c>
      <c r="C3202" s="72">
        <f t="shared" si="1391"/>
        <v>1714.8181769400001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2674.8348514700001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105.95568652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2782.25939647</v>
      </c>
      <c r="C3203" s="72">
        <f t="shared" si="1391"/>
        <v>1714.8181769400001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2675.3815012099999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106.87789526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2782.25939647</v>
      </c>
      <c r="C3204" s="72">
        <f t="shared" si="1391"/>
        <v>1714.8181769400001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2675.3815012099999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106.87789526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2782.25939647</v>
      </c>
      <c r="C3205" s="72">
        <f t="shared" si="1391"/>
        <v>1714.8181769400001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2675.3815012099999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106.87789526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2783.7290751700002</v>
      </c>
      <c r="C3206" s="72">
        <f t="shared" si="1391"/>
        <v>1714.8181769400001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2675.9283052800001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107.80076989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2785.1994879099998</v>
      </c>
      <c r="C3207" s="72">
        <f t="shared" si="1391"/>
        <v>1714.8181769400001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2676.4751779399999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108.72430996999999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2786.6707009800002</v>
      </c>
      <c r="C3208" s="72">
        <f t="shared" si="1391"/>
        <v>1714.8181769400001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2677.0221878000002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109.64851317999999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2788.1426816399999</v>
      </c>
      <c r="C3209" s="72">
        <f t="shared" si="1391"/>
        <v>1714.8181769400001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2677.56930053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110.57338111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2789.6154686099999</v>
      </c>
      <c r="C3210" s="72">
        <f t="shared" si="1391"/>
        <v>1714.8181769400001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2678.1165504599999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111.49891814999999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2789.6154686099999</v>
      </c>
      <c r="C3211" s="72">
        <f t="shared" si="1391"/>
        <v>1714.8181769400001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2678.1165504599999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111.49891814999999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2789.6154686099999</v>
      </c>
      <c r="C3212" s="72">
        <f t="shared" si="1391"/>
        <v>1714.8181769400001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2678.1165504599999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111.49891814999999</v>
      </c>
      <c r="Y3212" s="72">
        <f t="shared" si="1410"/>
        <v>111.49891814999999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2679.5062991999998</v>
      </c>
      <c r="C3213" s="72">
        <f t="shared" si="1391"/>
        <v>1714.8181769400001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2678.6390041099999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0.86729509000000005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2680.8967732199999</v>
      </c>
      <c r="C3214" s="72">
        <f t="shared" si="1391"/>
        <v>1714.8181769400001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2679.1615606599999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1.7352125599999999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2682.28796741</v>
      </c>
      <c r="C3215" s="72">
        <f t="shared" si="1391"/>
        <v>1714.8181769400001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2679.6842200900001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2.6037473200000001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2683.6798847199998</v>
      </c>
      <c r="C3216" s="72">
        <f t="shared" si="1391"/>
        <v>1714.8181769400001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2680.2069824099999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3.4729023099999998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2685.0725425999999</v>
      </c>
      <c r="C3217" s="72">
        <f t="shared" si="1391"/>
        <v>1714.8181769400001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2680.7298647699999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4.3426778300000004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2685.0725425999999</v>
      </c>
      <c r="C3218" s="72">
        <f t="shared" si="1391"/>
        <v>1714.8181769400001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2680.7298647699999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4.3426778300000004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2685.0725425999999</v>
      </c>
      <c r="C3219" s="72">
        <f t="shared" si="1391"/>
        <v>1714.8181769400001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2680.7298647699999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4.3426778300000004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2686.4659241300001</v>
      </c>
      <c r="C3220" s="72">
        <f t="shared" si="1391"/>
        <v>1714.8181769400001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2681.2528500200001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5.21307411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2687.8599952100003</v>
      </c>
      <c r="C3221" s="72">
        <f t="shared" si="1391"/>
        <v>1714.8181769400001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2681.7759038600002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6.0840913499999996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2689.2548076500002</v>
      </c>
      <c r="C3222" s="72">
        <f t="shared" si="1391"/>
        <v>1714.8181769400001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2682.2990777300001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6.9557299199999996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2690.65034453</v>
      </c>
      <c r="C3223" s="72">
        <f t="shared" ref="C3223:C3286" si="1416">TRUNC(IF(Q3222&gt;0,VLOOKUP(A3222,$AD$18:$AE$120,2),C3222),8)</f>
        <v>1714.8181769400001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2682.8223545000001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7.8279900299999996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2692.0466088200001</v>
      </c>
      <c r="C3224" s="72">
        <f t="shared" si="1416"/>
        <v>1714.8181769400001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2683.3457341600001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8.7008746600000002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2692.0466088200001</v>
      </c>
      <c r="C3225" s="72">
        <f t="shared" si="1416"/>
        <v>1714.8181769400001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2683.3457341600001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8.7008746600000002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2692.0466088200001</v>
      </c>
      <c r="C3226" s="72">
        <f t="shared" si="1416"/>
        <v>1714.8181769400001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2683.3457341600001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8.7008746600000002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2693.4435781699999</v>
      </c>
      <c r="C3227" s="72">
        <f t="shared" si="1416"/>
        <v>1714.8181769400001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2683.8691995499998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9.5743786199999992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2694.8413098700003</v>
      </c>
      <c r="C3228" s="72">
        <f t="shared" si="1416"/>
        <v>1714.8181769400001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2684.3928021400002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10.448507729999999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2696.23974718</v>
      </c>
      <c r="C3229" s="72">
        <f t="shared" si="1416"/>
        <v>1714.8181769400001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2684.9164904600002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11.32325672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2697.6388984</v>
      </c>
      <c r="C3230" s="72">
        <f t="shared" si="1416"/>
        <v>1714.8181769400001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2685.4402645199998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12.198633879999999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2699.0387901899999</v>
      </c>
      <c r="C3231" s="72">
        <f t="shared" si="1416"/>
        <v>1714.8181769400001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2685.96415862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13.074631569999999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2699.0387901899999</v>
      </c>
      <c r="C3232" s="72">
        <f t="shared" si="1416"/>
        <v>1714.8181769400001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2685.96415862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13.074631569999999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2699.0387901899999</v>
      </c>
      <c r="C3233" s="72">
        <f t="shared" si="1416"/>
        <v>1714.8181769400001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2685.96415862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13.074631569999999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2700.4394082899998</v>
      </c>
      <c r="C3234" s="72">
        <f t="shared" si="1416"/>
        <v>1714.8181769400001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2686.4881556099999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13.95125268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2701.8407383899998</v>
      </c>
      <c r="C3235" s="72">
        <f t="shared" si="1416"/>
        <v>1714.8181769400001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2687.0122383399998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14.828500050000001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2703.24279802</v>
      </c>
      <c r="C3236" s="72">
        <f t="shared" si="1416"/>
        <v>1714.8181769400001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2687.5364239700002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15.706374050000001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2704.6455992800002</v>
      </c>
      <c r="C3237" s="72">
        <f t="shared" si="1416"/>
        <v>1714.8181769400001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2688.0607296200001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16.584869659999999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2706.0491160399997</v>
      </c>
      <c r="C3238" s="72">
        <f t="shared" si="1416"/>
        <v>1714.8181769400001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2688.5851210199999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17.463995019999999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2706.0491160399997</v>
      </c>
      <c r="C3239" s="72">
        <f t="shared" si="1416"/>
        <v>1714.8181769400001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2688.5851210199999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17.463995019999999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2706.0491160399997</v>
      </c>
      <c r="C3240" s="72">
        <f t="shared" si="1416"/>
        <v>1714.8181769400001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2688.5851210199999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17.463995019999999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2707.4533749899997</v>
      </c>
      <c r="C3241" s="72">
        <f t="shared" si="1416"/>
        <v>1714.8181769400001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2689.1096324599998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18.34374253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2708.8583672099999</v>
      </c>
      <c r="C3242" s="72">
        <f t="shared" si="1416"/>
        <v>1714.8181769400001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2689.63424678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19.224120429999999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2710.2410901100002</v>
      </c>
      <c r="C3243" s="72">
        <f t="shared" si="1416"/>
        <v>1714.8181769400001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2690.1361397700002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20.104950339999998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2711.6244973500002</v>
      </c>
      <c r="C3244" s="72">
        <f t="shared" si="1416"/>
        <v>1714.8181769400001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2690.63810134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20.98639601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2713.0086529499999</v>
      </c>
      <c r="C3245" s="72">
        <f t="shared" si="1416"/>
        <v>1714.8181769400001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2691.1402001000001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21.868452850000001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2713.0086529499999</v>
      </c>
      <c r="C3246" s="72">
        <f t="shared" si="1416"/>
        <v>1714.8181769400001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2691.1402001000001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21.868452850000001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2713.0086529499999</v>
      </c>
      <c r="C3247" s="72">
        <f t="shared" si="1416"/>
        <v>1714.8181769400001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2691.1402001000001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21.868452850000001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2714.3934880199999</v>
      </c>
      <c r="C3248" s="72">
        <f t="shared" si="1416"/>
        <v>1714.8181769400001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2691.6423674600001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22.75112056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2715.77902279</v>
      </c>
      <c r="C3249" s="72">
        <f t="shared" si="1416"/>
        <v>1714.8181769400001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2692.14462056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23.634402229999999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2717.1652920899996</v>
      </c>
      <c r="C3250" s="72">
        <f t="shared" si="1416"/>
        <v>1714.8181769400001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2692.6469936899998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24.518298399999999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2718.5522442800002</v>
      </c>
      <c r="C3251" s="72">
        <f t="shared" si="1416"/>
        <v>1714.8181769400001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2693.14943541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25.402808870000001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2719.9399315399996</v>
      </c>
      <c r="C3252" s="72">
        <f t="shared" si="1416"/>
        <v>1714.8181769400001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2693.6519971799999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26.287934360000001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2719.9399315399996</v>
      </c>
      <c r="C3253" s="72">
        <f t="shared" si="1416"/>
        <v>1714.8181769400001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2693.6519971799999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26.287934360000001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2719.9399315399996</v>
      </c>
      <c r="C3254" s="72">
        <f t="shared" si="1416"/>
        <v>1714.8181769400001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2693.6519971799999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26.287934360000001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2721.3283167899999</v>
      </c>
      <c r="C3255" s="72">
        <f t="shared" si="1416"/>
        <v>1714.8181769400001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2694.1546446799998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27.173672109999998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2722.7173856700001</v>
      </c>
      <c r="C3256" s="72">
        <f t="shared" si="1416"/>
        <v>1714.8181769400001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2694.6573607800001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28.060024890000001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2724.1072077099998</v>
      </c>
      <c r="C3257" s="72">
        <f t="shared" si="1416"/>
        <v>1714.8181769400001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2695.1602140599998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28.94699365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2725.4976992200004</v>
      </c>
      <c r="C3258" s="72">
        <f t="shared" si="1416"/>
        <v>1714.8181769400001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2695.6631187900002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29.834580429999999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2726.8889244000002</v>
      </c>
      <c r="C3259" s="72">
        <f t="shared" si="1416"/>
        <v>1714.8181769400001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2696.16614355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30.722780849999999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2726.8889244000002</v>
      </c>
      <c r="C3260" s="72">
        <f t="shared" si="1416"/>
        <v>1714.8181769400001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2696.16614355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30.722780849999999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2726.8889244000002</v>
      </c>
      <c r="C3261" s="72">
        <f t="shared" si="1416"/>
        <v>1714.8181769400001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2696.16614355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30.722780849999999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2728.2808515200004</v>
      </c>
      <c r="C3262" s="72">
        <f t="shared" si="1416"/>
        <v>1714.8181769400001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2696.6692540600002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31.611597459999999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2729.6734981700001</v>
      </c>
      <c r="C3263" s="72">
        <f t="shared" si="1416"/>
        <v>1714.8181769400001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2697.1724674500001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32.501030720000003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2731.0668299099998</v>
      </c>
      <c r="C3264" s="72">
        <f t="shared" si="1416"/>
        <v>1714.8181769400001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2697.6757494399999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33.391080469999999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2732.4608816699997</v>
      </c>
      <c r="C3265" s="72">
        <f t="shared" si="1416"/>
        <v>1714.8181769400001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2698.1791343099999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34.281747359999997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2733.8556711199999</v>
      </c>
      <c r="C3266" s="72">
        <f t="shared" si="1416"/>
        <v>1714.8181769400001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2698.6826392299999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35.173031889999997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2733.8556711199999</v>
      </c>
      <c r="C3267" s="72">
        <f t="shared" si="1416"/>
        <v>1714.8181769400001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2698.6826392299999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35.173031889999997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2733.8556711199999</v>
      </c>
      <c r="C3268" s="72">
        <f t="shared" si="1416"/>
        <v>1714.8181769400001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2698.6826392299999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35.173031889999997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2735.2511490800002</v>
      </c>
      <c r="C3269" s="72">
        <f t="shared" si="1416"/>
        <v>1714.8181769400001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2699.1862127300001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36.064936350000004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2736.6473451600004</v>
      </c>
      <c r="C3270" s="72">
        <f t="shared" si="1416"/>
        <v>1714.8181769400001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2699.6898891300002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36.957456030000003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2738.0442476100002</v>
      </c>
      <c r="C3271" s="72">
        <f t="shared" si="1416"/>
        <v>1714.8181769400001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2700.19365126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37.850596350000004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2739.4418914899998</v>
      </c>
      <c r="C3272" s="72">
        <f t="shared" si="1416"/>
        <v>1714.8181769400001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2700.6975334399999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38.744358050000002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2740.8402194499999</v>
      </c>
      <c r="C3273" s="72">
        <f t="shared" si="1416"/>
        <v>1714.8181769400001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2701.2014841999999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39.638735250000003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2740.8402194499999</v>
      </c>
      <c r="C3274" s="72">
        <f t="shared" si="1416"/>
        <v>1714.8181769400001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2701.2014841999999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39.638735250000003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2740.8402194499999</v>
      </c>
      <c r="C3275" s="72">
        <f t="shared" si="1416"/>
        <v>1714.8181769400001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2701.2014841999999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39.638735250000003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2742.34697693</v>
      </c>
      <c r="C3276" s="72">
        <f t="shared" si="1416"/>
        <v>1714.8181769400001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2701.8116508100002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40.535326120000001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2743.85457847</v>
      </c>
      <c r="C3277" s="72">
        <f t="shared" si="1416"/>
        <v>1714.8181769400001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2702.4219717400001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41.432606730000003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2745.3629923200001</v>
      </c>
      <c r="C3278" s="72">
        <f t="shared" si="1416"/>
        <v>1714.8181769400001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2703.0324127200001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42.3305796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2745.3629923200001</v>
      </c>
      <c r="C3279" s="72">
        <f t="shared" si="1416"/>
        <v>1714.8181769400001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2703.0324127200001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42.3305796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2746.8722683299998</v>
      </c>
      <c r="C3280" s="72">
        <f t="shared" si="1416"/>
        <v>1714.8181769400001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2703.6430251699999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43.229243160000003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2746.8722683299998</v>
      </c>
      <c r="C3281" s="72">
        <f t="shared" si="1416"/>
        <v>1714.8181769400001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2703.6430251699999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43.229243160000003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2746.8722683299998</v>
      </c>
      <c r="C3282" s="72">
        <f t="shared" si="1416"/>
        <v>1714.8181769400001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2703.6430251699999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43.229243160000003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2748.3823197400002</v>
      </c>
      <c r="C3283" s="72">
        <f t="shared" si="1416"/>
        <v>1714.8181769400001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2704.25372337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44.128596369999997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2749.8932568399996</v>
      </c>
      <c r="C3284" s="72">
        <f t="shared" si="1416"/>
        <v>1714.8181769400001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2704.8646101999998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45.028646639999998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2751.4050021200001</v>
      </c>
      <c r="C3285" s="72">
        <f t="shared" si="1416"/>
        <v>1714.8181769400001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2705.4756170599999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45.929385060000001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2752.9175613400002</v>
      </c>
      <c r="C3286" s="72">
        <f t="shared" si="1416"/>
        <v>1714.8181769400001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2706.08674397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46.830817369999998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2754.4309696699997</v>
      </c>
      <c r="C3287" s="72">
        <f t="shared" ref="C3287:C3350" si="1441">TRUNC(IF(Q3286&gt;0,VLOOKUP(A3286,$AD$18:$AE$120,2),C3286),8)</f>
        <v>1714.8181769400001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2706.6980251999998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47.73294447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2754.4309696699997</v>
      </c>
      <c r="C3288" s="72">
        <f t="shared" si="1441"/>
        <v>1714.8181769400001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2706.6980251999998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47.73294447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2754.4309696699997</v>
      </c>
      <c r="C3289" s="72">
        <f t="shared" si="1441"/>
        <v>1714.8181769400001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2706.6980251999998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47.73294447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2755.9452274999999</v>
      </c>
      <c r="C3290" s="72">
        <f t="shared" si="1441"/>
        <v>1714.8181769400001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2707.30946077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48.63576673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2757.4602975299999</v>
      </c>
      <c r="C3291" s="72">
        <f t="shared" si="1441"/>
        <v>1714.8181769400001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2707.9210163799999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49.539281150000001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2758.9762002400003</v>
      </c>
      <c r="C3292" s="72">
        <f t="shared" si="1441"/>
        <v>1714.8181769400001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2708.5327091700001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50.44349107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2760.4929507399997</v>
      </c>
      <c r="C3293" s="72">
        <f t="shared" si="1441"/>
        <v>1714.8181769400001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2709.1445562899999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51.348394450000001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2762.0105023599999</v>
      </c>
      <c r="C3294" s="72">
        <f t="shared" si="1441"/>
        <v>1714.8181769400001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2709.7565063100001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52.253996049999998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2762.0105023599999</v>
      </c>
      <c r="C3295" s="72">
        <f t="shared" si="1441"/>
        <v>1714.8181769400001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2709.7565063100001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52.253996049999998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2762.0105023599999</v>
      </c>
      <c r="C3296" s="72">
        <f t="shared" si="1441"/>
        <v>1714.8181769400001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2709.7565063100001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52.253996049999998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2763.5289198999999</v>
      </c>
      <c r="C3297" s="72">
        <f t="shared" si="1441"/>
        <v>1714.8181769400001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2710.3686278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53.160292099999999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2765.0481714900002</v>
      </c>
      <c r="C3298" s="72">
        <f t="shared" si="1441"/>
        <v>1714.8181769400001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2710.9808864900001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54.067284999999998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2766.5682224299999</v>
      </c>
      <c r="C3299" s="72">
        <f t="shared" si="1441"/>
        <v>1714.8181769400001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2711.59324806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54.974974369999998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2768.08916056</v>
      </c>
      <c r="C3300" s="72">
        <f t="shared" si="1441"/>
        <v>1714.8181769400001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2712.2057982599999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55.883362300000002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2769.6108987000002</v>
      </c>
      <c r="C3301" s="72">
        <f t="shared" si="1441"/>
        <v>1714.8181769400001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2712.81845135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56.792447350000003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2769.6108987000002</v>
      </c>
      <c r="C3302" s="72">
        <f t="shared" si="1441"/>
        <v>1714.8181769400001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2712.81845135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56.792447350000003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2769.6108987000002</v>
      </c>
      <c r="C3303" s="72">
        <f t="shared" si="1441"/>
        <v>1714.8181769400001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2712.81845135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56.792447350000003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2771.0738557499999</v>
      </c>
      <c r="C3304" s="72">
        <f t="shared" si="1441"/>
        <v>1714.8181769400001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2713.3728692099999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57.700986540000002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2772.5376126000001</v>
      </c>
      <c r="C3305" s="72">
        <f t="shared" si="1441"/>
        <v>1714.8181769400001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2713.92742426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58.610188340000001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2774.0021493100003</v>
      </c>
      <c r="C3306" s="72">
        <f t="shared" si="1441"/>
        <v>1714.8181769400001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2714.4820993500002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59.520049960000001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2775.4674311200001</v>
      </c>
      <c r="C3307" s="72">
        <f t="shared" si="1441"/>
        <v>1714.8181769400001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2715.0368601800001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60.430570940000003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2776.9334961</v>
      </c>
      <c r="C3308" s="72">
        <f t="shared" si="1441"/>
        <v>1714.8181769400001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2715.5917410500001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61.341755050000003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2776.9334961</v>
      </c>
      <c r="C3309" s="72">
        <f t="shared" si="1441"/>
        <v>1714.8181769400001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2715.5917410500001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61.341755050000003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2776.9334961</v>
      </c>
      <c r="C3310" s="72">
        <f t="shared" si="1441"/>
        <v>1714.8181769400001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2715.5917410500001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61.341755050000003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2778.4003566199999</v>
      </c>
      <c r="C3311" s="72">
        <f t="shared" si="1441"/>
        <v>1714.8181769400001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2716.1467591000001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62.25359752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2779.8679631</v>
      </c>
      <c r="C3312" s="72">
        <f t="shared" si="1441"/>
        <v>1714.8181769400001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2716.70186289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63.166100210000003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2781.3363536200004</v>
      </c>
      <c r="C3313" s="72">
        <f t="shared" si="1441"/>
        <v>1714.8181769400001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2717.2570867200002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64.079266899999993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2781.3363536200004</v>
      </c>
      <c r="C3314" s="72">
        <f t="shared" si="1441"/>
        <v>1714.8181769400001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2717.2570867200002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64.079266899999993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2782.8055257400001</v>
      </c>
      <c r="C3315" s="72">
        <f t="shared" si="1441"/>
        <v>1714.8181769400001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2717.8124305800002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64.993095159999996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2782.8055257400001</v>
      </c>
      <c r="C3316" s="72">
        <f t="shared" si="1441"/>
        <v>1714.8181769400001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2717.8124305800002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64.993095159999996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2782.8055257400001</v>
      </c>
      <c r="C3317" s="72">
        <f t="shared" si="1441"/>
        <v>1714.8181769400001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2717.8124305800002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64.993095159999996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2784.2754649500002</v>
      </c>
      <c r="C3318" s="72">
        <f t="shared" si="1441"/>
        <v>1714.8181769400001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2718.3678773400002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65.907587609999993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2785.7462012000001</v>
      </c>
      <c r="C3319" s="72">
        <f t="shared" si="1441"/>
        <v>1714.8181769400001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2718.9234612800001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66.822739920000004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2787.2176875300001</v>
      </c>
      <c r="C3320" s="72">
        <f t="shared" si="1441"/>
        <v>1714.8181769400001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2719.47913096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67.73855657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2787.2176875300001</v>
      </c>
      <c r="C3321" s="72">
        <f t="shared" si="1441"/>
        <v>1714.8181769400001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2719.47913096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67.73855657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2788.6899769500001</v>
      </c>
      <c r="C3322" s="72">
        <f t="shared" si="1441"/>
        <v>1714.8181769400001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2720.0349378300002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68.655039119999998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2788.6899769500001</v>
      </c>
      <c r="C3323" s="72">
        <f t="shared" si="1441"/>
        <v>1714.8181769400001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2720.0349378300002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68.655039119999998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2788.6899769500001</v>
      </c>
      <c r="C3324" s="72">
        <f t="shared" si="1441"/>
        <v>1714.8181769400001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2720.0349378300002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68.655039119999998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2790.1630318900002</v>
      </c>
      <c r="C3325" s="72">
        <f t="shared" si="1441"/>
        <v>1714.8181769400001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2720.5908475900001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69.572184300000004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2791.6368526000001</v>
      </c>
      <c r="C3326" s="72">
        <f t="shared" si="1441"/>
        <v>1714.8181769400001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2721.1468602300001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70.489992369999996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2793.1114597299998</v>
      </c>
      <c r="C3327" s="72">
        <f t="shared" si="1441"/>
        <v>1714.8181769400001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2721.7029929199998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71.408466809999993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2794.58687113</v>
      </c>
      <c r="C3328" s="72">
        <f t="shared" si="1441"/>
        <v>1714.8181769400001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2722.25926278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72.327608350000006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2796.0630139999998</v>
      </c>
      <c r="C3329" s="72">
        <f t="shared" si="1441"/>
        <v>1714.8181769400001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2722.8156012499999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73.247412749999995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2796.0630139999998</v>
      </c>
      <c r="C3330" s="72">
        <f t="shared" si="1441"/>
        <v>1714.8181769400001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2722.8156012499999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73.247412749999995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2796.0630139999998</v>
      </c>
      <c r="C3331" s="72">
        <f t="shared" si="1441"/>
        <v>1714.8181769400001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2722.8156012499999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73.247412749999995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2797.53996173</v>
      </c>
      <c r="C3332" s="72">
        <f t="shared" si="1441"/>
        <v>1714.8181769400001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2723.3720768899998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74.167884839999999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2799.0176943399997</v>
      </c>
      <c r="C3333" s="72">
        <f t="shared" si="1441"/>
        <v>1714.8181769400001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2723.9286725799998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75.089021759999994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2800.4962148200002</v>
      </c>
      <c r="C3334" s="72">
        <f t="shared" si="1441"/>
        <v>1714.8181769400001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2724.4853883000001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76.010826519999995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2802.0041230800002</v>
      </c>
      <c r="C3335" s="72">
        <f t="shared" si="1441"/>
        <v>1714.8181769400001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2725.0700384100001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76.934084670000004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2803.5128532399999</v>
      </c>
      <c r="C3336" s="72">
        <f t="shared" si="1441"/>
        <v>1714.8181769400001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2725.6548256999999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77.858027539999995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2803.5128532399999</v>
      </c>
      <c r="C3337" s="72">
        <f t="shared" si="1441"/>
        <v>1714.8181769400001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2725.6548256999999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77.858027539999995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2803.5128532399999</v>
      </c>
      <c r="C3338" s="72">
        <f t="shared" si="1441"/>
        <v>1714.8181769400001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2725.6548256999999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77.858027539999995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2805.0224111000002</v>
      </c>
      <c r="C3339" s="72">
        <f t="shared" si="1441"/>
        <v>1714.8181769400001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2726.2397501800001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78.782660919999998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2806.5327562299999</v>
      </c>
      <c r="C3340" s="72">
        <f t="shared" si="1441"/>
        <v>1714.8181769400001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2726.8247775499999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79.707978679999997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2808.0439269499998</v>
      </c>
      <c r="C3341" s="72">
        <f t="shared" si="1441"/>
        <v>1714.8181769400001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2727.40994211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80.633984839999997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2809.5559235800001</v>
      </c>
      <c r="C3342" s="72">
        <f t="shared" si="1441"/>
        <v>1714.8181769400001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2727.99524385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81.560679730000004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2811.06871112</v>
      </c>
      <c r="C3343" s="72">
        <f t="shared" si="1441"/>
        <v>1714.8181769400001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2728.5806484700001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82.488062650000003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2811.06871112</v>
      </c>
      <c r="C3344" s="72">
        <f t="shared" si="1441"/>
        <v>1714.8181769400001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2728.5806484700001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82.488062650000003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2811.06871112</v>
      </c>
      <c r="C3345" s="72">
        <f t="shared" si="1441"/>
        <v>1714.8181769400001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2728.5806484700001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82.488062650000003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2812.5823224999999</v>
      </c>
      <c r="C3346" s="72">
        <f t="shared" si="1441"/>
        <v>1714.8181769400001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2729.16619029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83.416132210000001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2814.0967457900001</v>
      </c>
      <c r="C3347" s="72">
        <f t="shared" si="1441"/>
        <v>1714.8181769400001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2729.7518521400002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84.344893650000003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2815.6119962800003</v>
      </c>
      <c r="C3348" s="72">
        <f t="shared" si="1441"/>
        <v>1714.8181769400001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2730.3376511800002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85.274345100000005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2817.1280566</v>
      </c>
      <c r="C3349" s="72">
        <f t="shared" si="1441"/>
        <v>1714.8181769400001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2730.92357025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86.204486349999996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2818.6449270600001</v>
      </c>
      <c r="C3350" s="72">
        <f t="shared" si="1441"/>
        <v>1714.8181769400001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2731.5096093699999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87.135317689999994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2818.6449270600001</v>
      </c>
      <c r="C3351" s="72">
        <f t="shared" ref="C3351:C3414" si="1466">TRUNC(IF(Q3350&gt;0,VLOOKUP(A3350,$AD$18:$AE$120,2),C3350),8)</f>
        <v>1714.8181769400001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2731.5096093699999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87.135317689999994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2818.6449270600001</v>
      </c>
      <c r="C3352" s="72">
        <f t="shared" si="1466"/>
        <v>1714.8181769400001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2731.5096093699999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87.135317689999994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2820.1626256699997</v>
      </c>
      <c r="C3353" s="72">
        <f t="shared" si="1466"/>
        <v>1714.8181769400001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2732.0957856599998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88.066840010000007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2821.6811554999999</v>
      </c>
      <c r="C3354" s="72">
        <f t="shared" si="1466"/>
        <v>1714.8181769400001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2732.6820991499999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88.999056350000004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2823.2004759700003</v>
      </c>
      <c r="C3355" s="72">
        <f t="shared" si="1466"/>
        <v>1714.8181769400001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2733.2685155200002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89.931960450000005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2824.7206282899997</v>
      </c>
      <c r="C3356" s="72">
        <f t="shared" si="1466"/>
        <v>1714.8181769400001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2733.8550690799998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90.865559210000001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2826.2415745900003</v>
      </c>
      <c r="C3357" s="72">
        <f t="shared" si="1466"/>
        <v>1714.8181769400001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2734.4417255200001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91.799849069999993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2826.2415745900003</v>
      </c>
      <c r="C3358" s="72">
        <f t="shared" si="1466"/>
        <v>1714.8181769400001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2734.4417255200001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91.799849069999993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2826.2415745900003</v>
      </c>
      <c r="C3359" s="72">
        <f t="shared" si="1466"/>
        <v>1714.8181769400001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2734.4417255200001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91.799849069999993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2826.2415745900003</v>
      </c>
      <c r="C3360" s="72">
        <f t="shared" si="1466"/>
        <v>1714.8181769400001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2734.4417255200001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91.799849069999993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2826.2415745900003</v>
      </c>
      <c r="C3361" s="72">
        <f t="shared" si="1466"/>
        <v>1714.8181769400001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2734.4417255200001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91.799849069999993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2827.7633533800004</v>
      </c>
      <c r="C3362" s="72">
        <f t="shared" si="1466"/>
        <v>1714.8181769400001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2735.0285191500002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92.734834230000004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2829.2859417700001</v>
      </c>
      <c r="C3363" s="72">
        <f t="shared" si="1466"/>
        <v>1714.8181769400001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2735.61543282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93.670508949999999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2830.8093837700003</v>
      </c>
      <c r="C3364" s="72">
        <f t="shared" si="1466"/>
        <v>1714.8181769400001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2736.2025008300002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94.606882940000006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2830.8093837700003</v>
      </c>
      <c r="C3365" s="72">
        <f t="shared" si="1466"/>
        <v>1714.8181769400001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2736.2025008300002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94.606882940000006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2830.8093837700003</v>
      </c>
      <c r="C3366" s="72">
        <f t="shared" si="1466"/>
        <v>1714.8181769400001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2736.2025008300002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94.606882940000006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2832.3336182600001</v>
      </c>
      <c r="C3367" s="72">
        <f t="shared" si="1466"/>
        <v>1714.8181769400001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2736.7896717200001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95.543946539999993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2833.8586687800002</v>
      </c>
      <c r="C3368" s="72">
        <f t="shared" si="1466"/>
        <v>1714.8181769400001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2737.3769626500002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96.481706130000006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2835.3845711399999</v>
      </c>
      <c r="C3369" s="72">
        <f t="shared" si="1466"/>
        <v>1714.8181769400001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2737.9644079099999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97.42016323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2836.9112696699999</v>
      </c>
      <c r="C3370" s="72">
        <f t="shared" si="1466"/>
        <v>1714.8181769400001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2738.5519560600001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98.359313610000001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2838.43878516</v>
      </c>
      <c r="C3371" s="72">
        <f t="shared" si="1466"/>
        <v>1714.8181769400001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2739.13962425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99.299160909999998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2838.43878516</v>
      </c>
      <c r="C3372" s="72">
        <f t="shared" si="1466"/>
        <v>1714.8181769400001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2739.13962425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99.299160909999998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2838.43878516</v>
      </c>
      <c r="C3373" s="72">
        <f t="shared" si="1466"/>
        <v>1714.8181769400001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2739.13962425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99.299160909999998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2839.9671507499997</v>
      </c>
      <c r="C3374" s="72">
        <f t="shared" si="1466"/>
        <v>1714.8181769400001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2739.7274467699999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100.23970398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2841.4963161799997</v>
      </c>
      <c r="C3375" s="72">
        <f t="shared" si="1466"/>
        <v>1714.8181769400001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2740.3153721899998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101.18094399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2843.0263145700001</v>
      </c>
      <c r="C3376" s="72">
        <f t="shared" si="1466"/>
        <v>1714.8181769400001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2740.9034347800002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102.12287979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2844.5571339399999</v>
      </c>
      <c r="C3377" s="72">
        <f t="shared" si="1466"/>
        <v>1714.8181769400001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2741.4916174199998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103.06551652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2846.0887691299999</v>
      </c>
      <c r="C3378" s="72">
        <f t="shared" si="1466"/>
        <v>1714.8181769400001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2742.0799200900001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104.00884904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2846.0887691299999</v>
      </c>
      <c r="C3379" s="72">
        <f t="shared" si="1466"/>
        <v>1714.8181769400001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2742.0799200900001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104.00884904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2846.0887691299999</v>
      </c>
      <c r="C3380" s="72">
        <f t="shared" si="1466"/>
        <v>1714.8181769400001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2742.0799200900001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104.00884904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2847.6212560499998</v>
      </c>
      <c r="C3381" s="72">
        <f t="shared" si="1466"/>
        <v>1714.8181769400001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2742.6683770999998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104.95287895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2849.1545471000004</v>
      </c>
      <c r="C3382" s="72">
        <f t="shared" si="1466"/>
        <v>1714.8181769400001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2743.2569369900002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105.89761011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2850.6886549199999</v>
      </c>
      <c r="C3383" s="72">
        <f t="shared" si="1466"/>
        <v>1714.8181769400001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2743.8456169199999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106.84303800000001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2852.2236209499997</v>
      </c>
      <c r="C3384" s="72">
        <f t="shared" si="1466"/>
        <v>1714.8181769400001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2744.4344511899999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107.78916975999999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2853.7593865600002</v>
      </c>
      <c r="C3385" s="72">
        <f t="shared" si="1466"/>
        <v>1714.8181769400001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2745.0233883400001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108.73599822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2853.7593865600002</v>
      </c>
      <c r="C3386" s="72">
        <f t="shared" si="1466"/>
        <v>1714.8181769400001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2745.0233883400001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108.73599822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2853.7593865600002</v>
      </c>
      <c r="C3387" s="72">
        <f t="shared" si="1466"/>
        <v>1714.8181769400001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2745.0233883400001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108.73599822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2855.2960082900004</v>
      </c>
      <c r="C3388" s="72">
        <f t="shared" si="1466"/>
        <v>1714.8181769400001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2745.6124798300002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109.68352846000001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2856.8334151399999</v>
      </c>
      <c r="C3389" s="72">
        <f t="shared" si="1466"/>
        <v>1714.8181769400001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2746.2016570599999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110.63175808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2858.3716815100001</v>
      </c>
      <c r="C3390" s="72">
        <f t="shared" si="1466"/>
        <v>1714.8181769400001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2746.79098862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111.58069288999999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2859.91074871</v>
      </c>
      <c r="C3391" s="72">
        <f t="shared" si="1466"/>
        <v>1714.8181769400001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2747.3804230699998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112.53032564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2861.4506733499998</v>
      </c>
      <c r="C3392" s="72">
        <f t="shared" si="1466"/>
        <v>1714.8181769400001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2747.9700118599999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113.48066149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2861.4506733499998</v>
      </c>
      <c r="C3393" s="72">
        <f t="shared" si="1466"/>
        <v>1714.8181769400001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2747.9700118599999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113.48066149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2861.4506733499998</v>
      </c>
      <c r="C3394" s="72">
        <f t="shared" si="1466"/>
        <v>1714.8181769400001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2747.9700118599999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113.48066149</v>
      </c>
      <c r="Y3394" s="72">
        <f t="shared" si="1485"/>
        <v>113.48066149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2749.3959979599999</v>
      </c>
      <c r="C3395" s="72">
        <f t="shared" si="1466"/>
        <v>1714.8181769400001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2748.50608117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0.88991679000000001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2750.82274272</v>
      </c>
      <c r="C3396" s="72">
        <f t="shared" si="1466"/>
        <v>1714.8181769400001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2749.0422705199999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1.7804721999999999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2752.2502237599997</v>
      </c>
      <c r="C3397" s="72">
        <f t="shared" si="1466"/>
        <v>1714.8181769400001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2749.5785627599998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2.6716609999999998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2753.6784612500001</v>
      </c>
      <c r="C3398" s="72">
        <f t="shared" si="1466"/>
        <v>1714.8181769400001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2750.1149750300001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3.5634862200000001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2755.1074211499999</v>
      </c>
      <c r="C3399" s="72">
        <f t="shared" si="1466"/>
        <v>1714.8181769400001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2750.6514730399999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4.4559481099999996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2755.1074211499999</v>
      </c>
      <c r="C3400" s="72">
        <f t="shared" si="1466"/>
        <v>1714.8181769400001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2750.6514730399999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4.4559481099999996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2755.1074211499999</v>
      </c>
      <c r="C3401" s="72">
        <f t="shared" si="1466"/>
        <v>1714.8181769400001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2750.6514730399999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4.4559481099999996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2756.5371552400002</v>
      </c>
      <c r="C3402" s="72">
        <f t="shared" si="1466"/>
        <v>1714.8181769400001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2751.18810824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5.3490469999999997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2757.9675950800001</v>
      </c>
      <c r="C3403" s="72">
        <f t="shared" si="1466"/>
        <v>1714.8181769400001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2751.72481204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6.2427830399999999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2759.3987752900002</v>
      </c>
      <c r="C3404" s="72">
        <f t="shared" si="1466"/>
        <v>1714.8181769400001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2752.2616187200001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7.1371565700000001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2760.83071333</v>
      </c>
      <c r="C3405" s="72">
        <f t="shared" si="1466"/>
        <v>1714.8181769400001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2752.79854544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8.0321678900000002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2760.83071333</v>
      </c>
      <c r="C3406" s="72">
        <f t="shared" si="1466"/>
        <v>1714.8181769400001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2752.79854544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8.0321678900000002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2760.83071333</v>
      </c>
      <c r="C3407" s="72">
        <f t="shared" si="1466"/>
        <v>1714.8181769400001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2752.79854544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8.0321678900000002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2760.83071333</v>
      </c>
      <c r="C3408" s="72">
        <f t="shared" si="1466"/>
        <v>1714.8181769400001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2752.79854544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8.0321678900000002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2762.2634122600002</v>
      </c>
      <c r="C3409" s="72">
        <f t="shared" si="1466"/>
        <v>1714.8181769400001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2753.3355922000001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8.9278200600000002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2763.6968152000004</v>
      </c>
      <c r="C3410" s="72">
        <f t="shared" si="1466"/>
        <v>1714.8181769400001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2753.8727075400002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9.8241076599999992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2765.1309967900002</v>
      </c>
      <c r="C3411" s="72">
        <f t="shared" si="1466"/>
        <v>1714.8181769400001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2754.40996008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10.72103671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2766.5659001399999</v>
      </c>
      <c r="C3412" s="72">
        <f t="shared" si="1466"/>
        <v>1714.8181769400001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2754.9472983599999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11.618601780000001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2768.0015682200001</v>
      </c>
      <c r="C3413" s="72">
        <f t="shared" si="1466"/>
        <v>1714.8181769400001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2755.48475667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12.51681155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2768.0015682200001</v>
      </c>
      <c r="C3414" s="72">
        <f t="shared" si="1466"/>
        <v>1714.8181769400001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2755.48475667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12.51681155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2768.0015682200001</v>
      </c>
      <c r="C3415" s="72">
        <f t="shared" ref="C3415:C3478" si="1491">TRUNC(IF(Q3414&gt;0,VLOOKUP(A3414,$AD$18:$AE$120,2),C3414),8)</f>
        <v>1714.8181769400001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2755.48475667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12.51681155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2769.4379585900001</v>
      </c>
      <c r="C3416" s="72">
        <f t="shared" si="1491"/>
        <v>1714.8181769400001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2756.0223007200002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13.41565787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2770.8751259700002</v>
      </c>
      <c r="C3417" s="72">
        <f t="shared" si="1491"/>
        <v>1714.8181769400001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2756.5599819600002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14.315144009999999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2772.3130044600002</v>
      </c>
      <c r="C3418" s="72">
        <f t="shared" si="1491"/>
        <v>1714.8181769400001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2757.0977317900001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15.215272669999999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2773.7516287800004</v>
      </c>
      <c r="C3419" s="72">
        <f t="shared" si="1491"/>
        <v>1714.8181769400001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2757.6355845100002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16.11604427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2775.19101095</v>
      </c>
      <c r="C3420" s="72">
        <f t="shared" si="1491"/>
        <v>1714.8181769400001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2758.1735572699999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17.017453679999999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2775.19101095</v>
      </c>
      <c r="C3421" s="72">
        <f t="shared" si="1491"/>
        <v>1714.8181769400001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2758.1735572699999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17.017453679999999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2775.19101095</v>
      </c>
      <c r="C3422" s="72">
        <f t="shared" si="1491"/>
        <v>1714.8181769400001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2758.1735572699999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17.017453679999999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2776.6311422700001</v>
      </c>
      <c r="C3423" s="72">
        <f t="shared" si="1491"/>
        <v>1714.8181769400001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2758.7116329199998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17.919509349999998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2778.072032</v>
      </c>
      <c r="C3424" s="72">
        <f t="shared" si="1491"/>
        <v>1714.8181769400001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2759.2498286099999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18.822203389999999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2779.5136714200003</v>
      </c>
      <c r="C3425" s="72">
        <f t="shared" si="1491"/>
        <v>1714.8181769400001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2759.7881271800002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19.725544240000001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2780.9818633899999</v>
      </c>
      <c r="C3426" s="72">
        <f t="shared" si="1491"/>
        <v>1714.8181769400001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2760.3521480300001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20.629715359999999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2782.4508568799997</v>
      </c>
      <c r="C3427" s="72">
        <f t="shared" si="1491"/>
        <v>1714.8181769400001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2760.9163060599999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21.53455082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2782.4508568799997</v>
      </c>
      <c r="C3428" s="72">
        <f t="shared" si="1491"/>
        <v>1714.8181769400001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2760.9163060599999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21.53455082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2782.4508568799997</v>
      </c>
      <c r="C3429" s="72">
        <f t="shared" si="1491"/>
        <v>1714.8181769400001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2760.9163060599999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21.53455082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2783.92061212</v>
      </c>
      <c r="C3430" s="72">
        <f t="shared" si="1491"/>
        <v>1714.8181769400001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2761.4805669799998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22.440045139999999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2785.3911466700001</v>
      </c>
      <c r="C3431" s="72">
        <f t="shared" si="1491"/>
        <v>1714.8181769400001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2762.0449479399999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23.346198730000001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2785.3911466700001</v>
      </c>
      <c r="C3432" s="72">
        <f t="shared" si="1491"/>
        <v>1714.8181769400001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2762.0449479399999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23.346198730000001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2786.8624462900002</v>
      </c>
      <c r="C3433" s="72">
        <f t="shared" si="1491"/>
        <v>1714.8181769400001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2762.6094317900001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24.253014499999999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2788.3345458699996</v>
      </c>
      <c r="C3434" s="72">
        <f t="shared" si="1491"/>
        <v>1714.8181769400001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2763.1740528199998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25.160493049999999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2788.3345458699996</v>
      </c>
      <c r="C3435" s="72">
        <f t="shared" si="1491"/>
        <v>1714.8181769400001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2763.1740528199998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25.160493049999999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2788.3345458699996</v>
      </c>
      <c r="C3436" s="72">
        <f t="shared" si="1491"/>
        <v>1714.8181769400001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2763.1740528199998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25.160493049999999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2789.8073937899999</v>
      </c>
      <c r="C3437" s="72">
        <f t="shared" si="1491"/>
        <v>1714.8181769400001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2763.73875959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26.068634200000002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2791.2810422699999</v>
      </c>
      <c r="C3438" s="72">
        <f t="shared" si="1491"/>
        <v>1714.8181769400001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2764.3036035499999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26.977438719999999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2792.7554715300002</v>
      </c>
      <c r="C3439" s="72">
        <f t="shared" si="1491"/>
        <v>1714.8181769400001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2764.8685675500001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27.88690398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2794.2306673100002</v>
      </c>
      <c r="C3440" s="72">
        <f t="shared" si="1491"/>
        <v>1714.8181769400001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2765.43363443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28.79703288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2795.7066645500004</v>
      </c>
      <c r="C3441" s="72">
        <f t="shared" si="1491"/>
        <v>1714.8181769400001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2765.9988385000001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29.707826050000001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2795.7066645500004</v>
      </c>
      <c r="C3442" s="72">
        <f t="shared" si="1491"/>
        <v>1714.8181769400001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2765.9988385000001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29.707826050000001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2795.7066645500004</v>
      </c>
      <c r="C3443" s="72">
        <f t="shared" si="1491"/>
        <v>1714.8181769400001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2765.9988385000001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29.707826050000001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2797.1834143299998</v>
      </c>
      <c r="C3444" s="72">
        <f t="shared" si="1491"/>
        <v>1714.8181769400001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2766.5641283199998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30.61928601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2798.6609633799999</v>
      </c>
      <c r="C3445" s="72">
        <f t="shared" si="1491"/>
        <v>1714.8181769400001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2767.1295553099999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31.531408070000001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2800.13928012</v>
      </c>
      <c r="C3446" s="72">
        <f t="shared" si="1491"/>
        <v>1714.8181769400001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2767.6950852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32.444194920000001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2801.6183821700001</v>
      </c>
      <c r="C3447" s="72">
        <f t="shared" si="1491"/>
        <v>1714.8181769400001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2768.2607351199999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33.357647049999997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2803.0982524699998</v>
      </c>
      <c r="C3448" s="72">
        <f t="shared" si="1491"/>
        <v>1714.8181769400001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2768.8264879399999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34.271764529999999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2803.0982524699998</v>
      </c>
      <c r="C3449" s="72">
        <f t="shared" si="1491"/>
        <v>1714.8181769400001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2768.8264879399999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34.271764529999999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2803.0982524699998</v>
      </c>
      <c r="C3450" s="72">
        <f t="shared" si="1491"/>
        <v>1714.8181769400001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2768.8264879399999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34.271764529999999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2804.5789260300003</v>
      </c>
      <c r="C3451" s="72">
        <f t="shared" si="1491"/>
        <v>1714.8181769400001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2769.3923779400002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35.186548090000002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2806.0603510400001</v>
      </c>
      <c r="C3452" s="72">
        <f t="shared" si="1491"/>
        <v>1714.8181769400001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2769.9583536800001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36.101997359999999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2807.5425826799997</v>
      </c>
      <c r="C3453" s="72">
        <f t="shared" si="1491"/>
        <v>1714.8181769400001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2770.5244665999999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37.018116079999999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2809.0255983399998</v>
      </c>
      <c r="C3454" s="72">
        <f t="shared" si="1491"/>
        <v>1714.8181769400001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2771.0906995599998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37.934898779999997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2810.5094212500003</v>
      </c>
      <c r="C3455" s="72">
        <f t="shared" si="1491"/>
        <v>1714.8181769400001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2771.6570697100001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38.852351540000001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2810.5094212500003</v>
      </c>
      <c r="C3456" s="72">
        <f t="shared" si="1491"/>
        <v>1714.8181769400001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2771.6570697100001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38.852351540000001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2810.5094212500003</v>
      </c>
      <c r="C3457" s="72">
        <f t="shared" si="1491"/>
        <v>1714.8181769400001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2771.6570697100001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38.852351540000001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2812.0227173499998</v>
      </c>
      <c r="C3458" s="72">
        <f t="shared" si="1491"/>
        <v>1714.8181769400001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2772.2518372499999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39.770880099999999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2813.53683434</v>
      </c>
      <c r="C3459" s="72">
        <f t="shared" si="1491"/>
        <v>1714.8181769400001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2772.84674197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40.690092370000002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2815.0517781100002</v>
      </c>
      <c r="C3460" s="72">
        <f t="shared" si="1491"/>
        <v>1714.8181769400001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2773.44178388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41.609994229999998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2816.5675287699996</v>
      </c>
      <c r="C3461" s="72">
        <f t="shared" si="1491"/>
        <v>1714.8181769400001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2774.0369458199998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42.530582950000003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2818.0841068499999</v>
      </c>
      <c r="C3462" s="72">
        <f t="shared" si="1491"/>
        <v>1714.8181769400001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2774.6322449499999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43.451861899999997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2818.0841068499999</v>
      </c>
      <c r="C3463" s="72">
        <f t="shared" si="1491"/>
        <v>1714.8181769400001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2774.6322449499999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43.451861899999997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2818.0841068499999</v>
      </c>
      <c r="C3464" s="72">
        <f t="shared" si="1491"/>
        <v>1714.8181769400001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2774.6322449499999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43.451861899999997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2819.6015098900002</v>
      </c>
      <c r="C3465" s="72">
        <f t="shared" si="1491"/>
        <v>1714.8181769400001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2775.2276812700002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44.373828619999998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2821.1197033499998</v>
      </c>
      <c r="C3466" s="72">
        <f t="shared" si="1491"/>
        <v>1714.8181769400001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2775.8232204699998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45.296482879999999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2822.6387453900002</v>
      </c>
      <c r="C3467" s="72">
        <f t="shared" si="1491"/>
        <v>1714.8181769400001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2776.4189140100002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46.219831380000002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2822.6387453900002</v>
      </c>
      <c r="C3468" s="72">
        <f t="shared" si="1491"/>
        <v>1714.8181769400001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2776.4189140100002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46.219831380000002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2824.1585756999998</v>
      </c>
      <c r="C3469" s="72">
        <f t="shared" si="1491"/>
        <v>1714.8181769400001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2777.0147104399998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47.143865259999998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2824.1585756999998</v>
      </c>
      <c r="C3470" s="72">
        <f t="shared" si="1491"/>
        <v>1714.8181769400001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2777.0147104399998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47.143865259999998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2824.1585756999998</v>
      </c>
      <c r="C3471" s="72">
        <f t="shared" si="1491"/>
        <v>1714.8181769400001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2777.0147104399998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47.143865259999998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2825.67923501</v>
      </c>
      <c r="C3472" s="72">
        <f t="shared" si="1491"/>
        <v>1714.8181769400001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2777.6106440499998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48.068590960000002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2827.2007236499999</v>
      </c>
      <c r="C3473" s="72">
        <f t="shared" si="1491"/>
        <v>1714.8181769400001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2778.20671485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48.994008800000003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2828.7230070199998</v>
      </c>
      <c r="C3474" s="72">
        <f t="shared" si="1491"/>
        <v>1714.8181769400001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2778.80288853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49.92011849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2830.2461350599997</v>
      </c>
      <c r="C3475" s="72">
        <f t="shared" si="1491"/>
        <v>1714.8181769400001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2779.3992165599998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50.846918500000001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2831.7700933699998</v>
      </c>
      <c r="C3476" s="72">
        <f t="shared" si="1491"/>
        <v>1714.8181769400001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2779.99568176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51.774411610000001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2831.7700933699998</v>
      </c>
      <c r="C3477" s="72">
        <f t="shared" si="1491"/>
        <v>1714.8181769400001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2779.99568176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51.774411610000001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2831.7700933699998</v>
      </c>
      <c r="C3478" s="72">
        <f t="shared" si="1491"/>
        <v>1714.8181769400001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2779.99568176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51.774411610000001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2833.2948446</v>
      </c>
      <c r="C3479" s="72">
        <f t="shared" ref="C3479:C3542" si="1516">TRUNC(IF(Q3478&gt;0,VLOOKUP(A3478,$AD$18:$AE$120,2),C3478),8)</f>
        <v>1714.8181769400001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2780.5922498599998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52.702594740000002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2834.8204295300002</v>
      </c>
      <c r="C3480" s="72">
        <f t="shared" si="1516"/>
        <v>1714.8181769400001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2781.18895514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53.631474390000001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2836.3468254499999</v>
      </c>
      <c r="C3481" s="72">
        <f t="shared" si="1516"/>
        <v>1714.8181769400001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2781.7857804599998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54.561044989999999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2837.8740529500001</v>
      </c>
      <c r="C3482" s="72">
        <f t="shared" si="1516"/>
        <v>1714.8181769400001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2782.3827429600001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55.491309989999998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2839.4020773500001</v>
      </c>
      <c r="C3483" s="72">
        <f t="shared" si="1516"/>
        <v>1714.8181769400001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2782.97980835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56.422269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2839.4020773500001</v>
      </c>
      <c r="C3484" s="72">
        <f t="shared" si="1516"/>
        <v>1714.8181769400001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2782.97980835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56.422269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2839.4020773500001</v>
      </c>
      <c r="C3485" s="72">
        <f t="shared" si="1516"/>
        <v>1714.8181769400001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2782.97980835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56.422269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2840.93096896</v>
      </c>
      <c r="C3486" s="72">
        <f t="shared" si="1516"/>
        <v>1714.8181769400001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2783.5770452299998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57.353923729999998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2842.40519537</v>
      </c>
      <c r="C3487" s="72">
        <f t="shared" si="1516"/>
        <v>1714.8181769400001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2784.12005955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58.285135820000001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2843.8801984399997</v>
      </c>
      <c r="C3488" s="72">
        <f t="shared" si="1516"/>
        <v>1714.8181769400001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2784.6631939099998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59.217004529999997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2845.3559664900004</v>
      </c>
      <c r="C3489" s="72">
        <f t="shared" si="1516"/>
        <v>1714.8181769400001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2785.2064311600002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60.149535329999999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2846.8325145499998</v>
      </c>
      <c r="C3490" s="72">
        <f t="shared" si="1516"/>
        <v>1714.8181769400001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2785.7497884499999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61.082726100000002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2846.8325145499998</v>
      </c>
      <c r="C3491" s="72">
        <f t="shared" si="1516"/>
        <v>1714.8181769400001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2785.7497884499999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61.082726100000002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2846.8325145499998</v>
      </c>
      <c r="C3492" s="72">
        <f t="shared" si="1516"/>
        <v>1714.8181769400001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2785.7497884499999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61.082726100000002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2848.3098429200004</v>
      </c>
      <c r="C3493" s="72">
        <f t="shared" si="1516"/>
        <v>1714.8181769400001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2786.2932657800002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62.016577140000003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2849.7879195800001</v>
      </c>
      <c r="C3494" s="72">
        <f t="shared" si="1516"/>
        <v>1714.8181769400001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2786.8368288400002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62.951090739999998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2851.2667567900003</v>
      </c>
      <c r="C3495" s="72">
        <f t="shared" si="1516"/>
        <v>1714.8181769400001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2787.3804948000002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63.886261990000001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2852.7463576</v>
      </c>
      <c r="C3496" s="72">
        <f t="shared" si="1516"/>
        <v>1714.8181769400001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2787.9242636399999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64.822093960000004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2854.2267426200001</v>
      </c>
      <c r="C3497" s="72">
        <f t="shared" si="1516"/>
        <v>1714.8181769400001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2788.4681525199999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65.758590100000006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2854.2267426200001</v>
      </c>
      <c r="C3498" s="72">
        <f t="shared" si="1516"/>
        <v>1714.8181769400001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2788.4681525199999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65.758590100000006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2854.2267426200001</v>
      </c>
      <c r="C3499" s="72">
        <f t="shared" si="1516"/>
        <v>1714.8181769400001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2788.4681525199999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65.758590100000006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2855.70789182</v>
      </c>
      <c r="C3500" s="72">
        <f t="shared" si="1516"/>
        <v>1714.8181769400001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2789.0121442899999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66.695747530000006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2857.18979068</v>
      </c>
      <c r="C3501" s="72">
        <f t="shared" si="1516"/>
        <v>1714.8181769400001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2789.5562218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67.633568879999999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2858.6724866</v>
      </c>
      <c r="C3502" s="72">
        <f t="shared" si="1516"/>
        <v>1714.8181769400001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2790.1004364999999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68.572050099999998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2860.1559327499999</v>
      </c>
      <c r="C3503" s="72">
        <f t="shared" si="1516"/>
        <v>1714.8181769400001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2790.6447369399998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69.511195810000004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2861.6401645400001</v>
      </c>
      <c r="C3504" s="72">
        <f t="shared" si="1516"/>
        <v>1714.8181769400001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2791.18915741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70.451007129999994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2861.6401645400001</v>
      </c>
      <c r="C3505" s="72">
        <f t="shared" si="1516"/>
        <v>1714.8181769400001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2791.18915741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70.451007129999994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2861.6401645400001</v>
      </c>
      <c r="C3506" s="72">
        <f t="shared" si="1516"/>
        <v>1714.8181769400001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2791.18915741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70.451007129999994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2863.1251619100003</v>
      </c>
      <c r="C3507" s="72">
        <f t="shared" si="1516"/>
        <v>1714.8181769400001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2791.7336807800002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71.391481130000003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2864.6109251100002</v>
      </c>
      <c r="C3508" s="72">
        <f t="shared" si="1516"/>
        <v>1714.8181769400001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2792.2783070300002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72.332618080000003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2866.0974572199998</v>
      </c>
      <c r="C3509" s="72">
        <f t="shared" si="1516"/>
        <v>1714.8181769400001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2792.8230361699998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73.274421050000001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2867.5847409200001</v>
      </c>
      <c r="C3510" s="72">
        <f t="shared" si="1516"/>
        <v>1714.8181769400001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2793.3678510499999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74.216889870000003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2869.0728265099997</v>
      </c>
      <c r="C3511" s="72">
        <f t="shared" si="1516"/>
        <v>1714.8181769400001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2793.9128031199998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75.160023390000006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2869.0728265099997</v>
      </c>
      <c r="C3512" s="72">
        <f t="shared" si="1516"/>
        <v>1714.8181769400001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2793.9128031199998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75.160023390000006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2869.0728265099997</v>
      </c>
      <c r="C3513" s="72">
        <f t="shared" si="1516"/>
        <v>1714.8181769400001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2793.9128031199998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75.160023390000006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2870.5616818599997</v>
      </c>
      <c r="C3514" s="72">
        <f t="shared" si="1516"/>
        <v>1714.8181769400001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2794.4578580799998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76.103823779999999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2872.0513044499999</v>
      </c>
      <c r="C3515" s="72">
        <f t="shared" si="1516"/>
        <v>1714.8181769400001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2795.0030159299999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77.04828852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2873.5417149899999</v>
      </c>
      <c r="C3516" s="72">
        <f t="shared" si="1516"/>
        <v>1714.8181769400001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2795.5482938099999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77.993421179999999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2875.0328608700001</v>
      </c>
      <c r="C3517" s="72">
        <f t="shared" si="1516"/>
        <v>1714.8181769400001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2796.0936402900002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78.939220579999997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2876.5247924499999</v>
      </c>
      <c r="C3518" s="72">
        <f t="shared" si="1516"/>
        <v>1714.8181769400001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2796.6391067999998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79.885685649999999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2876.5247924499999</v>
      </c>
      <c r="C3519" s="72">
        <f t="shared" si="1516"/>
        <v>1714.8181769400001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2796.6391067999998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79.885685649999999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2876.5247924499999</v>
      </c>
      <c r="C3520" s="72">
        <f t="shared" si="1516"/>
        <v>1714.8181769400001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2796.6391067999998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79.885685649999999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2878.0175156400001</v>
      </c>
      <c r="C3521" s="72">
        <f t="shared" si="1516"/>
        <v>1714.8181769400001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2797.1846933500001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80.832822289999996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2879.5110074700001</v>
      </c>
      <c r="C3522" s="72">
        <f t="shared" si="1516"/>
        <v>1714.8181769400001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2797.73038279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81.780624680000003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2881.0052886799999</v>
      </c>
      <c r="C3523" s="72">
        <f t="shared" si="1516"/>
        <v>1714.8181769400001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2798.2761922700001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82.729096409999997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2882.5003419199998</v>
      </c>
      <c r="C3524" s="72">
        <f t="shared" si="1516"/>
        <v>1714.8181769400001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2798.8221046399999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83.678237280000005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2883.9961497699996</v>
      </c>
      <c r="C3525" s="72">
        <f t="shared" si="1516"/>
        <v>1714.8181769400001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2799.3681027399998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84.628047030000005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2883.9961497699996</v>
      </c>
      <c r="C3526" s="72">
        <f t="shared" si="1516"/>
        <v>1714.8181769400001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2799.3681027399998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84.628047030000005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2883.9961497699996</v>
      </c>
      <c r="C3527" s="72">
        <f t="shared" si="1516"/>
        <v>1714.8181769400001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2799.3681027399998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84.628047030000005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2885.4927274000001</v>
      </c>
      <c r="C3528" s="72">
        <f t="shared" si="1516"/>
        <v>1714.8181769400001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2799.9142037400002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85.578523660000002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2886.9900983399998</v>
      </c>
      <c r="C3529" s="72">
        <f t="shared" si="1516"/>
        <v>1714.8181769400001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2800.4604247699999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86.52967357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2888.4882601200002</v>
      </c>
      <c r="C3530" s="72">
        <f t="shared" si="1516"/>
        <v>1714.8181769400001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2801.0067658500002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87.481494269999999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2889.9871776200002</v>
      </c>
      <c r="C3531" s="72">
        <f t="shared" si="1516"/>
        <v>1714.8181769400001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2801.5531926600001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88.433984960000004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2891.4868865199996</v>
      </c>
      <c r="C3532" s="72">
        <f t="shared" si="1516"/>
        <v>1714.8181769400001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2802.0997395099998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89.387147010000007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2891.4868865199996</v>
      </c>
      <c r="C3533" s="72">
        <f t="shared" si="1516"/>
        <v>1714.8181769400001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2802.0997395099998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89.387147010000007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2891.4868865199996</v>
      </c>
      <c r="C3534" s="72">
        <f t="shared" si="1516"/>
        <v>1714.8181769400001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2802.0997395099998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89.387147010000007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2892.9873694100002</v>
      </c>
      <c r="C3535" s="72">
        <f t="shared" si="1516"/>
        <v>1714.8181769400001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2802.6463892500001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90.340980160000001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2894.4886293499999</v>
      </c>
      <c r="C3536" s="72">
        <f t="shared" si="1516"/>
        <v>1714.8181769400001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2803.1931418700001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91.295487480000006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2895.9906610600001</v>
      </c>
      <c r="C3537" s="72">
        <f t="shared" si="1516"/>
        <v>1714.8181769400001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2803.7399973900001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92.250663669999994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2897.4934881099998</v>
      </c>
      <c r="C3538" s="72">
        <f t="shared" si="1516"/>
        <v>1714.8181769400001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2804.2869729399999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93.206515170000003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2898.99707257</v>
      </c>
      <c r="C3539" s="72">
        <f t="shared" si="1516"/>
        <v>1714.8181769400001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2804.8340342400002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94.163038330000006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2898.99707257</v>
      </c>
      <c r="C3540" s="72">
        <f t="shared" si="1516"/>
        <v>1714.8181769400001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2804.8340342400002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94.163038330000006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2898.99707257</v>
      </c>
      <c r="C3541" s="72">
        <f t="shared" si="1516"/>
        <v>1714.8181769400001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2804.8340342400002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94.163038330000006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2900.50145294</v>
      </c>
      <c r="C3542" s="72">
        <f t="shared" si="1516"/>
        <v>1714.8181769400001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2805.3812155700002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95.120237369999998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2902.0066062000001</v>
      </c>
      <c r="C3543" s="72">
        <f t="shared" ref="C3543:C3606" si="1541">TRUNC(IF(Q3542&gt;0,VLOOKUP(A3542,$AD$18:$AE$120,2),C3542),8)</f>
        <v>1714.8181769400001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2805.9284997899999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96.078106410000004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2903.5125410300002</v>
      </c>
      <c r="C3544" s="72">
        <f t="shared" si="1541"/>
        <v>1714.8181769400001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2806.4758869000002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97.036654130000002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2905.0192670500001</v>
      </c>
      <c r="C3545" s="72">
        <f t="shared" si="1541"/>
        <v>1714.8181769400001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2807.0233940500002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97.995873000000003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2906.52679016</v>
      </c>
      <c r="C3546" s="72">
        <f t="shared" si="1541"/>
        <v>1714.8181769400001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2807.57102123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98.955768930000005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2906.52679016</v>
      </c>
      <c r="C3547" s="72">
        <f t="shared" si="1541"/>
        <v>1714.8181769400001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2807.57102123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98.955768930000005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2906.52679016</v>
      </c>
      <c r="C3548" s="72">
        <f t="shared" si="1541"/>
        <v>1714.8181769400001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2807.57102123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98.955768930000005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2908.0620678400001</v>
      </c>
      <c r="C3549" s="72">
        <f t="shared" si="1541"/>
        <v>1714.8181769400001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2808.1447994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99.917268440000001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2909.5981933799999</v>
      </c>
      <c r="C3550" s="72">
        <f t="shared" si="1541"/>
        <v>1714.8181769400001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2808.7187318900001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100.87946149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2911.13511664</v>
      </c>
      <c r="C3551" s="72">
        <f t="shared" si="1541"/>
        <v>1714.8181769400001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2809.2927672800001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101.84234936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2912.6728350899998</v>
      </c>
      <c r="C3552" s="72">
        <f t="shared" si="1541"/>
        <v>1714.8181769400001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2809.86690555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102.80592953999999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2914.2113874000001</v>
      </c>
      <c r="C3553" s="72">
        <f t="shared" si="1541"/>
        <v>1714.8181769400001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2810.44118101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103.77020639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2914.2113874000001</v>
      </c>
      <c r="C3554" s="72">
        <f t="shared" si="1541"/>
        <v>1714.8181769400001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2810.44118101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103.77020639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2914.2113874000001</v>
      </c>
      <c r="C3555" s="72">
        <f t="shared" si="1541"/>
        <v>1714.8181769400001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2810.44118101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103.77020639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2915.7507532999998</v>
      </c>
      <c r="C3556" s="72">
        <f t="shared" si="1541"/>
        <v>1714.8181769400001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2811.0155765099998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104.73517679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2917.2909031199997</v>
      </c>
      <c r="C3557" s="72">
        <f t="shared" si="1541"/>
        <v>1714.8181769400001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2811.5900577399998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105.70084538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2918.8319027299999</v>
      </c>
      <c r="C3558" s="72">
        <f t="shared" si="1541"/>
        <v>1714.8181769400001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2812.16469332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106.66720941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2920.3736812299999</v>
      </c>
      <c r="C3559" s="72">
        <f t="shared" si="1541"/>
        <v>1714.8181769400001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2812.7394146299998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107.6342666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2921.9162979600001</v>
      </c>
      <c r="C3560" s="72">
        <f t="shared" si="1541"/>
        <v>1714.8181769400001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2813.3142731200001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108.60202484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2921.9162979600001</v>
      </c>
      <c r="C3561" s="72">
        <f t="shared" si="1541"/>
        <v>1714.8181769400001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2813.3142731200001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108.60202484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2921.9162979600001</v>
      </c>
      <c r="C3562" s="72">
        <f t="shared" si="1541"/>
        <v>1714.8181769400001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2813.3142731200001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108.60202484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2923.4597476399999</v>
      </c>
      <c r="C3563" s="72">
        <f t="shared" si="1541"/>
        <v>1714.8181769400001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2813.88926881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109.57047883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2925.0039649</v>
      </c>
      <c r="C3564" s="72">
        <f t="shared" si="1541"/>
        <v>1714.8181769400001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2814.46433308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110.53963182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2926.5490335299996</v>
      </c>
      <c r="C3565" s="72">
        <f t="shared" si="1541"/>
        <v>1714.8181769400001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2815.0395516899998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111.50948184000001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2928.0949031799996</v>
      </c>
      <c r="C3566" s="72">
        <f t="shared" si="1541"/>
        <v>1714.8181769400001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2815.6148731899998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112.48002999000001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2929.6415919900001</v>
      </c>
      <c r="C3567" s="72">
        <f t="shared" si="1541"/>
        <v>1714.8181769400001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2816.19031473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113.45127726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2929.6415919900001</v>
      </c>
      <c r="C3568" s="72">
        <f t="shared" si="1541"/>
        <v>1714.8181769400001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2816.19031473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113.45127726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2929.6415919900001</v>
      </c>
      <c r="C3569" s="72">
        <f t="shared" si="1541"/>
        <v>1714.8181769400001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2816.19031473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113.45127726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2931.1891030799998</v>
      </c>
      <c r="C3570" s="72">
        <f t="shared" si="1541"/>
        <v>1714.8181769400001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2816.7658762999999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114.42322677999999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2931.1891030799998</v>
      </c>
      <c r="C3571" s="72">
        <f t="shared" si="1541"/>
        <v>1714.8181769400001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2816.7658762999999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114.42322677999999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2932.7374311200001</v>
      </c>
      <c r="C3572" s="72">
        <f t="shared" si="1541"/>
        <v>1714.8181769400001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2817.3415579100001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115.39587321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2934.28656138</v>
      </c>
      <c r="C3573" s="72">
        <f t="shared" si="1541"/>
        <v>1714.8181769400001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2817.9173424099999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116.36921897000001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2935.83653271</v>
      </c>
      <c r="C3574" s="72">
        <f t="shared" si="1541"/>
        <v>1714.8181769400001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2818.4932640900001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117.34326862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2935.83653271</v>
      </c>
      <c r="C3575" s="72">
        <f t="shared" si="1541"/>
        <v>1714.8181769400001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2818.4932640900001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117.34326862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2935.83653271</v>
      </c>
      <c r="C3576" s="72">
        <f t="shared" si="1541"/>
        <v>1714.8181769400001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2818.4932640900001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117.34326862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2937.3873040599997</v>
      </c>
      <c r="C3577" s="72">
        <f t="shared" si="1541"/>
        <v>1714.8181769400001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2819.0692886699999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118.31801539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2938.9389170899999</v>
      </c>
      <c r="C3578" s="72">
        <f t="shared" si="1541"/>
        <v>1714.8181769400001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2819.64545043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119.29346666000001</v>
      </c>
      <c r="Y3578" s="72">
        <f t="shared" si="1560"/>
        <v>119.29346666000001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2821.1348520899996</v>
      </c>
      <c r="C3579" s="72">
        <f t="shared" si="1541"/>
        <v>1714.8181769400001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2820.2217150699998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0.91313701999999997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2822.6250460599999</v>
      </c>
      <c r="C3580" s="72">
        <f t="shared" si="1541"/>
        <v>1714.8181769400001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2820.7980997599998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1.8269462999999999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2824.1160269699999</v>
      </c>
      <c r="C3581" s="72">
        <f t="shared" si="1541"/>
        <v>1714.8181769400001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2821.37460448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2.7414224900000002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2824.1160269699999</v>
      </c>
      <c r="C3582" s="72">
        <f t="shared" si="1541"/>
        <v>1714.8181769400001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2821.37460448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2.7414224900000002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2824.1160269699999</v>
      </c>
      <c r="C3583" s="72">
        <f t="shared" si="1541"/>
        <v>1714.8181769400001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2821.37460448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2.7414224900000002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2825.6077979400002</v>
      </c>
      <c r="C3584" s="72">
        <f t="shared" si="1541"/>
        <v>1714.8181769400001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2821.95122924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3.6565686999999998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2827.1003421</v>
      </c>
      <c r="C3585" s="72">
        <f t="shared" si="1541"/>
        <v>1714.8181769400001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2822.52795689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4.5723852100000002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2828.5936940900001</v>
      </c>
      <c r="C3586" s="72">
        <f t="shared" si="1541"/>
        <v>1714.8181769400001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2823.1048217299999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5.4888723600000002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2830.0878026599999</v>
      </c>
      <c r="C3587" s="72">
        <f t="shared" si="1541"/>
        <v>1714.8181769400001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2823.6817722999999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6.4060303599999999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2831.5827368499999</v>
      </c>
      <c r="C3588" s="72">
        <f t="shared" si="1541"/>
        <v>1714.8181769400001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2824.2588772099998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7.3238596400000002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2831.5827368499999</v>
      </c>
      <c r="C3589" s="72">
        <f t="shared" si="1541"/>
        <v>1714.8181769400001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2824.2588772099998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7.3238596400000002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2831.5827368499999</v>
      </c>
      <c r="C3590" s="72">
        <f t="shared" si="1541"/>
        <v>1714.8181769400001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2824.2588772099998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7.3238596400000002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2833.0784454099999</v>
      </c>
      <c r="C3591" s="72">
        <f t="shared" si="1541"/>
        <v>1714.8181769400001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2824.8360850099998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8.2423604000000008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2834.5749486300001</v>
      </c>
      <c r="C3592" s="72">
        <f t="shared" si="1541"/>
        <v>1714.8181769400001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2825.41341285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9.1615357799999995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2836.0722583800002</v>
      </c>
      <c r="C3593" s="72">
        <f t="shared" si="1541"/>
        <v>1714.8181769400001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2825.9908778700001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10.081380510000001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2837.57032897</v>
      </c>
      <c r="C3594" s="72">
        <f t="shared" si="1541"/>
        <v>1714.8181769400001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2826.5684286300002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11.001900340000001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2839.0692066900001</v>
      </c>
      <c r="C3595" s="72">
        <f t="shared" si="1541"/>
        <v>1714.8181769400001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2827.1461165800001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11.92309011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2839.0692066900001</v>
      </c>
      <c r="C3596" s="72">
        <f t="shared" si="1541"/>
        <v>1714.8181769400001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2827.1461165800001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11.92309011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2839.0692066900001</v>
      </c>
      <c r="C3597" s="72">
        <f t="shared" si="1541"/>
        <v>1714.8181769400001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2827.1461165800001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11.92309011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2840.56886588</v>
      </c>
      <c r="C3598" s="72">
        <f t="shared" si="1541"/>
        <v>1714.8181769400001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2827.7239074099998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12.84495847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2842.0693155700001</v>
      </c>
      <c r="C3599" s="72">
        <f t="shared" si="1541"/>
        <v>1714.8181769400001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2828.30181829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13.767497280000001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2843.57055889</v>
      </c>
      <c r="C3600" s="72">
        <f t="shared" si="1541"/>
        <v>1714.8181769400001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2828.8798492000001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14.69070969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2845.07261621</v>
      </c>
      <c r="C3601" s="72">
        <f t="shared" si="1541"/>
        <v>1714.8181769400001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2829.4580172999999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15.61459891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2846.57543609</v>
      </c>
      <c r="C3602" s="72">
        <f t="shared" si="1541"/>
        <v>1714.8181769400001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2830.0362711299999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16.539164960000001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2846.57543609</v>
      </c>
      <c r="C3603" s="72">
        <f t="shared" si="1541"/>
        <v>1714.8181769400001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2830.0362711299999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16.539164960000001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2846.57543609</v>
      </c>
      <c r="C3604" s="72">
        <f t="shared" si="1541"/>
        <v>1714.8181769400001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2830.0362711299999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16.539164960000001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2848.0790649200003</v>
      </c>
      <c r="C3605" s="72">
        <f t="shared" si="1541"/>
        <v>1714.8181769400001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2830.6146621600001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17.464402759999999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2848.0790649200003</v>
      </c>
      <c r="C3606" s="72">
        <f t="shared" si="1541"/>
        <v>1714.8181769400001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2830.6146621600001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17.464402759999999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2849.5834942400002</v>
      </c>
      <c r="C3607" s="72">
        <f t="shared" ref="C3607:C3670" si="1566">TRUNC(IF(Q3606&gt;0,VLOOKUP(A3606,$AD$18:$AE$120,2),C3606),8)</f>
        <v>1714.8181769400001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2831.1931732200001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18.390321019999998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2851.0887331099998</v>
      </c>
      <c r="C3608" s="72">
        <f t="shared" si="1566"/>
        <v>1714.8181769400001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2831.77182146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19.316911650000002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2852.6238742999999</v>
      </c>
      <c r="C3609" s="72">
        <f t="shared" si="1566"/>
        <v>1714.8181769400001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2832.37948443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20.244389869999999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2852.6238742999999</v>
      </c>
      <c r="C3610" s="72">
        <f t="shared" si="1566"/>
        <v>1714.8181769400001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2832.37948443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20.244389869999999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2852.6238742999999</v>
      </c>
      <c r="C3611" s="72">
        <f t="shared" si="1566"/>
        <v>1714.8181769400001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2832.37948443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20.244389869999999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2854.1598618000003</v>
      </c>
      <c r="C3612" s="72">
        <f t="shared" si="1566"/>
        <v>1714.8181769400001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2832.9873017300001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21.172560069999999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2855.6966871599998</v>
      </c>
      <c r="C3613" s="72">
        <f t="shared" si="1566"/>
        <v>1714.8181769400001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2833.59525622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22.10143094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2857.2343277600003</v>
      </c>
      <c r="C3614" s="72">
        <f t="shared" si="1566"/>
        <v>1714.8181769400001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2834.2033307500001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23.03099701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2858.7727838999999</v>
      </c>
      <c r="C3615" s="72">
        <f t="shared" si="1566"/>
        <v>1714.8181769400001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2834.81152531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23.96125859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2860.3120933300002</v>
      </c>
      <c r="C3616" s="72">
        <f t="shared" si="1566"/>
        <v>1714.8181769400001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2835.4198742100002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24.89221912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2860.3120933300002</v>
      </c>
      <c r="C3617" s="72">
        <f t="shared" si="1566"/>
        <v>1714.8181769400001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2835.4198742100002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24.89221912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2860.3120933300002</v>
      </c>
      <c r="C3618" s="72">
        <f t="shared" si="1566"/>
        <v>1714.8181769400001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2835.4198742100002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24.89221912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2861.85222178</v>
      </c>
      <c r="C3619" s="72">
        <f t="shared" si="1566"/>
        <v>1714.8181769400001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2836.0283431399998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25.82387864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2863.39318688</v>
      </c>
      <c r="C3620" s="72">
        <f t="shared" si="1566"/>
        <v>1714.8181769400001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2836.6369492600002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26.75623762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2864.93495433</v>
      </c>
      <c r="C3621" s="72">
        <f t="shared" si="1566"/>
        <v>1714.8181769400001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2837.2456582700001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27.68929606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2866.47757353</v>
      </c>
      <c r="C3622" s="72">
        <f t="shared" si="1566"/>
        <v>1714.8181769400001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2837.8545216100001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28.623051920000002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2868.0210303499998</v>
      </c>
      <c r="C3623" s="72">
        <f t="shared" si="1566"/>
        <v>1714.8181769400001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2838.4635221399999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29.557508210000002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2868.0210303499998</v>
      </c>
      <c r="C3624" s="72">
        <f t="shared" si="1566"/>
        <v>1714.8181769400001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2838.4635221399999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29.557508210000002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2868.0210303499998</v>
      </c>
      <c r="C3625" s="72">
        <f t="shared" si="1566"/>
        <v>1714.8181769400001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2838.4635221399999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29.557508210000002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2869.5653077799998</v>
      </c>
      <c r="C3626" s="72">
        <f t="shared" si="1566"/>
        <v>1714.8181769400001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2839.0726427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30.492665079999998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2869.5653077799998</v>
      </c>
      <c r="C3627" s="72">
        <f t="shared" si="1566"/>
        <v>1714.8181769400001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2839.0726427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30.492665079999998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2871.11042632</v>
      </c>
      <c r="C3628" s="72">
        <f t="shared" si="1566"/>
        <v>1714.8181769400001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2839.6819004499998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31.428525870000001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2872.6563806099998</v>
      </c>
      <c r="C3629" s="72">
        <f t="shared" si="1566"/>
        <v>1714.8181769400001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2840.29129539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32.365085219999997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2874.2031564700001</v>
      </c>
      <c r="C3630" s="72">
        <f t="shared" si="1566"/>
        <v>1714.8181769400001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2840.9008103599999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33.302346110000002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2874.2031564700001</v>
      </c>
      <c r="C3631" s="72">
        <f t="shared" si="1566"/>
        <v>1714.8181769400001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2840.9008103599999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33.302346110000002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2874.2031564700001</v>
      </c>
      <c r="C3632" s="72">
        <f t="shared" si="1566"/>
        <v>1714.8181769400001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2840.9008103599999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33.302346110000002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2875.7507715700003</v>
      </c>
      <c r="C3633" s="72">
        <f t="shared" si="1566"/>
        <v>1714.8181769400001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2841.5104625200001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34.24030905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2877.2991915100001</v>
      </c>
      <c r="C3634" s="72">
        <f t="shared" si="1566"/>
        <v>1714.8181769400001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2842.12021757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35.178973939999999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2878.8484686899997</v>
      </c>
      <c r="C3635" s="72">
        <f t="shared" si="1566"/>
        <v>1714.8181769400001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2842.7301269499999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36.118341739999998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2880.3985686999999</v>
      </c>
      <c r="C3636" s="72">
        <f t="shared" si="1566"/>
        <v>1714.8181769400001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2843.34015636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37.058412339999997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2881.94952947</v>
      </c>
      <c r="C3637" s="72">
        <f t="shared" si="1566"/>
        <v>1714.8181769400001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2843.95034012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37.999189350000002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2881.94952947</v>
      </c>
      <c r="C3638" s="72">
        <f t="shared" si="1566"/>
        <v>1714.8181769400001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2843.95034012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37.999189350000002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2881.94952947</v>
      </c>
      <c r="C3639" s="72">
        <f t="shared" si="1566"/>
        <v>1714.8181769400001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2843.95034012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37.999189350000002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2881.94952947</v>
      </c>
      <c r="C3640" s="72">
        <f t="shared" si="1566"/>
        <v>1714.8181769400001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2843.95034012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37.999189350000002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2883.4718294300001</v>
      </c>
      <c r="C3641" s="72">
        <f t="shared" si="1566"/>
        <v>1714.8181769400001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2844.53156059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38.940268840000002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2884.9949543299999</v>
      </c>
      <c r="C3642" s="72">
        <f t="shared" si="1566"/>
        <v>1714.8181769400001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2845.1129182499999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39.882036079999999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2886.5188871</v>
      </c>
      <c r="C3643" s="72">
        <f t="shared" si="1566"/>
        <v>1714.8181769400001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2845.69439594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40.824491160000001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2888.0436049600003</v>
      </c>
      <c r="C3644" s="72">
        <f t="shared" si="1566"/>
        <v>1714.8181769400001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2846.2759765300002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41.767628430000002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2888.0436049600003</v>
      </c>
      <c r="C3645" s="72">
        <f t="shared" si="1566"/>
        <v>1714.8181769400001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2846.2759765300002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41.767628430000002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2888.0436049600003</v>
      </c>
      <c r="C3646" s="72">
        <f t="shared" si="1566"/>
        <v>1714.8181769400001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2846.2759765300002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41.767628430000002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2889.5691312700001</v>
      </c>
      <c r="C3647" s="72">
        <f t="shared" si="1566"/>
        <v>1714.8181769400001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2846.8576771500002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42.711454119999999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2891.0954983400002</v>
      </c>
      <c r="C3648" s="72">
        <f t="shared" si="1566"/>
        <v>1714.8181769400001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2847.4395321100001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43.655966229999997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2892.6226222400001</v>
      </c>
      <c r="C3649" s="72">
        <f t="shared" si="1566"/>
        <v>1714.8181769400001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2848.02145565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44.601166589999998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2894.15058752</v>
      </c>
      <c r="C3650" s="72">
        <f t="shared" si="1566"/>
        <v>1714.8181769400001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2848.6035335400002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45.547053980000001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2895.6793422200003</v>
      </c>
      <c r="C3651" s="72">
        <f t="shared" si="1566"/>
        <v>1714.8181769400001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2849.1857143100001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46.493627910000001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2895.6793422200003</v>
      </c>
      <c r="C3652" s="72">
        <f t="shared" si="1566"/>
        <v>1714.8181769400001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2849.1857143100001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46.493627910000001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2895.6793422200003</v>
      </c>
      <c r="C3653" s="72">
        <f t="shared" si="1566"/>
        <v>1714.8181769400001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2849.1857143100001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46.493627910000001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2897.2089097500002</v>
      </c>
      <c r="C3654" s="72">
        <f t="shared" si="1566"/>
        <v>1714.8181769400001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2849.7680151200002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47.440894630000003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2898.7392993100002</v>
      </c>
      <c r="C3655" s="72">
        <f t="shared" si="1566"/>
        <v>1714.8181769400001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2850.3504531100002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48.388846200000003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2900.27046458</v>
      </c>
      <c r="C3656" s="72">
        <f t="shared" si="1566"/>
        <v>1714.8181769400001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2850.9329768399998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49.33748774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2901.8024582100002</v>
      </c>
      <c r="C3657" s="72">
        <f t="shared" si="1566"/>
        <v>1714.8181769400001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2851.5156377600001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50.28682045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2903.3352805</v>
      </c>
      <c r="C3658" s="72">
        <f t="shared" si="1566"/>
        <v>1714.8181769400001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2852.0984358699998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51.23684463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2903.3352805</v>
      </c>
      <c r="C3659" s="72">
        <f t="shared" si="1566"/>
        <v>1714.8181769400001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2852.0984358699998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51.23684463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2903.3352805</v>
      </c>
      <c r="C3660" s="72">
        <f t="shared" si="1566"/>
        <v>1714.8181769400001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2852.0984358699998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51.23684463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2904.8688765500001</v>
      </c>
      <c r="C3661" s="72">
        <f t="shared" si="1566"/>
        <v>1714.8181769400001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2852.6813197199999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52.187556829999998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2906.4033018599998</v>
      </c>
      <c r="C3662" s="72">
        <f t="shared" si="1566"/>
        <v>1714.8181769400001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2853.26434075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53.138961109999997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2907.9385364500004</v>
      </c>
      <c r="C3663" s="72">
        <f t="shared" si="1566"/>
        <v>1714.8181769400001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2853.8474818200002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54.091054630000002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2909.4745688400003</v>
      </c>
      <c r="C3664" s="72">
        <f t="shared" si="1566"/>
        <v>1714.8181769400001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2854.4307257800001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55.04384306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2911.01142858</v>
      </c>
      <c r="C3665" s="72">
        <f t="shared" si="1566"/>
        <v>1714.8181769400001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2855.0141069199999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55.997321659999997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2911.01142858</v>
      </c>
      <c r="C3666" s="72">
        <f t="shared" si="1566"/>
        <v>1714.8181769400001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2855.0141069199999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55.997321659999997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2911.01142858</v>
      </c>
      <c r="C3667" s="72">
        <f t="shared" si="1566"/>
        <v>1714.8181769400001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2855.0141069199999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55.997321659999997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2912.5490838799997</v>
      </c>
      <c r="C3668" s="72">
        <f t="shared" si="1566"/>
        <v>1714.8181769400001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2855.5975909499998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56.951492930000001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2914.08758751</v>
      </c>
      <c r="C3669" s="72">
        <f t="shared" si="1566"/>
        <v>1714.8181769400001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2856.1812293200001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57.906358189999999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2915.5750653300001</v>
      </c>
      <c r="C3670" s="72">
        <f t="shared" si="1566"/>
        <v>1714.8181769400001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2856.7141948100002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58.860870519999999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2917.06328854</v>
      </c>
      <c r="C3671" s="72">
        <f t="shared" ref="C3671:C3734" si="1591">TRUNC(IF(Q3670&gt;0,VLOOKUP(A3670,$AD$18:$AE$120,2),C3670),8)</f>
        <v>1714.8181769400001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2857.2472460399999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59.816042500000002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2918.5523070700001</v>
      </c>
      <c r="C3672" s="72">
        <f t="shared" si="1591"/>
        <v>1714.8181769400001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2857.78043445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60.771872620000003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2918.5523070700001</v>
      </c>
      <c r="C3673" s="72">
        <f t="shared" si="1591"/>
        <v>1714.8181769400001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2857.78043445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60.771872620000003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2918.5523070700001</v>
      </c>
      <c r="C3674" s="72">
        <f t="shared" si="1591"/>
        <v>1714.8181769400001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2857.78043445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60.771872620000003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2920.04205688</v>
      </c>
      <c r="C3675" s="72">
        <f t="shared" si="1591"/>
        <v>1714.8181769400001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2858.31369146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61.728365420000003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2921.5325704000002</v>
      </c>
      <c r="C3676" s="72">
        <f t="shared" si="1591"/>
        <v>1714.8181769400001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2858.84705136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62.685519040000003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2923.0238654199998</v>
      </c>
      <c r="C3677" s="72">
        <f t="shared" si="1591"/>
        <v>1714.8181769400001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2859.3805312999998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63.643334119999999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2924.5159100300002</v>
      </c>
      <c r="C3678" s="72">
        <f t="shared" si="1591"/>
        <v>1714.8181769400001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2859.9140969700002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64.601813059999998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2926.0087163000003</v>
      </c>
      <c r="C3679" s="72">
        <f t="shared" si="1591"/>
        <v>1714.8181769400001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2860.4477655400001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65.560950759999997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2926.0087163000003</v>
      </c>
      <c r="C3680" s="72">
        <f t="shared" si="1591"/>
        <v>1714.8181769400001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2860.4477655400001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65.560950759999997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2926.0087163000003</v>
      </c>
      <c r="C3681" s="72">
        <f t="shared" si="1591"/>
        <v>1714.8181769400001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2860.4477655400001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65.560950759999997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2927.5022873700004</v>
      </c>
      <c r="C3682" s="72">
        <f t="shared" si="1591"/>
        <v>1714.8181769400001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2860.9815369900002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66.520750379999996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2928.9965912600001</v>
      </c>
      <c r="C3683" s="72">
        <f t="shared" si="1591"/>
        <v>1714.8181769400001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2861.5153770400002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67.481214219999998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2930.49171316</v>
      </c>
      <c r="C3684" s="72">
        <f t="shared" si="1591"/>
        <v>1714.8181769400001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2862.0493714200002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68.442341740000003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2931.9875508499999</v>
      </c>
      <c r="C3685" s="72">
        <f t="shared" si="1591"/>
        <v>1714.8181769400001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2862.58341724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69.404133610000002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2933.4841691199999</v>
      </c>
      <c r="C3686" s="72">
        <f t="shared" si="1591"/>
        <v>1714.8181769400001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2863.1175831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70.36658602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2933.4841691199999</v>
      </c>
      <c r="C3687" s="72">
        <f t="shared" si="1591"/>
        <v>1714.8181769400001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2863.1175831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70.36658602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2933.4841691199999</v>
      </c>
      <c r="C3688" s="72">
        <f t="shared" si="1591"/>
        <v>1714.8181769400001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2863.1175831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70.36658602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2934.9815564200003</v>
      </c>
      <c r="C3689" s="72">
        <f t="shared" si="1591"/>
        <v>1714.8181769400001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2863.6518518600001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71.329704559999996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2936.4797130100001</v>
      </c>
      <c r="C3690" s="72">
        <f t="shared" si="1591"/>
        <v>1714.8181769400001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2864.1862234999999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72.293489510000001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2937.9786011199999</v>
      </c>
      <c r="C3691" s="72">
        <f t="shared" si="1591"/>
        <v>1714.8181769400001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2864.7206637300001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73.257937389999995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2939.47829138</v>
      </c>
      <c r="C3692" s="72">
        <f t="shared" si="1591"/>
        <v>1714.8181769400001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2865.2552411500001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74.223050229999998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2940.9787341700003</v>
      </c>
      <c r="C3693" s="72">
        <f t="shared" si="1591"/>
        <v>1714.8181769400001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2865.7899043100001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75.188829859999998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2940.9787341700003</v>
      </c>
      <c r="C3694" s="72">
        <f t="shared" si="1591"/>
        <v>1714.8181769400001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2865.7899043100001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75.188829859999998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2940.9787341700003</v>
      </c>
      <c r="C3695" s="72">
        <f t="shared" si="1591"/>
        <v>1714.8181769400001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2865.7899043100001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75.188829859999998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2942.4799473200001</v>
      </c>
      <c r="C3696" s="72">
        <f t="shared" si="1591"/>
        <v>1714.8181769400001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2866.3246703499999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76.155276970000003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2943.9819106700002</v>
      </c>
      <c r="C3697" s="72">
        <f t="shared" si="1591"/>
        <v>1714.8181769400001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2866.8595221400001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77.122388529999995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2945.4846449500001</v>
      </c>
      <c r="C3698" s="72">
        <f t="shared" si="1591"/>
        <v>1714.8181769400001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2867.3944768199999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78.090168129999995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2946.9881827999998</v>
      </c>
      <c r="C3699" s="72">
        <f t="shared" si="1591"/>
        <v>1714.8181769400001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2867.92956869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79.058614109999994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2948.4924568800002</v>
      </c>
      <c r="C3700" s="72">
        <f t="shared" si="1591"/>
        <v>1714.8181769400001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2868.4647291400001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80.027727740000003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2948.4924568800002</v>
      </c>
      <c r="C3701" s="72">
        <f t="shared" si="1591"/>
        <v>1714.8181769400001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2868.4647291400001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80.027727740000003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2948.4924568800002</v>
      </c>
      <c r="C3702" s="72">
        <f t="shared" si="1591"/>
        <v>1714.8181769400001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2868.4647291400001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80.027727740000003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2950.0499059500003</v>
      </c>
      <c r="C3703" s="72">
        <f t="shared" si="1591"/>
        <v>1714.8181769400001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2869.0509568900002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80.998949060000001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2951.6081933699998</v>
      </c>
      <c r="C3704" s="72">
        <f t="shared" si="1591"/>
        <v>1714.8181769400001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2869.6373218099998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81.970871560000006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2953.1673075999997</v>
      </c>
      <c r="C3705" s="72">
        <f t="shared" si="1591"/>
        <v>1714.8181769400001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2870.2238067799999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82.943500819999997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2954.7272431699998</v>
      </c>
      <c r="C3706" s="72">
        <f t="shared" si="1591"/>
        <v>1714.8181769400001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2870.8104117799999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83.916831389999999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2956.2879856300001</v>
      </c>
      <c r="C3707" s="72">
        <f t="shared" si="1591"/>
        <v>1714.8181769400001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2871.3971196699999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84.890865959999999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2956.2879856300001</v>
      </c>
      <c r="C3708" s="72">
        <f t="shared" si="1591"/>
        <v>1714.8181769400001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2871.3971196699999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84.890865959999999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2956.2879856300001</v>
      </c>
      <c r="C3709" s="72">
        <f t="shared" si="1591"/>
        <v>1714.8181769400001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2871.3971196699999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84.890865959999999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2957.84958826</v>
      </c>
      <c r="C3710" s="72">
        <f t="shared" si="1591"/>
        <v>1714.8181769400001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2871.9839818999999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85.865606360000001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2959.4119807100001</v>
      </c>
      <c r="C3711" s="72">
        <f t="shared" si="1591"/>
        <v>1714.8181769400001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2872.57092986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86.841050850000002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2960.9752134199998</v>
      </c>
      <c r="C3712" s="72">
        <f t="shared" si="1591"/>
        <v>1714.8181769400001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2873.1580150099999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87.817198410000003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2962.53927479</v>
      </c>
      <c r="C3713" s="72">
        <f t="shared" si="1591"/>
        <v>1714.8181769400001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2873.7452201999999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88.794054590000002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2964.1041622500002</v>
      </c>
      <c r="C3714" s="72">
        <f t="shared" si="1591"/>
        <v>1714.8181769400001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2874.3325454300002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89.771616820000006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2964.1041622500002</v>
      </c>
      <c r="C3715" s="72">
        <f t="shared" si="1591"/>
        <v>1714.8181769400001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2874.3325454300002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89.771616820000006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2964.1041622500002</v>
      </c>
      <c r="C3716" s="72">
        <f t="shared" si="1591"/>
        <v>1714.8181769400001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2874.3325454300002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89.771616820000006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2965.6698938</v>
      </c>
      <c r="C3717" s="72">
        <f t="shared" si="1591"/>
        <v>1714.8181769400001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2874.9200078399999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90.74988596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2967.2364166800003</v>
      </c>
      <c r="C3718" s="72">
        <f t="shared" si="1591"/>
        <v>1714.8181769400001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2875.5075559900001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91.728860690000005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2968.8037842700001</v>
      </c>
      <c r="C3719" s="72">
        <f t="shared" si="1591"/>
        <v>1714.8181769400001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2876.0952413300001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92.708542940000001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2970.3719820699998</v>
      </c>
      <c r="C3720" s="72">
        <f t="shared" si="1591"/>
        <v>1714.8181769400001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2876.6830467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93.688935369999996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2971.94100463</v>
      </c>
      <c r="C3721" s="72">
        <f t="shared" si="1591"/>
        <v>1714.8181769400001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2877.27097211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94.670032520000007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2971.94100463</v>
      </c>
      <c r="C3722" s="72">
        <f t="shared" si="1591"/>
        <v>1714.8181769400001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2877.27097211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94.670032520000007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2971.94100463</v>
      </c>
      <c r="C3723" s="72">
        <f t="shared" si="1591"/>
        <v>1714.8181769400001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2877.27097211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94.670032520000007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2973.5108403100003</v>
      </c>
      <c r="C3724" s="72">
        <f t="shared" si="1591"/>
        <v>1714.8181769400001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2877.8590004100001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95.651839899999999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2975.0815397000001</v>
      </c>
      <c r="C3725" s="72">
        <f t="shared" si="1591"/>
        <v>1714.8181769400001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2878.4471830500001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96.634356650000001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2976.6530350899998</v>
      </c>
      <c r="C3726" s="72">
        <f t="shared" si="1591"/>
        <v>1714.8181769400001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2879.0354514199998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97.617583670000002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2978.2253742299999</v>
      </c>
      <c r="C3727" s="72">
        <f t="shared" si="1591"/>
        <v>1714.8181769400001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2879.6238569900001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98.601517240000007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2979.7985483100001</v>
      </c>
      <c r="C3728" s="72">
        <f t="shared" si="1591"/>
        <v>1714.8181769400001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2880.2123825799999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99.586165730000005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2979.7985483100001</v>
      </c>
      <c r="C3729" s="72">
        <f t="shared" si="1591"/>
        <v>1714.8181769400001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2880.2123825799999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99.586165730000005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2979.7985483100001</v>
      </c>
      <c r="C3730" s="72">
        <f t="shared" si="1591"/>
        <v>1714.8181769400001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2880.2123825799999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99.586165730000005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2981.3725667899998</v>
      </c>
      <c r="C3731" s="72">
        <f t="shared" si="1591"/>
        <v>1714.8181769400001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2880.8010453699999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100.57152142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2983.0489982699996</v>
      </c>
      <c r="C3732" s="72">
        <f t="shared" si="1591"/>
        <v>1714.8181769400001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2881.4879500799998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101.56104818999999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2984.7263640900001</v>
      </c>
      <c r="C3733" s="72">
        <f t="shared" si="1591"/>
        <v>1714.8181769400001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2882.1750091399999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102.55135495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2986.40466173</v>
      </c>
      <c r="C3734" s="72">
        <f t="shared" si="1591"/>
        <v>1714.8181769400001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2882.8622225200002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103.54243921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2988.0839477600002</v>
      </c>
      <c r="C3735" s="72">
        <f t="shared" ref="C3735:C3798" si="1616">TRUNC(IF(Q3734&gt;0,VLOOKUP(A3734,$AD$18:$AE$120,2),C3734),8)</f>
        <v>1714.8181769400001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2883.5496416800001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104.53430607999999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2988.0839477600002</v>
      </c>
      <c r="C3736" s="72">
        <f t="shared" si="1616"/>
        <v>1714.8181769400001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2883.5496416800001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104.53430607999999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2988.0839477600002</v>
      </c>
      <c r="C3737" s="72">
        <f t="shared" si="1616"/>
        <v>1714.8181769400001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2883.5496416800001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104.53430607999999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2989.7641486299999</v>
      </c>
      <c r="C3738" s="72">
        <f t="shared" si="1616"/>
        <v>1714.8181769400001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2884.2371980299999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105.52695060000001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2991.44528537</v>
      </c>
      <c r="C3739" s="72">
        <f t="shared" si="1616"/>
        <v>1714.8181769400001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2884.9249087100002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106.52037666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2993.1274088300001</v>
      </c>
      <c r="C3740" s="72">
        <f t="shared" si="1616"/>
        <v>1714.8181769400001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2885.6128251700002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107.51458366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2994.8104362599997</v>
      </c>
      <c r="C3741" s="72">
        <f t="shared" si="1616"/>
        <v>1714.8181769400001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2886.3008616699999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108.50957459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2996.4944156199999</v>
      </c>
      <c r="C3742" s="72">
        <f t="shared" si="1616"/>
        <v>1714.8181769400001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2886.9890696500001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109.50534596999999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2996.4944156199999</v>
      </c>
      <c r="C3743" s="72">
        <f t="shared" si="1616"/>
        <v>1714.8181769400001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2886.9890696500001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109.50534596999999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2996.4944156199999</v>
      </c>
      <c r="C3744" s="72">
        <f t="shared" si="1616"/>
        <v>1714.8181769400001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2886.9890696500001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109.50534596999999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2996.4944156199999</v>
      </c>
      <c r="C3745" s="72">
        <f t="shared" si="1616"/>
        <v>1714.8181769400001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2886.9890696500001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109.50534596999999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2996.4944156199999</v>
      </c>
      <c r="C3746" s="72">
        <f t="shared" si="1616"/>
        <v>1714.8181769400001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2886.9890696500001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109.50534596999999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2998.1793651000003</v>
      </c>
      <c r="C3747" s="72">
        <f t="shared" si="1616"/>
        <v>1714.8181769400001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2887.6774662600001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110.50189884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2999.8652374799999</v>
      </c>
      <c r="C3748" s="72">
        <f t="shared" si="1616"/>
        <v>1714.8181769400001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2888.3660000499999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111.49923742999999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3001.55206297</v>
      </c>
      <c r="C3749" s="72">
        <f t="shared" si="1616"/>
        <v>1714.8181769400001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2889.0547053300002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112.49735764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3001.55206297</v>
      </c>
      <c r="C3750" s="72">
        <f t="shared" si="1616"/>
        <v>1714.8181769400001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2889.0547053300002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112.49735764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3001.55206297</v>
      </c>
      <c r="C3751" s="72">
        <f t="shared" si="1616"/>
        <v>1714.8181769400001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2889.0547053300002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112.49735764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3003.2398299199999</v>
      </c>
      <c r="C3752" s="72">
        <f t="shared" si="1616"/>
        <v>1714.8181769400001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2889.7435649399999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113.49626498000001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3004.9285864200001</v>
      </c>
      <c r="C3753" s="72">
        <f t="shared" si="1616"/>
        <v>1714.8181769400001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2890.4326303299999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114.49595609000001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3006.61826445</v>
      </c>
      <c r="C3754" s="72">
        <f t="shared" si="1616"/>
        <v>1714.8181769400001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2891.1218328999998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115.49643155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3008.3088643900001</v>
      </c>
      <c r="C3755" s="72">
        <f t="shared" si="1616"/>
        <v>1714.8181769400001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2891.81117266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116.49769173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3010.0004608600002</v>
      </c>
      <c r="C3756" s="72">
        <f t="shared" si="1616"/>
        <v>1714.8181769400001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2892.50071819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117.49974267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3010.0004608600002</v>
      </c>
      <c r="C3757" s="72">
        <f t="shared" si="1616"/>
        <v>1714.8181769400001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2892.50071819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117.49974267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3010.0004608600002</v>
      </c>
      <c r="C3758" s="72">
        <f t="shared" si="1616"/>
        <v>1714.8181769400001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2892.50071819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117.49974267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3011.6929949799996</v>
      </c>
      <c r="C3759" s="72">
        <f t="shared" si="1616"/>
        <v>1714.8181769400001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2893.1904180699999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118.50257691</v>
      </c>
      <c r="Y3759" s="72">
        <f t="shared" si="1635"/>
        <v>118.50257691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2894.6672320499997</v>
      </c>
      <c r="C3760" s="72">
        <f t="shared" si="1616"/>
        <v>1714.8181769400001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2893.7302942699998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0.93693778000000005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2896.1447710699999</v>
      </c>
      <c r="C3761" s="72">
        <f t="shared" si="1616"/>
        <v>1714.8181769400001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2894.2702390700001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1.8745320000000001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2897.6231153999997</v>
      </c>
      <c r="C3762" s="72">
        <f t="shared" si="1616"/>
        <v>1714.8181769400001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2894.8103381999999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2.8127772000000002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2899.1021823999999</v>
      </c>
      <c r="C3763" s="72">
        <f t="shared" si="1616"/>
        <v>1714.8181769400001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2895.3505059300001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3.75167647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2899.1021823999999</v>
      </c>
      <c r="C3764" s="72">
        <f t="shared" si="1616"/>
        <v>1714.8181769400001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2895.3505059300001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3.75167647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2899.1021823999999</v>
      </c>
      <c r="C3765" s="72">
        <f t="shared" si="1616"/>
        <v>1714.8181769400001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2895.3505059300001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3.75167647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2900.5820066599999</v>
      </c>
      <c r="C3766" s="72">
        <f t="shared" si="1616"/>
        <v>1714.8181769400001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2895.8907765499998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4.6912301100000002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2902.0626056299998</v>
      </c>
      <c r="C3767" s="72">
        <f t="shared" si="1616"/>
        <v>1714.8181769400001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2896.4311671999999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5.6314384300000002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2903.5439452099999</v>
      </c>
      <c r="C3768" s="72">
        <f t="shared" si="1616"/>
        <v>1714.8181769400001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2896.97164359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6.5723016200000002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2905.02606006</v>
      </c>
      <c r="C3769" s="72">
        <f t="shared" si="1616"/>
        <v>1714.8181769400001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2897.5122400199998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7.5138200399999997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2906.50891606</v>
      </c>
      <c r="C3770" s="72">
        <f t="shared" si="1616"/>
        <v>1714.8181769400001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2898.0529221900001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8.4559938700000004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2906.50891606</v>
      </c>
      <c r="C3771" s="72">
        <f t="shared" si="1616"/>
        <v>1714.8181769400001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2898.0529221900001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8.4559938700000004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2906.50891606</v>
      </c>
      <c r="C3772" s="72">
        <f t="shared" si="1616"/>
        <v>1714.8181769400001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2898.0529221900001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8.4559938700000004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2907.99251637</v>
      </c>
      <c r="C3773" s="72">
        <f t="shared" si="1616"/>
        <v>1714.8181769400001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2898.5936901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9.3988262700000007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2909.4769070699999</v>
      </c>
      <c r="C3774" s="72">
        <f t="shared" si="1616"/>
        <v>1714.8181769400001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2899.1345952000001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10.34231187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2910.9620253999997</v>
      </c>
      <c r="C3775" s="72">
        <f t="shared" si="1616"/>
        <v>1714.8181769400001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2899.6755688899998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11.286456510000001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2912.4479002399999</v>
      </c>
      <c r="C3776" s="72">
        <f t="shared" si="1616"/>
        <v>1714.8181769400001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2900.21664547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12.23125477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2913.9345577899999</v>
      </c>
      <c r="C3777" s="72">
        <f t="shared" si="1616"/>
        <v>1714.8181769400001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2900.7578420899999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13.176715700000001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2913.9345577899999</v>
      </c>
      <c r="C3778" s="72">
        <f t="shared" si="1616"/>
        <v>1714.8181769400001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2900.7578420899999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13.176715700000001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2913.9345577899999</v>
      </c>
      <c r="C3779" s="72">
        <f t="shared" si="1616"/>
        <v>1714.8181769400001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2900.7578420899999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13.176715700000001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2915.4219724</v>
      </c>
      <c r="C3780" s="72">
        <f t="shared" si="1616"/>
        <v>1714.8181769400001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2901.2991415900001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14.12283081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2916.9101127700001</v>
      </c>
      <c r="C3781" s="72">
        <f t="shared" si="1616"/>
        <v>1714.8181769400001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2901.8405096900001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15.06960308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2918.3990337799996</v>
      </c>
      <c r="C3782" s="72">
        <f t="shared" si="1616"/>
        <v>1714.8181769400001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2902.3819978299998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16.01703595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2919.8887356999999</v>
      </c>
      <c r="C3783" s="72">
        <f t="shared" si="1616"/>
        <v>1714.8181769400001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2902.9236059999998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16.965129699999999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2921.3791785099997</v>
      </c>
      <c r="C3784" s="72">
        <f t="shared" si="1616"/>
        <v>1714.8181769400001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2903.4652999099999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17.9138786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2921.3791785099997</v>
      </c>
      <c r="C3785" s="72">
        <f t="shared" si="1616"/>
        <v>1714.8181769400001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2903.4652999099999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17.9138786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2921.3791785099997</v>
      </c>
      <c r="C3786" s="72">
        <f t="shared" si="1616"/>
        <v>1714.8181769400001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2903.4652999099999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17.9138786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2922.8703711799999</v>
      </c>
      <c r="C3787" s="72">
        <f t="shared" si="1616"/>
        <v>1714.8181769400001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2904.0070795699999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18.863291610000001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2924.3623225199999</v>
      </c>
      <c r="C3788" s="72">
        <f t="shared" si="1616"/>
        <v>1714.8181769400001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2904.54896211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19.813360410000001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2925.8550760500002</v>
      </c>
      <c r="C3789" s="72">
        <f t="shared" si="1616"/>
        <v>1714.8181769400001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2905.09098184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20.76409421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2927.3485542600001</v>
      </c>
      <c r="C3790" s="72">
        <f t="shared" si="1616"/>
        <v>1714.8181769400001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2905.63307016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21.715484100000001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2927.3485542600001</v>
      </c>
      <c r="C3791" s="72">
        <f t="shared" si="1616"/>
        <v>1714.8181769400001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2905.63307016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21.715484100000001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2927.3485542600001</v>
      </c>
      <c r="C3792" s="72">
        <f t="shared" si="1616"/>
        <v>1714.8181769400001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2905.63307016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21.715484100000001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2927.3485542600001</v>
      </c>
      <c r="C3793" s="72">
        <f t="shared" si="1616"/>
        <v>1714.8181769400001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2905.63307016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21.715484100000001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2928.9578637899999</v>
      </c>
      <c r="C3794" s="72">
        <f t="shared" si="1616"/>
        <v>1714.8181769400001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2906.2894339700001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22.66842982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2930.5680450600003</v>
      </c>
      <c r="C3795" s="72">
        <f t="shared" si="1616"/>
        <v>1714.8181769400001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2906.9459349600002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23.6221101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2932.1790984200002</v>
      </c>
      <c r="C3796" s="72">
        <f t="shared" si="1616"/>
        <v>1714.8181769400001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2907.60257314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24.576525279999998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2932.1790984200002</v>
      </c>
      <c r="C3797" s="72">
        <f t="shared" si="1616"/>
        <v>1714.8181769400001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2907.60257314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24.576525279999998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2933.7910617100001</v>
      </c>
      <c r="C3798" s="72">
        <f t="shared" si="1616"/>
        <v>1714.8181769400001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2908.2593827999999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25.53167891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62" si="1640">(P3799+X3799)</f>
        <v>2933.7910617100001</v>
      </c>
      <c r="C3799" s="72">
        <f t="shared" ref="C3799:C3862" si="1641">TRUNC(IF(Q3798&gt;0,VLOOKUP(A3798,$AD$18:$AE$120,2),C3798),8)</f>
        <v>1714.8181769400001</v>
      </c>
      <c r="D3799" s="73">
        <f t="shared" ref="D3799:D3862" si="1642">IF(E3799=E3798,D3798,E3798)</f>
        <v>7245.38</v>
      </c>
      <c r="E3799" s="74">
        <f>IF(K3799=1,VLOOKUP(A3798,[1]Plan1!$AY$178:$BA$433,3),E3798)</f>
        <v>7276.54</v>
      </c>
      <c r="F3799" s="75">
        <f t="shared" ref="F3799:F3862" si="1643">IF(D3799=D3798,F3798,A3799)</f>
        <v>45763</v>
      </c>
      <c r="G3799" s="76">
        <f t="shared" ref="G3799:G3862" si="1644">(E3799/D3799)-1</f>
        <v>4.3006716003852752E-3</v>
      </c>
      <c r="H3799" s="77">
        <f t="shared" ref="H3799:H3862" si="1645">IF(DAY(A3799)=15,VLOOKUP(A3799,AH$124:AN$456,4),H3798)</f>
        <v>48715</v>
      </c>
      <c r="I3799" s="77">
        <f t="shared" ref="I3799:I3862" si="1646">IF(A3799&gt;I3798,H3799,I3798)</f>
        <v>48715</v>
      </c>
      <c r="J3799" s="78">
        <f t="shared" ref="J3799:J3862" si="1647">IF(I3799=I3798,J3798,NETWORKDAYS(I3798,I3799,$AD$124:$AD$508)-1)</f>
        <v>19</v>
      </c>
      <c r="K3799" s="78">
        <f t="shared" ref="K3799:K3862" si="1648">(J3799-(NETWORKDAYS(A3799,I3799,AD$124:AD$508)-1))</f>
        <v>4</v>
      </c>
      <c r="L3799" s="72">
        <f t="shared" ref="L3799:L3862" si="1649">TRUNC((E3799/D3799)^TRUNC((K3799/J3799),9),8)</f>
        <v>1.0009038699999999</v>
      </c>
      <c r="M3799" s="79">
        <f t="shared" ref="M3799:M3862" si="1650">IF(I3799&gt;I3798,L3798,M3798)</f>
        <v>1.0043006699999999</v>
      </c>
      <c r="N3799" s="79">
        <f t="shared" ref="N3799:N3862" si="1651">IF(I3799&gt;I3798,N3798*M3799,N3798)</f>
        <v>1.694426338546787</v>
      </c>
      <c r="O3799" s="72">
        <f t="shared" ref="O3799:O3862" si="1652">TRUNC(TRUNC((L3799*N3799),15),8)</f>
        <v>1.69595787</v>
      </c>
      <c r="P3799" s="72">
        <f t="shared" ref="P3799:P3862" si="1653">TRUNC(C3799*O3799,8)</f>
        <v>2908.2593827999999</v>
      </c>
      <c r="Q3799" s="80">
        <f t="shared" ref="Q3799:Q3862" si="1654">IF(VLOOKUP(A3799,AD$16:AK$120,8)=VLOOKUP(A3798,AD$16:AK$120,8),0,VLOOKUP(A3799,AD$16:AK$120,8))</f>
        <v>0</v>
      </c>
      <c r="R3799" s="81">
        <f t="shared" ref="R3799:R3862" si="1655">IF(Q3799&gt;0,VLOOKUP($A3799,$AD$16:$AI$120,6),0)</f>
        <v>0</v>
      </c>
      <c r="S3799" s="72">
        <f t="shared" ref="S3799:S3862" si="1656">IF(R3799&gt;0,TRUNC(R3799*P3799,8),0)</f>
        <v>0</v>
      </c>
      <c r="T3799" s="81">
        <f t="shared" si="1638"/>
        <v>8.5000000000000006E-2</v>
      </c>
      <c r="U3799" s="80">
        <f t="shared" ref="U3799:U3862" si="1657">IF(Q3798&gt;0,1,IF(K3799=K3798,U3798,U3798+1))</f>
        <v>27</v>
      </c>
      <c r="V3799" s="80">
        <v>252</v>
      </c>
      <c r="W3799" s="79">
        <f t="shared" ref="W3799:W3862" si="1658">ROUND((1+T3799)^TRUNC((U3799/V3799),9),9)</f>
        <v>1.0087790240000001</v>
      </c>
      <c r="X3799" s="72">
        <f t="shared" ref="X3799:X3862" si="1659">TRUNC((P3799*(W3799-1)),8)</f>
        <v>25.53167891</v>
      </c>
      <c r="Y3799" s="72">
        <f t="shared" ref="Y3799:Y3862" si="1660">IF(Q3799&gt;0,S3799+X3799,0)</f>
        <v>0</v>
      </c>
      <c r="Z3799" s="82" t="str">
        <f t="shared" si="1639"/>
        <v>J=</v>
      </c>
      <c r="AA3799" s="77">
        <f t="shared" ref="AA3799:AA3862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2933.7910617100001</v>
      </c>
      <c r="C3800" s="72">
        <f t="shared" si="1641"/>
        <v>1714.8181769400001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2908.2593827999999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25.53167891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2935.4039007000001</v>
      </c>
      <c r="C3801" s="72">
        <f t="shared" si="1641"/>
        <v>1714.8181769400001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2908.9163296400002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26.487571060000001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2937.0176330499999</v>
      </c>
      <c r="C3802" s="72">
        <f t="shared" si="1641"/>
        <v>1714.8181769400001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2909.5734308199999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27.444202229999998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2938.6322591100002</v>
      </c>
      <c r="C3803" s="72">
        <f t="shared" si="1641"/>
        <v>1714.8181769400001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2910.23068633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28.401572779999999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2940.2477417</v>
      </c>
      <c r="C3804" s="72">
        <f t="shared" si="1641"/>
        <v>1714.8181769400001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2910.8880618799999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29.35967982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2941.8641360199999</v>
      </c>
      <c r="C3805" s="72">
        <f t="shared" si="1641"/>
        <v>1714.8181769400001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2911.5456089099998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30.318527110000002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2941.8641360199999</v>
      </c>
      <c r="C3806" s="72">
        <f t="shared" si="1641"/>
        <v>1714.8181769400001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2911.5456089099998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30.318527110000002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2941.8641360199999</v>
      </c>
      <c r="C3807" s="72">
        <f t="shared" si="1641"/>
        <v>1714.8181769400001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2911.5456089099998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30.318527110000002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2943.4814424599999</v>
      </c>
      <c r="C3808" s="72">
        <f t="shared" si="1641"/>
        <v>1714.8181769400001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2912.2033274199998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31.278115039999999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2945.0996122900001</v>
      </c>
      <c r="C3809" s="72">
        <f t="shared" si="1641"/>
        <v>1714.8181769400001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2912.86116597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32.238446320000001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2946.7186573500003</v>
      </c>
      <c r="C3810" s="72">
        <f t="shared" si="1641"/>
        <v>1714.8181769400001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2913.5191417000001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33.199515650000002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2948.3386156199999</v>
      </c>
      <c r="C3811" s="72">
        <f t="shared" si="1641"/>
        <v>1714.8181769400001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2914.1772889200001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34.161326699999996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2949.95945274</v>
      </c>
      <c r="C3812" s="72">
        <f t="shared" si="1641"/>
        <v>1714.8181769400001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2914.8355733200001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35.123879420000002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2949.95945274</v>
      </c>
      <c r="C3813" s="72">
        <f t="shared" si="1641"/>
        <v>1714.8181769400001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2914.8355733200001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35.123879420000002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2949.95945274</v>
      </c>
      <c r="C3814" s="72">
        <f t="shared" si="1641"/>
        <v>1714.8181769400001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2914.8355733200001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35.123879420000002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2951.58118642</v>
      </c>
      <c r="C3815" s="72">
        <f t="shared" si="1641"/>
        <v>1714.8181769400001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2915.49401205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36.08717437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2953.2038170299998</v>
      </c>
      <c r="C3816" s="72">
        <f t="shared" si="1641"/>
        <v>1714.8181769400001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2916.1526051199999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37.051211909999999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2954.8272928199999</v>
      </c>
      <c r="C3817" s="72">
        <f t="shared" si="1641"/>
        <v>1714.8181769400001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2916.8113010799998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38.015991739999997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2956.4517386500002</v>
      </c>
      <c r="C3818" s="72">
        <f t="shared" si="1641"/>
        <v>1714.8181769400001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2917.47021997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38.981518680000001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2958.0770274299998</v>
      </c>
      <c r="C3819" s="72">
        <f t="shared" si="1641"/>
        <v>1714.8181769400001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2918.12924174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39.947785690000003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2958.0770274299998</v>
      </c>
      <c r="C3820" s="72">
        <f t="shared" si="1641"/>
        <v>1714.8181769400001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2918.12924174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39.947785690000003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2958.0770274299998</v>
      </c>
      <c r="C3821" s="72">
        <f t="shared" si="1641"/>
        <v>1714.8181769400001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2918.12924174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39.947785690000003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2959.6120492599998</v>
      </c>
      <c r="C3822" s="72">
        <f t="shared" si="1641"/>
        <v>1714.8181769400001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2918.69850993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40.913539329999999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2961.1478789000003</v>
      </c>
      <c r="C3823" s="72">
        <f t="shared" si="1641"/>
        <v>1714.8181769400001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2919.2678981600002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41.879980740000001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2962.6845108000002</v>
      </c>
      <c r="C3824" s="72">
        <f t="shared" si="1641"/>
        <v>1714.8181769400001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2919.8374064200002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42.847104379999998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2964.2219337099996</v>
      </c>
      <c r="C3825" s="72">
        <f t="shared" si="1641"/>
        <v>1714.8181769400001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2920.4070175799998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43.81491613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2965.7601623800001</v>
      </c>
      <c r="C3826" s="72">
        <f t="shared" si="1641"/>
        <v>1714.8181769400001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2920.9767487700001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44.783413609999997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2965.7601623800001</v>
      </c>
      <c r="C3827" s="72">
        <f t="shared" si="1641"/>
        <v>1714.8181769400001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2920.9767487700001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44.783413609999997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2965.7601623800001</v>
      </c>
      <c r="C3828" s="72">
        <f t="shared" si="1641"/>
        <v>1714.8181769400001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2920.9767487700001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44.783413609999997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2967.2992000499999</v>
      </c>
      <c r="C3829" s="72">
        <f t="shared" si="1641"/>
        <v>1714.8181769400001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2921.5465999899998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45.752600059999999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2968.8390266699998</v>
      </c>
      <c r="C3830" s="72">
        <f t="shared" si="1641"/>
        <v>1714.8181769400001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2922.1165541099999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46.72247256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2970.3796425400001</v>
      </c>
      <c r="C3831" s="72">
        <f t="shared" si="1641"/>
        <v>1714.8181769400001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2922.6866111200002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47.693031419999997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2971.9210537500003</v>
      </c>
      <c r="C3832" s="72">
        <f t="shared" si="1641"/>
        <v>1714.8181769400001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2923.2567710100002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48.664282739999997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2973.4632867400001</v>
      </c>
      <c r="C3833" s="72">
        <f t="shared" si="1641"/>
        <v>1714.8181769400001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2923.8270680999999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49.636218640000003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2973.4632867400001</v>
      </c>
      <c r="C3834" s="72">
        <f t="shared" si="1641"/>
        <v>1714.8181769400001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2923.8270680999999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49.636218640000003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2973.4632867400001</v>
      </c>
      <c r="C3835" s="72">
        <f t="shared" si="1641"/>
        <v>1714.8181769400001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2923.8270680999999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49.636218640000003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2975.00629531</v>
      </c>
      <c r="C3836" s="72">
        <f t="shared" si="1641"/>
        <v>1714.8181769400001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2924.3974509200002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50.608844390000002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2976.5501320899998</v>
      </c>
      <c r="C3837" s="72">
        <f t="shared" si="1641"/>
        <v>1714.8181769400001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2924.9679709299999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51.582161159999998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2978.0947450100002</v>
      </c>
      <c r="C3838" s="72">
        <f t="shared" si="1641"/>
        <v>1714.8181769400001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2925.5385766700001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52.556168339999999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2979.6401663699999</v>
      </c>
      <c r="C3839" s="72">
        <f t="shared" si="1641"/>
        <v>1714.8181769400001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2926.10930246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53.530863910000001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2981.1863993700003</v>
      </c>
      <c r="C3840" s="72">
        <f t="shared" si="1641"/>
        <v>1714.8181769400001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2926.6801482800001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54.506251089999999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2981.1863993700003</v>
      </c>
      <c r="C3841" s="72">
        <f t="shared" si="1641"/>
        <v>1714.8181769400001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2926.6801482800001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54.506251089999999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2981.1863993700003</v>
      </c>
      <c r="C3842" s="72">
        <f t="shared" si="1641"/>
        <v>1714.8181769400001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2926.6801482800001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54.506251089999999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2982.7334413899998</v>
      </c>
      <c r="C3843" s="72">
        <f t="shared" si="1641"/>
        <v>1714.8181769400001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2927.25111414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55.482327249999997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2984.2812636399999</v>
      </c>
      <c r="C3844" s="72">
        <f t="shared" si="1641"/>
        <v>1714.8181769400001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2927.8221657399999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56.459097900000003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2985.8298780099999</v>
      </c>
      <c r="C3845" s="72">
        <f t="shared" si="1641"/>
        <v>1714.8181769400001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2928.39332023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57.436557780000001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2987.3793226899998</v>
      </c>
      <c r="C3846" s="72">
        <f t="shared" si="1641"/>
        <v>1714.8181769400001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2928.9646119099998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58.41471078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2988.92956301</v>
      </c>
      <c r="C3847" s="72">
        <f t="shared" si="1641"/>
        <v>1714.8181769400001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2929.5360064699998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59.393556539999999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si="1640"/>
        <v>2988.92956301</v>
      </c>
      <c r="C3848" s="72">
        <f t="shared" si="1641"/>
        <v>1714.8181769400001</v>
      </c>
      <c r="D3848" s="73">
        <f t="shared" si="1642"/>
        <v>7245.38</v>
      </c>
      <c r="E3848" s="74">
        <f>IF(K3848=1,VLOOKUP(A3847,[1]Plan1!$AY$178:$BA$433,3),E3847)</f>
        <v>7276.54</v>
      </c>
      <c r="F3848" s="75">
        <f t="shared" si="1643"/>
        <v>45763</v>
      </c>
      <c r="G3848" s="76">
        <f t="shared" si="1644"/>
        <v>4.3006716003852752E-3</v>
      </c>
      <c r="H3848" s="77">
        <f t="shared" si="1645"/>
        <v>48745</v>
      </c>
      <c r="I3848" s="77">
        <f t="shared" si="1646"/>
        <v>48745</v>
      </c>
      <c r="J3848" s="78">
        <f t="shared" si="1647"/>
        <v>22</v>
      </c>
      <c r="K3848" s="78">
        <f t="shared" si="1648"/>
        <v>20</v>
      </c>
      <c r="L3848" s="72">
        <f t="shared" si="1649"/>
        <v>1.0039089299999999</v>
      </c>
      <c r="M3848" s="79">
        <f t="shared" si="1650"/>
        <v>1.0043006699999999</v>
      </c>
      <c r="N3848" s="79">
        <f t="shared" si="1651"/>
        <v>1.7017135070681848</v>
      </c>
      <c r="O3848" s="72">
        <f t="shared" si="1652"/>
        <v>1.70836538</v>
      </c>
      <c r="P3848" s="72">
        <f t="shared" si="1653"/>
        <v>2929.5360064699998</v>
      </c>
      <c r="Q3848" s="80">
        <f t="shared" si="1654"/>
        <v>0</v>
      </c>
      <c r="R3848" s="81">
        <f t="shared" si="1655"/>
        <v>0</v>
      </c>
      <c r="S3848" s="72">
        <f t="shared" si="1656"/>
        <v>0</v>
      </c>
      <c r="T3848" s="81">
        <f t="shared" si="1638"/>
        <v>8.5000000000000006E-2</v>
      </c>
      <c r="U3848" s="80">
        <f t="shared" si="1657"/>
        <v>62</v>
      </c>
      <c r="V3848" s="80">
        <v>252</v>
      </c>
      <c r="W3848" s="79">
        <f t="shared" si="1658"/>
        <v>1.020274049</v>
      </c>
      <c r="X3848" s="72">
        <f t="shared" si="1659"/>
        <v>59.393556539999999</v>
      </c>
      <c r="Y3848" s="72">
        <f t="shared" si="1660"/>
        <v>0</v>
      </c>
      <c r="Z3848" s="82" t="str">
        <f t="shared" si="1639"/>
        <v>J=</v>
      </c>
      <c r="AA3848" s="77">
        <f t="shared" si="1661"/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40"/>
        <v>2988.92956301</v>
      </c>
      <c r="C3849" s="72">
        <f t="shared" si="1641"/>
        <v>1714.8181769400001</v>
      </c>
      <c r="D3849" s="73">
        <f t="shared" si="1642"/>
        <v>7245.38</v>
      </c>
      <c r="E3849" s="74">
        <f>IF(K3849=1,VLOOKUP(A3848,[1]Plan1!$AY$178:$BA$433,3),E3848)</f>
        <v>7276.54</v>
      </c>
      <c r="F3849" s="75">
        <f t="shared" si="1643"/>
        <v>45763</v>
      </c>
      <c r="G3849" s="76">
        <f t="shared" si="1644"/>
        <v>4.3006716003852752E-3</v>
      </c>
      <c r="H3849" s="77">
        <f t="shared" si="1645"/>
        <v>48745</v>
      </c>
      <c r="I3849" s="77">
        <f t="shared" si="1646"/>
        <v>48745</v>
      </c>
      <c r="J3849" s="78">
        <f t="shared" si="1647"/>
        <v>22</v>
      </c>
      <c r="K3849" s="78">
        <f t="shared" si="1648"/>
        <v>20</v>
      </c>
      <c r="L3849" s="72">
        <f t="shared" si="1649"/>
        <v>1.0039089299999999</v>
      </c>
      <c r="M3849" s="79">
        <f t="shared" si="1650"/>
        <v>1.0043006699999999</v>
      </c>
      <c r="N3849" s="79">
        <f t="shared" si="1651"/>
        <v>1.7017135070681848</v>
      </c>
      <c r="O3849" s="72">
        <f t="shared" si="1652"/>
        <v>1.70836538</v>
      </c>
      <c r="P3849" s="72">
        <f t="shared" si="1653"/>
        <v>2929.5360064699998</v>
      </c>
      <c r="Q3849" s="80">
        <f t="shared" si="1654"/>
        <v>0</v>
      </c>
      <c r="R3849" s="81">
        <f t="shared" si="1655"/>
        <v>0</v>
      </c>
      <c r="S3849" s="72">
        <f t="shared" si="1656"/>
        <v>0</v>
      </c>
      <c r="T3849" s="81">
        <f t="shared" si="1638"/>
        <v>8.5000000000000006E-2</v>
      </c>
      <c r="U3849" s="80">
        <f t="shared" si="1657"/>
        <v>62</v>
      </c>
      <c r="V3849" s="80">
        <v>252</v>
      </c>
      <c r="W3849" s="79">
        <f t="shared" si="1658"/>
        <v>1.020274049</v>
      </c>
      <c r="X3849" s="72">
        <f t="shared" si="1659"/>
        <v>59.393556539999999</v>
      </c>
      <c r="Y3849" s="72">
        <f t="shared" si="1660"/>
        <v>0</v>
      </c>
      <c r="Z3849" s="82" t="str">
        <f t="shared" si="1639"/>
        <v>J=</v>
      </c>
      <c r="AA3849" s="77">
        <f t="shared" si="1661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40"/>
        <v>2990.48061676</v>
      </c>
      <c r="C3850" s="72">
        <f t="shared" si="1641"/>
        <v>1714.8181769400001</v>
      </c>
      <c r="D3850" s="73">
        <f t="shared" si="1642"/>
        <v>7245.38</v>
      </c>
      <c r="E3850" s="74">
        <f>IF(K3850=1,VLOOKUP(A3849,[1]Plan1!$AY$178:$BA$433,3),E3849)</f>
        <v>7276.54</v>
      </c>
      <c r="F3850" s="75">
        <f t="shared" si="1643"/>
        <v>45763</v>
      </c>
      <c r="G3850" s="76">
        <f t="shared" si="1644"/>
        <v>4.3006716003852752E-3</v>
      </c>
      <c r="H3850" s="77">
        <f t="shared" si="1645"/>
        <v>48745</v>
      </c>
      <c r="I3850" s="77">
        <f t="shared" si="1646"/>
        <v>48745</v>
      </c>
      <c r="J3850" s="78">
        <f t="shared" si="1647"/>
        <v>22</v>
      </c>
      <c r="K3850" s="78">
        <f t="shared" si="1648"/>
        <v>21</v>
      </c>
      <c r="L3850" s="72">
        <f t="shared" si="1649"/>
        <v>1.00410478</v>
      </c>
      <c r="M3850" s="79">
        <f t="shared" si="1650"/>
        <v>1.0043006699999999</v>
      </c>
      <c r="N3850" s="79">
        <f t="shared" si="1651"/>
        <v>1.7017135070681848</v>
      </c>
      <c r="O3850" s="72">
        <f t="shared" si="1652"/>
        <v>1.70869866</v>
      </c>
      <c r="P3850" s="72">
        <f t="shared" si="1653"/>
        <v>2930.10752108</v>
      </c>
      <c r="Q3850" s="80">
        <f t="shared" si="1654"/>
        <v>0</v>
      </c>
      <c r="R3850" s="81">
        <f t="shared" si="1655"/>
        <v>0</v>
      </c>
      <c r="S3850" s="72">
        <f t="shared" si="1656"/>
        <v>0</v>
      </c>
      <c r="T3850" s="81">
        <f t="shared" si="1638"/>
        <v>8.5000000000000006E-2</v>
      </c>
      <c r="U3850" s="80">
        <f t="shared" si="1657"/>
        <v>63</v>
      </c>
      <c r="V3850" s="80">
        <v>252</v>
      </c>
      <c r="W3850" s="79">
        <f t="shared" si="1658"/>
        <v>1.020604396</v>
      </c>
      <c r="X3850" s="72">
        <f t="shared" si="1659"/>
        <v>60.373095679999999</v>
      </c>
      <c r="Y3850" s="72">
        <f t="shared" si="1660"/>
        <v>0</v>
      </c>
      <c r="Z3850" s="82" t="str">
        <f t="shared" si="1639"/>
        <v>J=</v>
      </c>
      <c r="AA3850" s="77">
        <f t="shared" si="1661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40"/>
        <v>2992.03248424</v>
      </c>
      <c r="C3851" s="72">
        <f t="shared" si="1641"/>
        <v>1714.8181769400001</v>
      </c>
      <c r="D3851" s="73">
        <f t="shared" si="1642"/>
        <v>7245.38</v>
      </c>
      <c r="E3851" s="74">
        <f>IF(K3851=1,VLOOKUP(A3850,[1]Plan1!$AY$178:$BA$433,3),E3850)</f>
        <v>7276.54</v>
      </c>
      <c r="F3851" s="75">
        <f t="shared" si="1643"/>
        <v>45763</v>
      </c>
      <c r="G3851" s="76">
        <f t="shared" si="1644"/>
        <v>4.3006716003852752E-3</v>
      </c>
      <c r="H3851" s="77">
        <f t="shared" si="1645"/>
        <v>48775</v>
      </c>
      <c r="I3851" s="77">
        <f t="shared" si="1646"/>
        <v>48745</v>
      </c>
      <c r="J3851" s="78">
        <f t="shared" si="1647"/>
        <v>22</v>
      </c>
      <c r="K3851" s="78">
        <f t="shared" si="1648"/>
        <v>22</v>
      </c>
      <c r="L3851" s="72">
        <f t="shared" si="1649"/>
        <v>1.0043006699999999</v>
      </c>
      <c r="M3851" s="79">
        <f t="shared" si="1650"/>
        <v>1.0043006699999999</v>
      </c>
      <c r="N3851" s="79">
        <f t="shared" si="1651"/>
        <v>1.7017135070681848</v>
      </c>
      <c r="O3851" s="72">
        <f t="shared" si="1652"/>
        <v>1.70903201</v>
      </c>
      <c r="P3851" s="72">
        <f t="shared" si="1653"/>
        <v>2930.6791557199999</v>
      </c>
      <c r="Q3851" s="80">
        <f t="shared" si="1654"/>
        <v>0</v>
      </c>
      <c r="R3851" s="81">
        <f t="shared" si="1655"/>
        <v>0</v>
      </c>
      <c r="S3851" s="72">
        <f t="shared" si="1656"/>
        <v>0</v>
      </c>
      <c r="T3851" s="81">
        <f t="shared" si="1638"/>
        <v>8.5000000000000006E-2</v>
      </c>
      <c r="U3851" s="80">
        <f t="shared" si="1657"/>
        <v>64</v>
      </c>
      <c r="V3851" s="80">
        <v>252</v>
      </c>
      <c r="W3851" s="79">
        <f t="shared" si="1658"/>
        <v>1.0209348499999999</v>
      </c>
      <c r="X3851" s="72">
        <f t="shared" si="1659"/>
        <v>61.353328519999998</v>
      </c>
      <c r="Y3851" s="72">
        <f t="shared" si="1660"/>
        <v>0</v>
      </c>
      <c r="Z3851" s="82" t="str">
        <f t="shared" si="1639"/>
        <v>J=</v>
      </c>
      <c r="AA3851" s="77">
        <f t="shared" si="1661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40"/>
        <v>2993.6129381799997</v>
      </c>
      <c r="C3852" s="72">
        <f t="shared" si="1641"/>
        <v>1714.8181769400001</v>
      </c>
      <c r="D3852" s="73">
        <f t="shared" si="1642"/>
        <v>7245.38</v>
      </c>
      <c r="E3852" s="74">
        <f>IF(K3852=1,VLOOKUP(A3851,[1]Plan1!$AY$178:$BA$433,3),E3851)</f>
        <v>7276.54</v>
      </c>
      <c r="F3852" s="75">
        <f t="shared" si="1643"/>
        <v>45763</v>
      </c>
      <c r="G3852" s="76">
        <f t="shared" si="1644"/>
        <v>4.3006716003852752E-3</v>
      </c>
      <c r="H3852" s="77">
        <f t="shared" si="1645"/>
        <v>48775</v>
      </c>
      <c r="I3852" s="77">
        <f t="shared" si="1646"/>
        <v>48775</v>
      </c>
      <c r="J3852" s="78">
        <f t="shared" si="1647"/>
        <v>21</v>
      </c>
      <c r="K3852" s="78">
        <f t="shared" si="1648"/>
        <v>1</v>
      </c>
      <c r="L3852" s="72">
        <f t="shared" si="1649"/>
        <v>1.0002043700000001</v>
      </c>
      <c r="M3852" s="79">
        <f t="shared" si="1650"/>
        <v>1.0043006699999999</v>
      </c>
      <c r="N3852" s="79">
        <f t="shared" si="1651"/>
        <v>1.7090320152966276</v>
      </c>
      <c r="O3852" s="72">
        <f t="shared" si="1652"/>
        <v>1.7093812900000001</v>
      </c>
      <c r="P3852" s="72">
        <f t="shared" si="1653"/>
        <v>2931.2781074099998</v>
      </c>
      <c r="Q3852" s="80">
        <f t="shared" si="1654"/>
        <v>0</v>
      </c>
      <c r="R3852" s="81">
        <f t="shared" si="1655"/>
        <v>0</v>
      </c>
      <c r="S3852" s="72">
        <f t="shared" si="1656"/>
        <v>0</v>
      </c>
      <c r="T3852" s="81">
        <f t="shared" si="1638"/>
        <v>8.5000000000000006E-2</v>
      </c>
      <c r="U3852" s="80">
        <f t="shared" si="1657"/>
        <v>65</v>
      </c>
      <c r="V3852" s="80">
        <v>252</v>
      </c>
      <c r="W3852" s="79">
        <f t="shared" si="1658"/>
        <v>1.02126541</v>
      </c>
      <c r="X3852" s="72">
        <f t="shared" si="1659"/>
        <v>62.334830770000003</v>
      </c>
      <c r="Y3852" s="72">
        <f t="shared" si="1660"/>
        <v>0</v>
      </c>
      <c r="Z3852" s="82" t="str">
        <f t="shared" si="1639"/>
        <v>J=</v>
      </c>
      <c r="AA3852" s="77">
        <f t="shared" si="1661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40"/>
        <v>2993.6129381799997</v>
      </c>
      <c r="C3853" s="72">
        <f t="shared" si="1641"/>
        <v>1714.8181769400001</v>
      </c>
      <c r="D3853" s="73">
        <f t="shared" si="1642"/>
        <v>7245.38</v>
      </c>
      <c r="E3853" s="74">
        <f>IF(K3853=1,VLOOKUP(A3852,[1]Plan1!$AY$178:$BA$433,3),E3852)</f>
        <v>7276.54</v>
      </c>
      <c r="F3853" s="75">
        <f t="shared" si="1643"/>
        <v>45763</v>
      </c>
      <c r="G3853" s="76">
        <f t="shared" si="1644"/>
        <v>4.3006716003852752E-3</v>
      </c>
      <c r="H3853" s="77">
        <f t="shared" si="1645"/>
        <v>48775</v>
      </c>
      <c r="I3853" s="77">
        <f t="shared" si="1646"/>
        <v>48775</v>
      </c>
      <c r="J3853" s="78">
        <f t="shared" si="1647"/>
        <v>21</v>
      </c>
      <c r="K3853" s="78">
        <f t="shared" si="1648"/>
        <v>1</v>
      </c>
      <c r="L3853" s="72">
        <f t="shared" si="1649"/>
        <v>1.0002043700000001</v>
      </c>
      <c r="M3853" s="79">
        <f t="shared" si="1650"/>
        <v>1.0043006699999999</v>
      </c>
      <c r="N3853" s="79">
        <f t="shared" si="1651"/>
        <v>1.7090320152966276</v>
      </c>
      <c r="O3853" s="72">
        <f t="shared" si="1652"/>
        <v>1.7093812900000001</v>
      </c>
      <c r="P3853" s="72">
        <f t="shared" si="1653"/>
        <v>2931.2781074099998</v>
      </c>
      <c r="Q3853" s="80">
        <f t="shared" si="1654"/>
        <v>0</v>
      </c>
      <c r="R3853" s="81">
        <f t="shared" si="1655"/>
        <v>0</v>
      </c>
      <c r="S3853" s="72">
        <f t="shared" si="1656"/>
        <v>0</v>
      </c>
      <c r="T3853" s="81">
        <f t="shared" si="1638"/>
        <v>8.5000000000000006E-2</v>
      </c>
      <c r="U3853" s="80">
        <f t="shared" si="1657"/>
        <v>65</v>
      </c>
      <c r="V3853" s="80">
        <v>252</v>
      </c>
      <c r="W3853" s="79">
        <f t="shared" si="1658"/>
        <v>1.02126541</v>
      </c>
      <c r="X3853" s="72">
        <f t="shared" si="1659"/>
        <v>62.334830770000003</v>
      </c>
      <c r="Y3853" s="72">
        <f t="shared" si="1660"/>
        <v>0</v>
      </c>
      <c r="Z3853" s="82" t="str">
        <f t="shared" si="1639"/>
        <v>J=</v>
      </c>
      <c r="AA3853" s="77">
        <f t="shared" si="1661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40"/>
        <v>2995.1942448999998</v>
      </c>
      <c r="C3854" s="72">
        <f t="shared" si="1641"/>
        <v>1714.8181769400001</v>
      </c>
      <c r="D3854" s="73">
        <f t="shared" si="1642"/>
        <v>7245.38</v>
      </c>
      <c r="E3854" s="74">
        <f>IF(K3854=1,VLOOKUP(A3853,[1]Plan1!$AY$178:$BA$433,3),E3853)</f>
        <v>7276.54</v>
      </c>
      <c r="F3854" s="75">
        <f t="shared" si="1643"/>
        <v>45763</v>
      </c>
      <c r="G3854" s="76">
        <f t="shared" si="1644"/>
        <v>4.3006716003852752E-3</v>
      </c>
      <c r="H3854" s="77">
        <f t="shared" si="1645"/>
        <v>48775</v>
      </c>
      <c r="I3854" s="77">
        <f t="shared" si="1646"/>
        <v>48775</v>
      </c>
      <c r="J3854" s="78">
        <f t="shared" si="1647"/>
        <v>21</v>
      </c>
      <c r="K3854" s="78">
        <f t="shared" si="1648"/>
        <v>2</v>
      </c>
      <c r="L3854" s="72">
        <f t="shared" si="1649"/>
        <v>1.00040879</v>
      </c>
      <c r="M3854" s="79">
        <f t="shared" si="1650"/>
        <v>1.0043006699999999</v>
      </c>
      <c r="N3854" s="79">
        <f t="shared" si="1651"/>
        <v>1.7090320152966276</v>
      </c>
      <c r="O3854" s="72">
        <f t="shared" si="1652"/>
        <v>1.70973065</v>
      </c>
      <c r="P3854" s="72">
        <f t="shared" si="1653"/>
        <v>2931.87719629</v>
      </c>
      <c r="Q3854" s="80">
        <f t="shared" si="1654"/>
        <v>0</v>
      </c>
      <c r="R3854" s="81">
        <f t="shared" si="1655"/>
        <v>0</v>
      </c>
      <c r="S3854" s="72">
        <f t="shared" si="1656"/>
        <v>0</v>
      </c>
      <c r="T3854" s="81">
        <f t="shared" si="1638"/>
        <v>8.5000000000000006E-2</v>
      </c>
      <c r="U3854" s="80">
        <f t="shared" si="1657"/>
        <v>66</v>
      </c>
      <c r="V3854" s="80">
        <v>252</v>
      </c>
      <c r="W3854" s="79">
        <f t="shared" si="1658"/>
        <v>1.021596078</v>
      </c>
      <c r="X3854" s="72">
        <f t="shared" si="1659"/>
        <v>63.317048610000001</v>
      </c>
      <c r="Y3854" s="72">
        <f t="shared" si="1660"/>
        <v>0</v>
      </c>
      <c r="Z3854" s="82" t="str">
        <f t="shared" si="1639"/>
        <v>J=</v>
      </c>
      <c r="AA3854" s="77">
        <f t="shared" si="1661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40"/>
        <v>2995.1942448999998</v>
      </c>
      <c r="C3855" s="72">
        <f t="shared" si="1641"/>
        <v>1714.8181769400001</v>
      </c>
      <c r="D3855" s="73">
        <f t="shared" si="1642"/>
        <v>7245.38</v>
      </c>
      <c r="E3855" s="74">
        <f>IF(K3855=1,VLOOKUP(A3854,[1]Plan1!$AY$178:$BA$433,3),E3854)</f>
        <v>7276.54</v>
      </c>
      <c r="F3855" s="75">
        <f t="shared" si="1643"/>
        <v>45763</v>
      </c>
      <c r="G3855" s="76">
        <f t="shared" si="1644"/>
        <v>4.3006716003852752E-3</v>
      </c>
      <c r="H3855" s="77">
        <f t="shared" si="1645"/>
        <v>48775</v>
      </c>
      <c r="I3855" s="77">
        <f t="shared" si="1646"/>
        <v>48775</v>
      </c>
      <c r="J3855" s="78">
        <f t="shared" si="1647"/>
        <v>21</v>
      </c>
      <c r="K3855" s="78">
        <f t="shared" si="1648"/>
        <v>2</v>
      </c>
      <c r="L3855" s="72">
        <f t="shared" si="1649"/>
        <v>1.00040879</v>
      </c>
      <c r="M3855" s="79">
        <f t="shared" si="1650"/>
        <v>1.0043006699999999</v>
      </c>
      <c r="N3855" s="79">
        <f t="shared" si="1651"/>
        <v>1.7090320152966276</v>
      </c>
      <c r="O3855" s="72">
        <f t="shared" si="1652"/>
        <v>1.70973065</v>
      </c>
      <c r="P3855" s="72">
        <f t="shared" si="1653"/>
        <v>2931.87719629</v>
      </c>
      <c r="Q3855" s="80">
        <f t="shared" si="1654"/>
        <v>0</v>
      </c>
      <c r="R3855" s="81">
        <f t="shared" si="1655"/>
        <v>0</v>
      </c>
      <c r="S3855" s="72">
        <f t="shared" si="1656"/>
        <v>0</v>
      </c>
      <c r="T3855" s="81">
        <f t="shared" si="1638"/>
        <v>8.5000000000000006E-2</v>
      </c>
      <c r="U3855" s="80">
        <f t="shared" si="1657"/>
        <v>66</v>
      </c>
      <c r="V3855" s="80">
        <v>252</v>
      </c>
      <c r="W3855" s="79">
        <f t="shared" si="1658"/>
        <v>1.021596078</v>
      </c>
      <c r="X3855" s="72">
        <f t="shared" si="1659"/>
        <v>63.317048610000001</v>
      </c>
      <c r="Y3855" s="72">
        <f t="shared" si="1660"/>
        <v>0</v>
      </c>
      <c r="Z3855" s="82" t="str">
        <f t="shared" si="1639"/>
        <v>J=</v>
      </c>
      <c r="AA3855" s="77">
        <f t="shared" si="1661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40"/>
        <v>2995.1942448999998</v>
      </c>
      <c r="C3856" s="72">
        <f t="shared" si="1641"/>
        <v>1714.8181769400001</v>
      </c>
      <c r="D3856" s="73">
        <f t="shared" si="1642"/>
        <v>7245.38</v>
      </c>
      <c r="E3856" s="74">
        <f>IF(K3856=1,VLOOKUP(A3855,[1]Plan1!$AY$178:$BA$433,3),E3855)</f>
        <v>7276.54</v>
      </c>
      <c r="F3856" s="75">
        <f t="shared" si="1643"/>
        <v>45763</v>
      </c>
      <c r="G3856" s="76">
        <f t="shared" si="1644"/>
        <v>4.3006716003852752E-3</v>
      </c>
      <c r="H3856" s="77">
        <f t="shared" si="1645"/>
        <v>48775</v>
      </c>
      <c r="I3856" s="77">
        <f t="shared" si="1646"/>
        <v>48775</v>
      </c>
      <c r="J3856" s="78">
        <f t="shared" si="1647"/>
        <v>21</v>
      </c>
      <c r="K3856" s="78">
        <f t="shared" si="1648"/>
        <v>2</v>
      </c>
      <c r="L3856" s="72">
        <f t="shared" si="1649"/>
        <v>1.00040879</v>
      </c>
      <c r="M3856" s="79">
        <f t="shared" si="1650"/>
        <v>1.0043006699999999</v>
      </c>
      <c r="N3856" s="79">
        <f t="shared" si="1651"/>
        <v>1.7090320152966276</v>
      </c>
      <c r="O3856" s="72">
        <f t="shared" si="1652"/>
        <v>1.70973065</v>
      </c>
      <c r="P3856" s="72">
        <f t="shared" si="1653"/>
        <v>2931.87719629</v>
      </c>
      <c r="Q3856" s="80">
        <f t="shared" si="1654"/>
        <v>0</v>
      </c>
      <c r="R3856" s="81">
        <f t="shared" si="1655"/>
        <v>0</v>
      </c>
      <c r="S3856" s="72">
        <f t="shared" si="1656"/>
        <v>0</v>
      </c>
      <c r="T3856" s="81">
        <f t="shared" si="1638"/>
        <v>8.5000000000000006E-2</v>
      </c>
      <c r="U3856" s="80">
        <f t="shared" si="1657"/>
        <v>66</v>
      </c>
      <c r="V3856" s="80">
        <v>252</v>
      </c>
      <c r="W3856" s="79">
        <f t="shared" si="1658"/>
        <v>1.021596078</v>
      </c>
      <c r="X3856" s="72">
        <f t="shared" si="1659"/>
        <v>63.317048610000001</v>
      </c>
      <c r="Y3856" s="72">
        <f t="shared" si="1660"/>
        <v>0</v>
      </c>
      <c r="Z3856" s="82" t="str">
        <f t="shared" si="1639"/>
        <v>J=</v>
      </c>
      <c r="AA3856" s="77">
        <f t="shared" si="1661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62">(A3856+1)</f>
        <v>48751</v>
      </c>
      <c r="B3857" s="86">
        <f t="shared" si="1640"/>
        <v>2996.7763667300001</v>
      </c>
      <c r="C3857" s="72">
        <f t="shared" si="1641"/>
        <v>1714.8181769400001</v>
      </c>
      <c r="D3857" s="73">
        <f t="shared" si="1642"/>
        <v>7245.38</v>
      </c>
      <c r="E3857" s="74">
        <f>IF(K3857=1,VLOOKUP(A3856,[1]Plan1!$AY$178:$BA$433,3),E3856)</f>
        <v>7276.54</v>
      </c>
      <c r="F3857" s="75">
        <f t="shared" si="1643"/>
        <v>45763</v>
      </c>
      <c r="G3857" s="76">
        <f t="shared" si="1644"/>
        <v>4.3006716003852752E-3</v>
      </c>
      <c r="H3857" s="77">
        <f t="shared" si="1645"/>
        <v>48775</v>
      </c>
      <c r="I3857" s="77">
        <f t="shared" si="1646"/>
        <v>48775</v>
      </c>
      <c r="J3857" s="78">
        <f t="shared" si="1647"/>
        <v>21</v>
      </c>
      <c r="K3857" s="78">
        <f t="shared" si="1648"/>
        <v>3</v>
      </c>
      <c r="L3857" s="72">
        <f t="shared" si="1649"/>
        <v>1.00061325</v>
      </c>
      <c r="M3857" s="79">
        <f t="shared" si="1650"/>
        <v>1.0043006699999999</v>
      </c>
      <c r="N3857" s="79">
        <f t="shared" si="1651"/>
        <v>1.7090320152966276</v>
      </c>
      <c r="O3857" s="72">
        <f t="shared" si="1652"/>
        <v>1.7100800700000001</v>
      </c>
      <c r="P3857" s="72">
        <f t="shared" si="1653"/>
        <v>2932.47638805</v>
      </c>
      <c r="Q3857" s="80">
        <f t="shared" si="1654"/>
        <v>0</v>
      </c>
      <c r="R3857" s="81">
        <f t="shared" si="1655"/>
        <v>0</v>
      </c>
      <c r="S3857" s="72">
        <f t="shared" si="1656"/>
        <v>0</v>
      </c>
      <c r="T3857" s="81">
        <f t="shared" ref="T3857:T3920" si="1663">(T3856)</f>
        <v>8.5000000000000006E-2</v>
      </c>
      <c r="U3857" s="80">
        <f t="shared" si="1657"/>
        <v>67</v>
      </c>
      <c r="V3857" s="80">
        <v>252</v>
      </c>
      <c r="W3857" s="79">
        <f t="shared" si="1658"/>
        <v>1.0219268530000001</v>
      </c>
      <c r="X3857" s="72">
        <f t="shared" si="1659"/>
        <v>64.299978679999995</v>
      </c>
      <c r="Y3857" s="72">
        <f t="shared" si="1660"/>
        <v>0</v>
      </c>
      <c r="Z3857" s="82" t="str">
        <f t="shared" si="1639"/>
        <v>J=</v>
      </c>
      <c r="AA3857" s="77">
        <f t="shared" si="1661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62"/>
        <v>48752</v>
      </c>
      <c r="B3858" s="86">
        <f t="shared" si="1640"/>
        <v>2998.35933905</v>
      </c>
      <c r="C3858" s="72">
        <f t="shared" si="1641"/>
        <v>1714.8181769400001</v>
      </c>
      <c r="D3858" s="73">
        <f t="shared" si="1642"/>
        <v>7245.38</v>
      </c>
      <c r="E3858" s="74">
        <f>IF(K3858=1,VLOOKUP(A3857,[1]Plan1!$AY$178:$BA$433,3),E3857)</f>
        <v>7276.54</v>
      </c>
      <c r="F3858" s="75">
        <f t="shared" si="1643"/>
        <v>45763</v>
      </c>
      <c r="G3858" s="76">
        <f t="shared" si="1644"/>
        <v>4.3006716003852752E-3</v>
      </c>
      <c r="H3858" s="77">
        <f t="shared" si="1645"/>
        <v>48775</v>
      </c>
      <c r="I3858" s="77">
        <f t="shared" si="1646"/>
        <v>48775</v>
      </c>
      <c r="J3858" s="78">
        <f t="shared" si="1647"/>
        <v>21</v>
      </c>
      <c r="K3858" s="78">
        <f t="shared" si="1648"/>
        <v>4</v>
      </c>
      <c r="L3858" s="72">
        <f t="shared" si="1649"/>
        <v>1.00081775</v>
      </c>
      <c r="M3858" s="79">
        <f t="shared" si="1650"/>
        <v>1.0043006699999999</v>
      </c>
      <c r="N3858" s="79">
        <f t="shared" si="1651"/>
        <v>1.7090320152966276</v>
      </c>
      <c r="O3858" s="72">
        <f t="shared" si="1652"/>
        <v>1.7104295700000001</v>
      </c>
      <c r="P3858" s="72">
        <f t="shared" si="1653"/>
        <v>2933.0757170100001</v>
      </c>
      <c r="Q3858" s="80">
        <f t="shared" si="1654"/>
        <v>0</v>
      </c>
      <c r="R3858" s="81">
        <f t="shared" si="1655"/>
        <v>0</v>
      </c>
      <c r="S3858" s="72">
        <f t="shared" si="1656"/>
        <v>0</v>
      </c>
      <c r="T3858" s="81">
        <f t="shared" si="1663"/>
        <v>8.5000000000000006E-2</v>
      </c>
      <c r="U3858" s="80">
        <f t="shared" si="1657"/>
        <v>68</v>
      </c>
      <c r="V3858" s="80">
        <v>252</v>
      </c>
      <c r="W3858" s="79">
        <f t="shared" si="1658"/>
        <v>1.0222577349999999</v>
      </c>
      <c r="X3858" s="72">
        <f t="shared" si="1659"/>
        <v>65.283622039999997</v>
      </c>
      <c r="Y3858" s="72">
        <f t="shared" si="1660"/>
        <v>0</v>
      </c>
      <c r="Z3858" s="82" t="str">
        <f t="shared" ref="Z3858:Z3921" si="1664">IF($Q3857&gt;0,VLOOKUP($A3857,$AD$16:$AM$120,9),Z3857)</f>
        <v>J=</v>
      </c>
      <c r="AA3858" s="77">
        <f t="shared" si="1661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62"/>
        <v>48753</v>
      </c>
      <c r="B3859" s="86">
        <f t="shared" si="1640"/>
        <v>2999.9431475599999</v>
      </c>
      <c r="C3859" s="72">
        <f t="shared" si="1641"/>
        <v>1714.8181769400001</v>
      </c>
      <c r="D3859" s="73">
        <f t="shared" si="1642"/>
        <v>7245.38</v>
      </c>
      <c r="E3859" s="74">
        <f>IF(K3859=1,VLOOKUP(A3858,[1]Plan1!$AY$178:$BA$433,3),E3858)</f>
        <v>7276.54</v>
      </c>
      <c r="F3859" s="75">
        <f t="shared" si="1643"/>
        <v>45763</v>
      </c>
      <c r="G3859" s="76">
        <f t="shared" si="1644"/>
        <v>4.3006716003852752E-3</v>
      </c>
      <c r="H3859" s="77">
        <f t="shared" si="1645"/>
        <v>48775</v>
      </c>
      <c r="I3859" s="77">
        <f t="shared" si="1646"/>
        <v>48775</v>
      </c>
      <c r="J3859" s="78">
        <f t="shared" si="1647"/>
        <v>21</v>
      </c>
      <c r="K3859" s="78">
        <f t="shared" si="1648"/>
        <v>5</v>
      </c>
      <c r="L3859" s="72">
        <f t="shared" si="1649"/>
        <v>1.0010222900000001</v>
      </c>
      <c r="M3859" s="79">
        <f t="shared" si="1650"/>
        <v>1.0043006699999999</v>
      </c>
      <c r="N3859" s="79">
        <f t="shared" si="1651"/>
        <v>1.7090320152966276</v>
      </c>
      <c r="O3859" s="72">
        <f t="shared" si="1652"/>
        <v>1.7107791400000001</v>
      </c>
      <c r="P3859" s="72">
        <f t="shared" si="1653"/>
        <v>2933.675166</v>
      </c>
      <c r="Q3859" s="80">
        <f t="shared" si="1654"/>
        <v>0</v>
      </c>
      <c r="R3859" s="81">
        <f t="shared" si="1655"/>
        <v>0</v>
      </c>
      <c r="S3859" s="72">
        <f t="shared" si="1656"/>
        <v>0</v>
      </c>
      <c r="T3859" s="81">
        <f t="shared" si="1663"/>
        <v>8.5000000000000006E-2</v>
      </c>
      <c r="U3859" s="80">
        <f t="shared" si="1657"/>
        <v>69</v>
      </c>
      <c r="V3859" s="80">
        <v>252</v>
      </c>
      <c r="W3859" s="79">
        <f t="shared" si="1658"/>
        <v>1.0225887250000001</v>
      </c>
      <c r="X3859" s="72">
        <f t="shared" si="1659"/>
        <v>66.267981559999996</v>
      </c>
      <c r="Y3859" s="72">
        <f t="shared" si="1660"/>
        <v>0</v>
      </c>
      <c r="Z3859" s="82" t="str">
        <f t="shared" si="1664"/>
        <v>J=</v>
      </c>
      <c r="AA3859" s="77">
        <f t="shared" si="1661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62"/>
        <v>48754</v>
      </c>
      <c r="B3860" s="86">
        <f t="shared" si="1640"/>
        <v>3001.5278042499999</v>
      </c>
      <c r="C3860" s="72">
        <f t="shared" si="1641"/>
        <v>1714.8181769400001</v>
      </c>
      <c r="D3860" s="73">
        <f t="shared" si="1642"/>
        <v>7245.38</v>
      </c>
      <c r="E3860" s="74">
        <f>IF(K3860=1,VLOOKUP(A3859,[1]Plan1!$AY$178:$BA$433,3),E3859)</f>
        <v>7276.54</v>
      </c>
      <c r="F3860" s="75">
        <f t="shared" si="1643"/>
        <v>45763</v>
      </c>
      <c r="G3860" s="76">
        <f t="shared" si="1644"/>
        <v>4.3006716003852752E-3</v>
      </c>
      <c r="H3860" s="77">
        <f t="shared" si="1645"/>
        <v>48775</v>
      </c>
      <c r="I3860" s="77">
        <f t="shared" si="1646"/>
        <v>48775</v>
      </c>
      <c r="J3860" s="78">
        <f t="shared" si="1647"/>
        <v>21</v>
      </c>
      <c r="K3860" s="78">
        <f t="shared" si="1648"/>
        <v>6</v>
      </c>
      <c r="L3860" s="72">
        <f t="shared" si="1649"/>
        <v>1.0012268799999999</v>
      </c>
      <c r="M3860" s="79">
        <f t="shared" si="1650"/>
        <v>1.0043006699999999</v>
      </c>
      <c r="N3860" s="79">
        <f t="shared" si="1651"/>
        <v>1.7090320152966276</v>
      </c>
      <c r="O3860" s="72">
        <f t="shared" si="1652"/>
        <v>1.7111287900000001</v>
      </c>
      <c r="P3860" s="72">
        <f t="shared" si="1653"/>
        <v>2934.2747521699998</v>
      </c>
      <c r="Q3860" s="80">
        <f t="shared" si="1654"/>
        <v>0</v>
      </c>
      <c r="R3860" s="81">
        <f t="shared" si="1655"/>
        <v>0</v>
      </c>
      <c r="S3860" s="72">
        <f t="shared" si="1656"/>
        <v>0</v>
      </c>
      <c r="T3860" s="81">
        <f t="shared" si="1663"/>
        <v>8.5000000000000006E-2</v>
      </c>
      <c r="U3860" s="80">
        <f t="shared" si="1657"/>
        <v>70</v>
      </c>
      <c r="V3860" s="80">
        <v>252</v>
      </c>
      <c r="W3860" s="79">
        <f t="shared" si="1658"/>
        <v>1.0229198209999999</v>
      </c>
      <c r="X3860" s="72">
        <f t="shared" si="1659"/>
        <v>67.253052080000003</v>
      </c>
      <c r="Y3860" s="72">
        <f t="shared" si="1660"/>
        <v>0</v>
      </c>
      <c r="Z3860" s="82" t="str">
        <f t="shared" si="1664"/>
        <v>J=</v>
      </c>
      <c r="AA3860" s="77">
        <f t="shared" si="1661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62"/>
        <v>48755</v>
      </c>
      <c r="B3861" s="86">
        <f t="shared" si="1640"/>
        <v>3003.1132597599999</v>
      </c>
      <c r="C3861" s="72">
        <f t="shared" si="1641"/>
        <v>1714.8181769400001</v>
      </c>
      <c r="D3861" s="73">
        <f t="shared" si="1642"/>
        <v>7245.38</v>
      </c>
      <c r="E3861" s="74">
        <f>IF(K3861=1,VLOOKUP(A3860,[1]Plan1!$AY$178:$BA$433,3),E3860)</f>
        <v>7276.54</v>
      </c>
      <c r="F3861" s="75">
        <f t="shared" si="1643"/>
        <v>45763</v>
      </c>
      <c r="G3861" s="76">
        <f t="shared" si="1644"/>
        <v>4.3006716003852752E-3</v>
      </c>
      <c r="H3861" s="77">
        <f t="shared" si="1645"/>
        <v>48775</v>
      </c>
      <c r="I3861" s="77">
        <f t="shared" si="1646"/>
        <v>48775</v>
      </c>
      <c r="J3861" s="78">
        <f t="shared" si="1647"/>
        <v>21</v>
      </c>
      <c r="K3861" s="78">
        <f t="shared" si="1648"/>
        <v>7</v>
      </c>
      <c r="L3861" s="72">
        <f t="shared" si="1649"/>
        <v>1.0014315</v>
      </c>
      <c r="M3861" s="79">
        <f t="shared" si="1650"/>
        <v>1.0043006699999999</v>
      </c>
      <c r="N3861" s="79">
        <f t="shared" si="1651"/>
        <v>1.7090320152966276</v>
      </c>
      <c r="O3861" s="72">
        <f t="shared" si="1652"/>
        <v>1.71147849</v>
      </c>
      <c r="P3861" s="72">
        <f t="shared" si="1653"/>
        <v>2934.87442409</v>
      </c>
      <c r="Q3861" s="80">
        <f t="shared" si="1654"/>
        <v>0</v>
      </c>
      <c r="R3861" s="81">
        <f t="shared" si="1655"/>
        <v>0</v>
      </c>
      <c r="S3861" s="72">
        <f t="shared" si="1656"/>
        <v>0</v>
      </c>
      <c r="T3861" s="81">
        <f t="shared" si="1663"/>
        <v>8.5000000000000006E-2</v>
      </c>
      <c r="U3861" s="80">
        <f t="shared" si="1657"/>
        <v>71</v>
      </c>
      <c r="V3861" s="80">
        <v>252</v>
      </c>
      <c r="W3861" s="79">
        <f t="shared" si="1658"/>
        <v>1.0232510239999999</v>
      </c>
      <c r="X3861" s="72">
        <f t="shared" si="1659"/>
        <v>68.23883567</v>
      </c>
      <c r="Y3861" s="72">
        <f t="shared" si="1660"/>
        <v>0</v>
      </c>
      <c r="Z3861" s="82" t="str">
        <f t="shared" si="1664"/>
        <v>J=</v>
      </c>
      <c r="AA3861" s="77">
        <f t="shared" si="1661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62"/>
        <v>48756</v>
      </c>
      <c r="B3862" s="86">
        <f t="shared" si="1640"/>
        <v>3003.1132597599999</v>
      </c>
      <c r="C3862" s="72">
        <f t="shared" si="1641"/>
        <v>1714.8181769400001</v>
      </c>
      <c r="D3862" s="73">
        <f t="shared" si="1642"/>
        <v>7245.38</v>
      </c>
      <c r="E3862" s="74">
        <f>IF(K3862=1,VLOOKUP(A3861,[1]Plan1!$AY$178:$BA$433,3),E3861)</f>
        <v>7276.54</v>
      </c>
      <c r="F3862" s="75">
        <f t="shared" si="1643"/>
        <v>45763</v>
      </c>
      <c r="G3862" s="76">
        <f t="shared" si="1644"/>
        <v>4.3006716003852752E-3</v>
      </c>
      <c r="H3862" s="77">
        <f t="shared" si="1645"/>
        <v>48775</v>
      </c>
      <c r="I3862" s="77">
        <f t="shared" si="1646"/>
        <v>48775</v>
      </c>
      <c r="J3862" s="78">
        <f t="shared" si="1647"/>
        <v>21</v>
      </c>
      <c r="K3862" s="78">
        <f t="shared" si="1648"/>
        <v>7</v>
      </c>
      <c r="L3862" s="72">
        <f t="shared" si="1649"/>
        <v>1.0014315</v>
      </c>
      <c r="M3862" s="79">
        <f t="shared" si="1650"/>
        <v>1.0043006699999999</v>
      </c>
      <c r="N3862" s="79">
        <f t="shared" si="1651"/>
        <v>1.7090320152966276</v>
      </c>
      <c r="O3862" s="72">
        <f t="shared" si="1652"/>
        <v>1.71147849</v>
      </c>
      <c r="P3862" s="72">
        <f t="shared" si="1653"/>
        <v>2934.87442409</v>
      </c>
      <c r="Q3862" s="80">
        <f t="shared" si="1654"/>
        <v>0</v>
      </c>
      <c r="R3862" s="81">
        <f t="shared" si="1655"/>
        <v>0</v>
      </c>
      <c r="S3862" s="72">
        <f t="shared" si="1656"/>
        <v>0</v>
      </c>
      <c r="T3862" s="81">
        <f t="shared" si="1663"/>
        <v>8.5000000000000006E-2</v>
      </c>
      <c r="U3862" s="80">
        <f t="shared" si="1657"/>
        <v>71</v>
      </c>
      <c r="V3862" s="80">
        <v>252</v>
      </c>
      <c r="W3862" s="79">
        <f t="shared" si="1658"/>
        <v>1.0232510239999999</v>
      </c>
      <c r="X3862" s="72">
        <f t="shared" si="1659"/>
        <v>68.23883567</v>
      </c>
      <c r="Y3862" s="72">
        <f t="shared" si="1660"/>
        <v>0</v>
      </c>
      <c r="Z3862" s="82" t="str">
        <f t="shared" si="1664"/>
        <v>J=</v>
      </c>
      <c r="AA3862" s="77">
        <f t="shared" si="1661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62"/>
        <v>48757</v>
      </c>
      <c r="B3863" s="86">
        <f t="shared" ref="B3863:B3926" si="1665">(P3863+X3863)</f>
        <v>3003.1132597599999</v>
      </c>
      <c r="C3863" s="72">
        <f t="shared" ref="C3863:C3926" si="1666">TRUNC(IF(Q3862&gt;0,VLOOKUP(A3862,$AD$18:$AE$120,2),C3862),8)</f>
        <v>1714.8181769400001</v>
      </c>
      <c r="D3863" s="73">
        <f t="shared" ref="D3863:D3926" si="1667">IF(E3863=E3862,D3862,E3862)</f>
        <v>7245.38</v>
      </c>
      <c r="E3863" s="74">
        <f>IF(K3863=1,VLOOKUP(A3862,[1]Plan1!$AY$178:$BA$433,3),E3862)</f>
        <v>7276.54</v>
      </c>
      <c r="F3863" s="75">
        <f t="shared" ref="F3863:F3926" si="1668">IF(D3863=D3862,F3862,A3863)</f>
        <v>45763</v>
      </c>
      <c r="G3863" s="76">
        <f t="shared" ref="G3863:G3926" si="1669">(E3863/D3863)-1</f>
        <v>4.3006716003852752E-3</v>
      </c>
      <c r="H3863" s="77">
        <f t="shared" ref="H3863:H3926" si="1670">IF(DAY(A3863)=15,VLOOKUP(A3863,AH$124:AN$456,4),H3862)</f>
        <v>48775</v>
      </c>
      <c r="I3863" s="77">
        <f t="shared" ref="I3863:I3926" si="1671">IF(A3863&gt;I3862,H3863,I3862)</f>
        <v>48775</v>
      </c>
      <c r="J3863" s="78">
        <f t="shared" ref="J3863:J3926" si="1672">IF(I3863=I3862,J3862,NETWORKDAYS(I3862,I3863,$AD$124:$AD$508)-1)</f>
        <v>21</v>
      </c>
      <c r="K3863" s="78">
        <f t="shared" ref="K3863:K3926" si="1673">(J3863-(NETWORKDAYS(A3863,I3863,AD$124:AD$508)-1))</f>
        <v>7</v>
      </c>
      <c r="L3863" s="72">
        <f t="shared" ref="L3863:L3926" si="1674">TRUNC((E3863/D3863)^TRUNC((K3863/J3863),9),8)</f>
        <v>1.0014315</v>
      </c>
      <c r="M3863" s="79">
        <f t="shared" ref="M3863:M3926" si="1675">IF(I3863&gt;I3862,L3862,M3862)</f>
        <v>1.0043006699999999</v>
      </c>
      <c r="N3863" s="79">
        <f t="shared" ref="N3863:N3926" si="1676">IF(I3863&gt;I3862,N3862*M3863,N3862)</f>
        <v>1.7090320152966276</v>
      </c>
      <c r="O3863" s="72">
        <f t="shared" ref="O3863:O3926" si="1677">TRUNC(TRUNC((L3863*N3863),15),8)</f>
        <v>1.71147849</v>
      </c>
      <c r="P3863" s="72">
        <f t="shared" ref="P3863:P3926" si="1678">TRUNC(C3863*O3863,8)</f>
        <v>2934.87442409</v>
      </c>
      <c r="Q3863" s="80">
        <f t="shared" ref="Q3863:Q3926" si="1679">IF(VLOOKUP(A3863,AD$16:AK$120,8)=VLOOKUP(A3862,AD$16:AK$120,8),0,VLOOKUP(A3863,AD$16:AK$120,8))</f>
        <v>0</v>
      </c>
      <c r="R3863" s="81">
        <f t="shared" ref="R3863:R3926" si="1680">IF(Q3863&gt;0,VLOOKUP($A3863,$AD$16:$AI$120,6),0)</f>
        <v>0</v>
      </c>
      <c r="S3863" s="72">
        <f t="shared" ref="S3863:S3926" si="1681">IF(R3863&gt;0,TRUNC(R3863*P3863,8),0)</f>
        <v>0</v>
      </c>
      <c r="T3863" s="81">
        <f t="shared" si="1663"/>
        <v>8.5000000000000006E-2</v>
      </c>
      <c r="U3863" s="80">
        <f t="shared" ref="U3863:U3926" si="1682">IF(Q3862&gt;0,1,IF(K3863=K3862,U3862,U3862+1))</f>
        <v>71</v>
      </c>
      <c r="V3863" s="80">
        <v>252</v>
      </c>
      <c r="W3863" s="79">
        <f t="shared" ref="W3863:W3926" si="1683">ROUND((1+T3863)^TRUNC((U3863/V3863),9),9)</f>
        <v>1.0232510239999999</v>
      </c>
      <c r="X3863" s="72">
        <f t="shared" ref="X3863:X3926" si="1684">TRUNC((P3863*(W3863-1)),8)</f>
        <v>68.23883567</v>
      </c>
      <c r="Y3863" s="72">
        <f t="shared" ref="Y3863:Y3926" si="1685">IF(Q3863&gt;0,S3863+X3863,0)</f>
        <v>0</v>
      </c>
      <c r="Z3863" s="82" t="str">
        <f t="shared" si="1664"/>
        <v>J=</v>
      </c>
      <c r="AA3863" s="77">
        <f t="shared" ref="AA3863:AA3926" si="1686">IF(Q3862&gt;0,VLOOKUP(A3862,$AD$16:$AM$120,10),AA3862)</f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62"/>
        <v>48758</v>
      </c>
      <c r="B3864" s="86">
        <f t="shared" si="1665"/>
        <v>3004.6995874899999</v>
      </c>
      <c r="C3864" s="72">
        <f t="shared" si="1666"/>
        <v>1714.8181769400001</v>
      </c>
      <c r="D3864" s="73">
        <f t="shared" si="1667"/>
        <v>7245.38</v>
      </c>
      <c r="E3864" s="74">
        <f>IF(K3864=1,VLOOKUP(A3863,[1]Plan1!$AY$178:$BA$433,3),E3863)</f>
        <v>7276.54</v>
      </c>
      <c r="F3864" s="75">
        <f t="shared" si="1668"/>
        <v>45763</v>
      </c>
      <c r="G3864" s="76">
        <f t="shared" si="1669"/>
        <v>4.3006716003852752E-3</v>
      </c>
      <c r="H3864" s="77">
        <f t="shared" si="1670"/>
        <v>48775</v>
      </c>
      <c r="I3864" s="77">
        <f t="shared" si="1671"/>
        <v>48775</v>
      </c>
      <c r="J3864" s="78">
        <f t="shared" si="1672"/>
        <v>21</v>
      </c>
      <c r="K3864" s="78">
        <f t="shared" si="1673"/>
        <v>8</v>
      </c>
      <c r="L3864" s="72">
        <f t="shared" si="1674"/>
        <v>1.00163617</v>
      </c>
      <c r="M3864" s="79">
        <f t="shared" si="1675"/>
        <v>1.0043006699999999</v>
      </c>
      <c r="N3864" s="79">
        <f t="shared" si="1676"/>
        <v>1.7090320152966276</v>
      </c>
      <c r="O3864" s="72">
        <f t="shared" si="1677"/>
        <v>1.71182828</v>
      </c>
      <c r="P3864" s="72">
        <f t="shared" si="1678"/>
        <v>2935.4742503399998</v>
      </c>
      <c r="Q3864" s="80">
        <f t="shared" si="1679"/>
        <v>0</v>
      </c>
      <c r="R3864" s="81">
        <f t="shared" si="1680"/>
        <v>0</v>
      </c>
      <c r="S3864" s="72">
        <f t="shared" si="1681"/>
        <v>0</v>
      </c>
      <c r="T3864" s="81">
        <f t="shared" si="1663"/>
        <v>8.5000000000000006E-2</v>
      </c>
      <c r="U3864" s="80">
        <f t="shared" si="1682"/>
        <v>72</v>
      </c>
      <c r="V3864" s="80">
        <v>252</v>
      </c>
      <c r="W3864" s="79">
        <f t="shared" si="1683"/>
        <v>1.023582335</v>
      </c>
      <c r="X3864" s="72">
        <f t="shared" si="1684"/>
        <v>69.225337150000001</v>
      </c>
      <c r="Y3864" s="72">
        <f t="shared" si="1685"/>
        <v>0</v>
      </c>
      <c r="Z3864" s="82" t="str">
        <f t="shared" si="1664"/>
        <v>J=</v>
      </c>
      <c r="AA3864" s="77">
        <f t="shared" si="1686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62"/>
        <v>48759</v>
      </c>
      <c r="B3865" s="86">
        <f t="shared" si="1665"/>
        <v>3006.2867321900003</v>
      </c>
      <c r="C3865" s="72">
        <f t="shared" si="1666"/>
        <v>1714.8181769400001</v>
      </c>
      <c r="D3865" s="73">
        <f t="shared" si="1667"/>
        <v>7245.38</v>
      </c>
      <c r="E3865" s="74">
        <f>IF(K3865=1,VLOOKUP(A3864,[1]Plan1!$AY$178:$BA$433,3),E3864)</f>
        <v>7276.54</v>
      </c>
      <c r="F3865" s="75">
        <f t="shared" si="1668"/>
        <v>45763</v>
      </c>
      <c r="G3865" s="76">
        <f t="shared" si="1669"/>
        <v>4.3006716003852752E-3</v>
      </c>
      <c r="H3865" s="77">
        <f t="shared" si="1670"/>
        <v>48775</v>
      </c>
      <c r="I3865" s="77">
        <f t="shared" si="1671"/>
        <v>48775</v>
      </c>
      <c r="J3865" s="78">
        <f t="shared" si="1672"/>
        <v>21</v>
      </c>
      <c r="K3865" s="78">
        <f t="shared" si="1673"/>
        <v>9</v>
      </c>
      <c r="L3865" s="72">
        <f t="shared" si="1674"/>
        <v>1.00184088</v>
      </c>
      <c r="M3865" s="79">
        <f t="shared" si="1675"/>
        <v>1.0043006699999999</v>
      </c>
      <c r="N3865" s="79">
        <f t="shared" si="1676"/>
        <v>1.7090320152966276</v>
      </c>
      <c r="O3865" s="72">
        <f t="shared" si="1677"/>
        <v>1.7121781300000001</v>
      </c>
      <c r="P3865" s="72">
        <f t="shared" si="1678"/>
        <v>2936.0741794800001</v>
      </c>
      <c r="Q3865" s="80">
        <f t="shared" si="1679"/>
        <v>0</v>
      </c>
      <c r="R3865" s="81">
        <f t="shared" si="1680"/>
        <v>0</v>
      </c>
      <c r="S3865" s="72">
        <f t="shared" si="1681"/>
        <v>0</v>
      </c>
      <c r="T3865" s="81">
        <f t="shared" si="1663"/>
        <v>8.5000000000000006E-2</v>
      </c>
      <c r="U3865" s="80">
        <f t="shared" si="1682"/>
        <v>73</v>
      </c>
      <c r="V3865" s="80">
        <v>252</v>
      </c>
      <c r="W3865" s="79">
        <f t="shared" si="1683"/>
        <v>1.023913753</v>
      </c>
      <c r="X3865" s="72">
        <f t="shared" si="1684"/>
        <v>70.212552709999997</v>
      </c>
      <c r="Y3865" s="72">
        <f t="shared" si="1685"/>
        <v>0</v>
      </c>
      <c r="Z3865" s="82" t="str">
        <f t="shared" si="1664"/>
        <v>J=</v>
      </c>
      <c r="AA3865" s="77">
        <f t="shared" si="1686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62"/>
        <v>48760</v>
      </c>
      <c r="B3866" s="86">
        <f t="shared" si="1665"/>
        <v>3007.8747322199997</v>
      </c>
      <c r="C3866" s="72">
        <f t="shared" si="1666"/>
        <v>1714.8181769400001</v>
      </c>
      <c r="D3866" s="73">
        <f t="shared" si="1667"/>
        <v>7245.38</v>
      </c>
      <c r="E3866" s="74">
        <f>IF(K3866=1,VLOOKUP(A3865,[1]Plan1!$AY$178:$BA$433,3),E3865)</f>
        <v>7276.54</v>
      </c>
      <c r="F3866" s="75">
        <f t="shared" si="1668"/>
        <v>45763</v>
      </c>
      <c r="G3866" s="76">
        <f t="shared" si="1669"/>
        <v>4.3006716003852752E-3</v>
      </c>
      <c r="H3866" s="77">
        <f t="shared" si="1670"/>
        <v>48775</v>
      </c>
      <c r="I3866" s="77">
        <f t="shared" si="1671"/>
        <v>48775</v>
      </c>
      <c r="J3866" s="78">
        <f t="shared" si="1672"/>
        <v>21</v>
      </c>
      <c r="K3866" s="78">
        <f t="shared" si="1673"/>
        <v>10</v>
      </c>
      <c r="L3866" s="72">
        <f t="shared" si="1674"/>
        <v>1.00204563</v>
      </c>
      <c r="M3866" s="79">
        <f t="shared" si="1675"/>
        <v>1.0043006699999999</v>
      </c>
      <c r="N3866" s="79">
        <f t="shared" si="1676"/>
        <v>1.7090320152966276</v>
      </c>
      <c r="O3866" s="72">
        <f t="shared" si="1677"/>
        <v>1.7125280599999999</v>
      </c>
      <c r="P3866" s="72">
        <f t="shared" si="1678"/>
        <v>2936.6742457999999</v>
      </c>
      <c r="Q3866" s="80">
        <f t="shared" si="1679"/>
        <v>0</v>
      </c>
      <c r="R3866" s="81">
        <f t="shared" si="1680"/>
        <v>0</v>
      </c>
      <c r="S3866" s="72">
        <f t="shared" si="1681"/>
        <v>0</v>
      </c>
      <c r="T3866" s="81">
        <f t="shared" si="1663"/>
        <v>8.5000000000000006E-2</v>
      </c>
      <c r="U3866" s="80">
        <f t="shared" si="1682"/>
        <v>74</v>
      </c>
      <c r="V3866" s="80">
        <v>252</v>
      </c>
      <c r="W3866" s="79">
        <f t="shared" si="1683"/>
        <v>1.0242452790000001</v>
      </c>
      <c r="X3866" s="72">
        <f t="shared" si="1684"/>
        <v>71.200486420000004</v>
      </c>
      <c r="Y3866" s="72">
        <f t="shared" si="1685"/>
        <v>0</v>
      </c>
      <c r="Z3866" s="82" t="str">
        <f t="shared" si="1664"/>
        <v>J=</v>
      </c>
      <c r="AA3866" s="77">
        <f t="shared" si="1686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62"/>
        <v>48761</v>
      </c>
      <c r="B3867" s="86">
        <f t="shared" si="1665"/>
        <v>3009.46358203</v>
      </c>
      <c r="C3867" s="72">
        <f t="shared" si="1666"/>
        <v>1714.8181769400001</v>
      </c>
      <c r="D3867" s="73">
        <f t="shared" si="1667"/>
        <v>7245.38</v>
      </c>
      <c r="E3867" s="74">
        <f>IF(K3867=1,VLOOKUP(A3866,[1]Plan1!$AY$178:$BA$433,3),E3866)</f>
        <v>7276.54</v>
      </c>
      <c r="F3867" s="75">
        <f t="shared" si="1668"/>
        <v>45763</v>
      </c>
      <c r="G3867" s="76">
        <f t="shared" si="1669"/>
        <v>4.3006716003852752E-3</v>
      </c>
      <c r="H3867" s="77">
        <f t="shared" si="1670"/>
        <v>48775</v>
      </c>
      <c r="I3867" s="77">
        <f t="shared" si="1671"/>
        <v>48775</v>
      </c>
      <c r="J3867" s="78">
        <f t="shared" si="1672"/>
        <v>21</v>
      </c>
      <c r="K3867" s="78">
        <f t="shared" si="1673"/>
        <v>11</v>
      </c>
      <c r="L3867" s="72">
        <f t="shared" si="1674"/>
        <v>1.0022504299999999</v>
      </c>
      <c r="M3867" s="79">
        <f t="shared" si="1675"/>
        <v>1.0043006699999999</v>
      </c>
      <c r="N3867" s="79">
        <f t="shared" si="1676"/>
        <v>1.7090320152966276</v>
      </c>
      <c r="O3867" s="72">
        <f t="shared" si="1677"/>
        <v>1.7128780699999999</v>
      </c>
      <c r="P3867" s="72">
        <f t="shared" si="1678"/>
        <v>2937.2744493099999</v>
      </c>
      <c r="Q3867" s="80">
        <f t="shared" si="1679"/>
        <v>0</v>
      </c>
      <c r="R3867" s="81">
        <f t="shared" si="1680"/>
        <v>0</v>
      </c>
      <c r="S3867" s="72">
        <f t="shared" si="1681"/>
        <v>0</v>
      </c>
      <c r="T3867" s="81">
        <f t="shared" si="1663"/>
        <v>8.5000000000000006E-2</v>
      </c>
      <c r="U3867" s="80">
        <f t="shared" si="1682"/>
        <v>75</v>
      </c>
      <c r="V3867" s="80">
        <v>252</v>
      </c>
      <c r="W3867" s="79">
        <f t="shared" si="1683"/>
        <v>1.024576911</v>
      </c>
      <c r="X3867" s="72">
        <f t="shared" si="1684"/>
        <v>72.189132720000003</v>
      </c>
      <c r="Y3867" s="72">
        <f t="shared" si="1685"/>
        <v>0</v>
      </c>
      <c r="Z3867" s="82" t="str">
        <f t="shared" si="1664"/>
        <v>J=</v>
      </c>
      <c r="AA3867" s="77">
        <f t="shared" si="1686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62"/>
        <v>48762</v>
      </c>
      <c r="B3868" s="86">
        <f t="shared" si="1665"/>
        <v>3011.0532351000002</v>
      </c>
      <c r="C3868" s="72">
        <f t="shared" si="1666"/>
        <v>1714.8181769400001</v>
      </c>
      <c r="D3868" s="73">
        <f t="shared" si="1667"/>
        <v>7245.38</v>
      </c>
      <c r="E3868" s="74">
        <f>IF(K3868=1,VLOOKUP(A3867,[1]Plan1!$AY$178:$BA$433,3),E3867)</f>
        <v>7276.54</v>
      </c>
      <c r="F3868" s="75">
        <f t="shared" si="1668"/>
        <v>45763</v>
      </c>
      <c r="G3868" s="76">
        <f t="shared" si="1669"/>
        <v>4.3006716003852752E-3</v>
      </c>
      <c r="H3868" s="77">
        <f t="shared" si="1670"/>
        <v>48775</v>
      </c>
      <c r="I3868" s="77">
        <f t="shared" si="1671"/>
        <v>48775</v>
      </c>
      <c r="J3868" s="78">
        <f t="shared" si="1672"/>
        <v>21</v>
      </c>
      <c r="K3868" s="78">
        <f t="shared" si="1673"/>
        <v>12</v>
      </c>
      <c r="L3868" s="72">
        <f t="shared" si="1674"/>
        <v>1.0024552600000001</v>
      </c>
      <c r="M3868" s="79">
        <f t="shared" si="1675"/>
        <v>1.0043006699999999</v>
      </c>
      <c r="N3868" s="79">
        <f t="shared" si="1676"/>
        <v>1.7090320152966276</v>
      </c>
      <c r="O3868" s="72">
        <f t="shared" si="1677"/>
        <v>1.7132281300000001</v>
      </c>
      <c r="P3868" s="72">
        <f t="shared" si="1678"/>
        <v>2937.87473856</v>
      </c>
      <c r="Q3868" s="80">
        <f t="shared" si="1679"/>
        <v>0</v>
      </c>
      <c r="R3868" s="81">
        <f t="shared" si="1680"/>
        <v>0</v>
      </c>
      <c r="S3868" s="72">
        <f t="shared" si="1681"/>
        <v>0</v>
      </c>
      <c r="T3868" s="81">
        <f t="shared" si="1663"/>
        <v>8.5000000000000006E-2</v>
      </c>
      <c r="U3868" s="80">
        <f t="shared" si="1682"/>
        <v>76</v>
      </c>
      <c r="V3868" s="80">
        <v>252</v>
      </c>
      <c r="W3868" s="79">
        <f t="shared" si="1683"/>
        <v>1.0249086510000001</v>
      </c>
      <c r="X3868" s="72">
        <f t="shared" si="1684"/>
        <v>73.178496539999998</v>
      </c>
      <c r="Y3868" s="72">
        <f t="shared" si="1685"/>
        <v>0</v>
      </c>
      <c r="Z3868" s="82" t="str">
        <f t="shared" si="1664"/>
        <v>J=</v>
      </c>
      <c r="AA3868" s="77">
        <f t="shared" si="1686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62"/>
        <v>48763</v>
      </c>
      <c r="B3869" s="86">
        <f t="shared" si="1665"/>
        <v>3011.0532351000002</v>
      </c>
      <c r="C3869" s="72">
        <f t="shared" si="1666"/>
        <v>1714.8181769400001</v>
      </c>
      <c r="D3869" s="73">
        <f t="shared" si="1667"/>
        <v>7245.38</v>
      </c>
      <c r="E3869" s="74">
        <f>IF(K3869=1,VLOOKUP(A3868,[1]Plan1!$AY$178:$BA$433,3),E3868)</f>
        <v>7276.54</v>
      </c>
      <c r="F3869" s="75">
        <f t="shared" si="1668"/>
        <v>45763</v>
      </c>
      <c r="G3869" s="76">
        <f t="shared" si="1669"/>
        <v>4.3006716003852752E-3</v>
      </c>
      <c r="H3869" s="77">
        <f t="shared" si="1670"/>
        <v>48775</v>
      </c>
      <c r="I3869" s="77">
        <f t="shared" si="1671"/>
        <v>48775</v>
      </c>
      <c r="J3869" s="78">
        <f t="shared" si="1672"/>
        <v>21</v>
      </c>
      <c r="K3869" s="78">
        <f t="shared" si="1673"/>
        <v>12</v>
      </c>
      <c r="L3869" s="72">
        <f t="shared" si="1674"/>
        <v>1.0024552600000001</v>
      </c>
      <c r="M3869" s="79">
        <f t="shared" si="1675"/>
        <v>1.0043006699999999</v>
      </c>
      <c r="N3869" s="79">
        <f t="shared" si="1676"/>
        <v>1.7090320152966276</v>
      </c>
      <c r="O3869" s="72">
        <f t="shared" si="1677"/>
        <v>1.7132281300000001</v>
      </c>
      <c r="P3869" s="72">
        <f t="shared" si="1678"/>
        <v>2937.87473856</v>
      </c>
      <c r="Q3869" s="80">
        <f t="shared" si="1679"/>
        <v>0</v>
      </c>
      <c r="R3869" s="81">
        <f t="shared" si="1680"/>
        <v>0</v>
      </c>
      <c r="S3869" s="72">
        <f t="shared" si="1681"/>
        <v>0</v>
      </c>
      <c r="T3869" s="81">
        <f t="shared" si="1663"/>
        <v>8.5000000000000006E-2</v>
      </c>
      <c r="U3869" s="80">
        <f t="shared" si="1682"/>
        <v>76</v>
      </c>
      <c r="V3869" s="80">
        <v>252</v>
      </c>
      <c r="W3869" s="79">
        <f t="shared" si="1683"/>
        <v>1.0249086510000001</v>
      </c>
      <c r="X3869" s="72">
        <f t="shared" si="1684"/>
        <v>73.178496539999998</v>
      </c>
      <c r="Y3869" s="72">
        <f t="shared" si="1685"/>
        <v>0</v>
      </c>
      <c r="Z3869" s="82" t="str">
        <f t="shared" si="1664"/>
        <v>J=</v>
      </c>
      <c r="AA3869" s="77">
        <f t="shared" si="1686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62"/>
        <v>48764</v>
      </c>
      <c r="B3870" s="86">
        <f t="shared" si="1665"/>
        <v>3011.0532351000002</v>
      </c>
      <c r="C3870" s="72">
        <f t="shared" si="1666"/>
        <v>1714.8181769400001</v>
      </c>
      <c r="D3870" s="73">
        <f t="shared" si="1667"/>
        <v>7245.38</v>
      </c>
      <c r="E3870" s="74">
        <f>IF(K3870=1,VLOOKUP(A3869,[1]Plan1!$AY$178:$BA$433,3),E3869)</f>
        <v>7276.54</v>
      </c>
      <c r="F3870" s="75">
        <f t="shared" si="1668"/>
        <v>45763</v>
      </c>
      <c r="G3870" s="76">
        <f t="shared" si="1669"/>
        <v>4.3006716003852752E-3</v>
      </c>
      <c r="H3870" s="77">
        <f t="shared" si="1670"/>
        <v>48775</v>
      </c>
      <c r="I3870" s="77">
        <f t="shared" si="1671"/>
        <v>48775</v>
      </c>
      <c r="J3870" s="78">
        <f t="shared" si="1672"/>
        <v>21</v>
      </c>
      <c r="K3870" s="78">
        <f t="shared" si="1673"/>
        <v>12</v>
      </c>
      <c r="L3870" s="72">
        <f t="shared" si="1674"/>
        <v>1.0024552600000001</v>
      </c>
      <c r="M3870" s="79">
        <f t="shared" si="1675"/>
        <v>1.0043006699999999</v>
      </c>
      <c r="N3870" s="79">
        <f t="shared" si="1676"/>
        <v>1.7090320152966276</v>
      </c>
      <c r="O3870" s="72">
        <f t="shared" si="1677"/>
        <v>1.7132281300000001</v>
      </c>
      <c r="P3870" s="72">
        <f t="shared" si="1678"/>
        <v>2937.87473856</v>
      </c>
      <c r="Q3870" s="80">
        <f t="shared" si="1679"/>
        <v>0</v>
      </c>
      <c r="R3870" s="81">
        <f t="shared" si="1680"/>
        <v>0</v>
      </c>
      <c r="S3870" s="72">
        <f t="shared" si="1681"/>
        <v>0</v>
      </c>
      <c r="T3870" s="81">
        <f t="shared" si="1663"/>
        <v>8.5000000000000006E-2</v>
      </c>
      <c r="U3870" s="80">
        <f t="shared" si="1682"/>
        <v>76</v>
      </c>
      <c r="V3870" s="80">
        <v>252</v>
      </c>
      <c r="W3870" s="79">
        <f t="shared" si="1683"/>
        <v>1.0249086510000001</v>
      </c>
      <c r="X3870" s="72">
        <f t="shared" si="1684"/>
        <v>73.178496539999998</v>
      </c>
      <c r="Y3870" s="72">
        <f t="shared" si="1685"/>
        <v>0</v>
      </c>
      <c r="Z3870" s="82" t="str">
        <f t="shared" si="1664"/>
        <v>J=</v>
      </c>
      <c r="AA3870" s="77">
        <f t="shared" si="1686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62"/>
        <v>48765</v>
      </c>
      <c r="B3871" s="86">
        <f t="shared" si="1665"/>
        <v>3012.6437444599997</v>
      </c>
      <c r="C3871" s="72">
        <f t="shared" si="1666"/>
        <v>1714.8181769400001</v>
      </c>
      <c r="D3871" s="73">
        <f t="shared" si="1667"/>
        <v>7245.38</v>
      </c>
      <c r="E3871" s="74">
        <f>IF(K3871=1,VLOOKUP(A3870,[1]Plan1!$AY$178:$BA$433,3),E3870)</f>
        <v>7276.54</v>
      </c>
      <c r="F3871" s="75">
        <f t="shared" si="1668"/>
        <v>45763</v>
      </c>
      <c r="G3871" s="76">
        <f t="shared" si="1669"/>
        <v>4.3006716003852752E-3</v>
      </c>
      <c r="H3871" s="77">
        <f t="shared" si="1670"/>
        <v>48775</v>
      </c>
      <c r="I3871" s="77">
        <f t="shared" si="1671"/>
        <v>48775</v>
      </c>
      <c r="J3871" s="78">
        <f t="shared" si="1672"/>
        <v>21</v>
      </c>
      <c r="K3871" s="78">
        <f t="shared" si="1673"/>
        <v>13</v>
      </c>
      <c r="L3871" s="72">
        <f t="shared" si="1674"/>
        <v>1.0026601399999999</v>
      </c>
      <c r="M3871" s="79">
        <f t="shared" si="1675"/>
        <v>1.0043006699999999</v>
      </c>
      <c r="N3871" s="79">
        <f t="shared" si="1676"/>
        <v>1.7090320152966276</v>
      </c>
      <c r="O3871" s="72">
        <f t="shared" si="1677"/>
        <v>1.71357827</v>
      </c>
      <c r="P3871" s="72">
        <f t="shared" si="1678"/>
        <v>2938.4751649999998</v>
      </c>
      <c r="Q3871" s="80">
        <f t="shared" si="1679"/>
        <v>0</v>
      </c>
      <c r="R3871" s="81">
        <f t="shared" si="1680"/>
        <v>0</v>
      </c>
      <c r="S3871" s="72">
        <f t="shared" si="1681"/>
        <v>0</v>
      </c>
      <c r="T3871" s="81">
        <f t="shared" si="1663"/>
        <v>8.5000000000000006E-2</v>
      </c>
      <c r="U3871" s="80">
        <f t="shared" si="1682"/>
        <v>77</v>
      </c>
      <c r="V3871" s="80">
        <v>252</v>
      </c>
      <c r="W3871" s="79">
        <f t="shared" si="1683"/>
        <v>1.0252404989999999</v>
      </c>
      <c r="X3871" s="72">
        <f t="shared" si="1684"/>
        <v>74.168579460000004</v>
      </c>
      <c r="Y3871" s="72">
        <f t="shared" si="1685"/>
        <v>0</v>
      </c>
      <c r="Z3871" s="82" t="str">
        <f t="shared" si="1664"/>
        <v>J=</v>
      </c>
      <c r="AA3871" s="77">
        <f t="shared" si="1686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62"/>
        <v>48766</v>
      </c>
      <c r="B3872" s="86">
        <f t="shared" si="1665"/>
        <v>3014.2351074900002</v>
      </c>
      <c r="C3872" s="72">
        <f t="shared" si="1666"/>
        <v>1714.8181769400001</v>
      </c>
      <c r="D3872" s="73">
        <f t="shared" si="1667"/>
        <v>7245.38</v>
      </c>
      <c r="E3872" s="74">
        <f>IF(K3872=1,VLOOKUP(A3871,[1]Plan1!$AY$178:$BA$433,3),E3871)</f>
        <v>7276.54</v>
      </c>
      <c r="F3872" s="75">
        <f t="shared" si="1668"/>
        <v>45763</v>
      </c>
      <c r="G3872" s="76">
        <f t="shared" si="1669"/>
        <v>4.3006716003852752E-3</v>
      </c>
      <c r="H3872" s="77">
        <f t="shared" si="1670"/>
        <v>48775</v>
      </c>
      <c r="I3872" s="77">
        <f t="shared" si="1671"/>
        <v>48775</v>
      </c>
      <c r="J3872" s="78">
        <f t="shared" si="1672"/>
        <v>21</v>
      </c>
      <c r="K3872" s="78">
        <f t="shared" si="1673"/>
        <v>14</v>
      </c>
      <c r="L3872" s="72">
        <f t="shared" si="1674"/>
        <v>1.00286506</v>
      </c>
      <c r="M3872" s="79">
        <f t="shared" si="1675"/>
        <v>1.0043006699999999</v>
      </c>
      <c r="N3872" s="79">
        <f t="shared" si="1676"/>
        <v>1.7090320152966276</v>
      </c>
      <c r="O3872" s="72">
        <f t="shared" si="1677"/>
        <v>1.71392849</v>
      </c>
      <c r="P3872" s="72">
        <f t="shared" si="1678"/>
        <v>2939.0757286200001</v>
      </c>
      <c r="Q3872" s="80">
        <f t="shared" si="1679"/>
        <v>0</v>
      </c>
      <c r="R3872" s="81">
        <f t="shared" si="1680"/>
        <v>0</v>
      </c>
      <c r="S3872" s="72">
        <f t="shared" si="1681"/>
        <v>0</v>
      </c>
      <c r="T3872" s="81">
        <f t="shared" si="1663"/>
        <v>8.5000000000000006E-2</v>
      </c>
      <c r="U3872" s="80">
        <f t="shared" si="1682"/>
        <v>78</v>
      </c>
      <c r="V3872" s="80">
        <v>252</v>
      </c>
      <c r="W3872" s="79">
        <f t="shared" si="1683"/>
        <v>1.025572454</v>
      </c>
      <c r="X3872" s="72">
        <f t="shared" si="1684"/>
        <v>75.159378869999998</v>
      </c>
      <c r="Y3872" s="72">
        <f t="shared" si="1685"/>
        <v>0</v>
      </c>
      <c r="Z3872" s="82" t="str">
        <f t="shared" si="1664"/>
        <v>J=</v>
      </c>
      <c r="AA3872" s="77">
        <f t="shared" si="1686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62"/>
        <v>48767</v>
      </c>
      <c r="B3873" s="86">
        <f t="shared" si="1665"/>
        <v>3015.8272893399999</v>
      </c>
      <c r="C3873" s="72">
        <f t="shared" si="1666"/>
        <v>1714.8181769400001</v>
      </c>
      <c r="D3873" s="73">
        <f t="shared" si="1667"/>
        <v>7245.38</v>
      </c>
      <c r="E3873" s="74">
        <f>IF(K3873=1,VLOOKUP(A3872,[1]Plan1!$AY$178:$BA$433,3),E3872)</f>
        <v>7276.54</v>
      </c>
      <c r="F3873" s="75">
        <f t="shared" si="1668"/>
        <v>45763</v>
      </c>
      <c r="G3873" s="76">
        <f t="shared" si="1669"/>
        <v>4.3006716003852752E-3</v>
      </c>
      <c r="H3873" s="77">
        <f t="shared" si="1670"/>
        <v>48775</v>
      </c>
      <c r="I3873" s="77">
        <f t="shared" si="1671"/>
        <v>48775</v>
      </c>
      <c r="J3873" s="78">
        <f t="shared" si="1672"/>
        <v>21</v>
      </c>
      <c r="K3873" s="78">
        <f t="shared" si="1673"/>
        <v>15</v>
      </c>
      <c r="L3873" s="72">
        <f t="shared" si="1674"/>
        <v>1.00307002</v>
      </c>
      <c r="M3873" s="79">
        <f t="shared" si="1675"/>
        <v>1.0043006699999999</v>
      </c>
      <c r="N3873" s="79">
        <f t="shared" si="1676"/>
        <v>1.7090320152966276</v>
      </c>
      <c r="O3873" s="72">
        <f t="shared" si="1677"/>
        <v>1.71427877</v>
      </c>
      <c r="P3873" s="72">
        <f t="shared" si="1678"/>
        <v>2939.6763951299999</v>
      </c>
      <c r="Q3873" s="80">
        <f t="shared" si="1679"/>
        <v>0</v>
      </c>
      <c r="R3873" s="81">
        <f t="shared" si="1680"/>
        <v>0</v>
      </c>
      <c r="S3873" s="72">
        <f t="shared" si="1681"/>
        <v>0</v>
      </c>
      <c r="T3873" s="81">
        <f t="shared" si="1663"/>
        <v>8.5000000000000006E-2</v>
      </c>
      <c r="U3873" s="80">
        <f t="shared" si="1682"/>
        <v>79</v>
      </c>
      <c r="V3873" s="80">
        <v>252</v>
      </c>
      <c r="W3873" s="79">
        <f t="shared" si="1683"/>
        <v>1.025904516</v>
      </c>
      <c r="X3873" s="72">
        <f t="shared" si="1684"/>
        <v>76.150894210000004</v>
      </c>
      <c r="Y3873" s="72">
        <f t="shared" si="1685"/>
        <v>0</v>
      </c>
      <c r="Z3873" s="82" t="str">
        <f t="shared" si="1664"/>
        <v>J=</v>
      </c>
      <c r="AA3873" s="77">
        <f t="shared" si="1686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62"/>
        <v>48768</v>
      </c>
      <c r="B3874" s="86">
        <f t="shared" si="1665"/>
        <v>3017.4203108400002</v>
      </c>
      <c r="C3874" s="72">
        <f t="shared" si="1666"/>
        <v>1714.8181769400001</v>
      </c>
      <c r="D3874" s="73">
        <f t="shared" si="1667"/>
        <v>7245.38</v>
      </c>
      <c r="E3874" s="74">
        <f>IF(K3874=1,VLOOKUP(A3873,[1]Plan1!$AY$178:$BA$433,3),E3873)</f>
        <v>7276.54</v>
      </c>
      <c r="F3874" s="75">
        <f t="shared" si="1668"/>
        <v>45763</v>
      </c>
      <c r="G3874" s="76">
        <f t="shared" si="1669"/>
        <v>4.3006716003852752E-3</v>
      </c>
      <c r="H3874" s="77">
        <f t="shared" si="1670"/>
        <v>48775</v>
      </c>
      <c r="I3874" s="77">
        <f t="shared" si="1671"/>
        <v>48775</v>
      </c>
      <c r="J3874" s="78">
        <f t="shared" si="1672"/>
        <v>21</v>
      </c>
      <c r="K3874" s="78">
        <f t="shared" si="1673"/>
        <v>16</v>
      </c>
      <c r="L3874" s="72">
        <f t="shared" si="1674"/>
        <v>1.00327502</v>
      </c>
      <c r="M3874" s="79">
        <f t="shared" si="1675"/>
        <v>1.0043006699999999</v>
      </c>
      <c r="N3874" s="79">
        <f t="shared" si="1676"/>
        <v>1.7090320152966276</v>
      </c>
      <c r="O3874" s="72">
        <f t="shared" si="1677"/>
        <v>1.7146291199999999</v>
      </c>
      <c r="P3874" s="72">
        <f t="shared" si="1678"/>
        <v>2940.27718168</v>
      </c>
      <c r="Q3874" s="80">
        <f t="shared" si="1679"/>
        <v>0</v>
      </c>
      <c r="R3874" s="81">
        <f t="shared" si="1680"/>
        <v>0</v>
      </c>
      <c r="S3874" s="72">
        <f t="shared" si="1681"/>
        <v>0</v>
      </c>
      <c r="T3874" s="81">
        <f t="shared" si="1663"/>
        <v>8.5000000000000006E-2</v>
      </c>
      <c r="U3874" s="80">
        <f t="shared" si="1682"/>
        <v>80</v>
      </c>
      <c r="V3874" s="80">
        <v>252</v>
      </c>
      <c r="W3874" s="79">
        <f t="shared" si="1683"/>
        <v>1.0262366860000001</v>
      </c>
      <c r="X3874" s="72">
        <f t="shared" si="1684"/>
        <v>77.143129160000001</v>
      </c>
      <c r="Y3874" s="72">
        <f t="shared" si="1685"/>
        <v>0</v>
      </c>
      <c r="Z3874" s="82" t="str">
        <f t="shared" si="1664"/>
        <v>J=</v>
      </c>
      <c r="AA3874" s="77">
        <f t="shared" si="1686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62"/>
        <v>48769</v>
      </c>
      <c r="B3875" s="86">
        <f t="shared" si="1665"/>
        <v>3019.0142075200001</v>
      </c>
      <c r="C3875" s="72">
        <f t="shared" si="1666"/>
        <v>1714.8181769400001</v>
      </c>
      <c r="D3875" s="73">
        <f t="shared" si="1667"/>
        <v>7245.38</v>
      </c>
      <c r="E3875" s="74">
        <f>IF(K3875=1,VLOOKUP(A3874,[1]Plan1!$AY$178:$BA$433,3),E3874)</f>
        <v>7276.54</v>
      </c>
      <c r="F3875" s="75">
        <f t="shared" si="1668"/>
        <v>45763</v>
      </c>
      <c r="G3875" s="76">
        <f t="shared" si="1669"/>
        <v>4.3006716003852752E-3</v>
      </c>
      <c r="H3875" s="77">
        <f t="shared" si="1670"/>
        <v>48775</v>
      </c>
      <c r="I3875" s="77">
        <f t="shared" si="1671"/>
        <v>48775</v>
      </c>
      <c r="J3875" s="78">
        <f t="shared" si="1672"/>
        <v>21</v>
      </c>
      <c r="K3875" s="78">
        <f t="shared" si="1673"/>
        <v>17</v>
      </c>
      <c r="L3875" s="72">
        <f t="shared" si="1674"/>
        <v>1.0034800699999999</v>
      </c>
      <c r="M3875" s="79">
        <f t="shared" si="1675"/>
        <v>1.0043006699999999</v>
      </c>
      <c r="N3875" s="79">
        <f t="shared" si="1676"/>
        <v>1.7090320152966276</v>
      </c>
      <c r="O3875" s="72">
        <f t="shared" si="1677"/>
        <v>1.71497956</v>
      </c>
      <c r="P3875" s="72">
        <f t="shared" si="1678"/>
        <v>2940.8781225600001</v>
      </c>
      <c r="Q3875" s="80">
        <f t="shared" si="1679"/>
        <v>0</v>
      </c>
      <c r="R3875" s="81">
        <f t="shared" si="1680"/>
        <v>0</v>
      </c>
      <c r="S3875" s="72">
        <f t="shared" si="1681"/>
        <v>0</v>
      </c>
      <c r="T3875" s="81">
        <f t="shared" si="1663"/>
        <v>8.5000000000000006E-2</v>
      </c>
      <c r="U3875" s="80">
        <f t="shared" si="1682"/>
        <v>81</v>
      </c>
      <c r="V3875" s="80">
        <v>252</v>
      </c>
      <c r="W3875" s="79">
        <f t="shared" si="1683"/>
        <v>1.026568964</v>
      </c>
      <c r="X3875" s="72">
        <f t="shared" si="1684"/>
        <v>78.136084960000005</v>
      </c>
      <c r="Y3875" s="72">
        <f t="shared" si="1685"/>
        <v>0</v>
      </c>
      <c r="Z3875" s="82" t="str">
        <f t="shared" si="1664"/>
        <v>J=</v>
      </c>
      <c r="AA3875" s="77">
        <f t="shared" si="1686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62"/>
        <v>48770</v>
      </c>
      <c r="B3876" s="86">
        <f t="shared" si="1665"/>
        <v>3019.0142075200001</v>
      </c>
      <c r="C3876" s="72">
        <f t="shared" si="1666"/>
        <v>1714.8181769400001</v>
      </c>
      <c r="D3876" s="73">
        <f t="shared" si="1667"/>
        <v>7245.38</v>
      </c>
      <c r="E3876" s="74">
        <f>IF(K3876=1,VLOOKUP(A3875,[1]Plan1!$AY$178:$BA$433,3),E3875)</f>
        <v>7276.54</v>
      </c>
      <c r="F3876" s="75">
        <f t="shared" si="1668"/>
        <v>45763</v>
      </c>
      <c r="G3876" s="76">
        <f t="shared" si="1669"/>
        <v>4.3006716003852752E-3</v>
      </c>
      <c r="H3876" s="77">
        <f t="shared" si="1670"/>
        <v>48775</v>
      </c>
      <c r="I3876" s="77">
        <f t="shared" si="1671"/>
        <v>48775</v>
      </c>
      <c r="J3876" s="78">
        <f t="shared" si="1672"/>
        <v>21</v>
      </c>
      <c r="K3876" s="78">
        <f t="shared" si="1673"/>
        <v>17</v>
      </c>
      <c r="L3876" s="72">
        <f t="shared" si="1674"/>
        <v>1.0034800699999999</v>
      </c>
      <c r="M3876" s="79">
        <f t="shared" si="1675"/>
        <v>1.0043006699999999</v>
      </c>
      <c r="N3876" s="79">
        <f t="shared" si="1676"/>
        <v>1.7090320152966276</v>
      </c>
      <c r="O3876" s="72">
        <f t="shared" si="1677"/>
        <v>1.71497956</v>
      </c>
      <c r="P3876" s="72">
        <f t="shared" si="1678"/>
        <v>2940.8781225600001</v>
      </c>
      <c r="Q3876" s="80">
        <f t="shared" si="1679"/>
        <v>0</v>
      </c>
      <c r="R3876" s="81">
        <f t="shared" si="1680"/>
        <v>0</v>
      </c>
      <c r="S3876" s="72">
        <f t="shared" si="1681"/>
        <v>0</v>
      </c>
      <c r="T3876" s="81">
        <f t="shared" si="1663"/>
        <v>8.5000000000000006E-2</v>
      </c>
      <c r="U3876" s="80">
        <f t="shared" si="1682"/>
        <v>81</v>
      </c>
      <c r="V3876" s="80">
        <v>252</v>
      </c>
      <c r="W3876" s="79">
        <f t="shared" si="1683"/>
        <v>1.026568964</v>
      </c>
      <c r="X3876" s="72">
        <f t="shared" si="1684"/>
        <v>78.136084960000005</v>
      </c>
      <c r="Y3876" s="72">
        <f t="shared" si="1685"/>
        <v>0</v>
      </c>
      <c r="Z3876" s="82" t="str">
        <f t="shared" si="1664"/>
        <v>J=</v>
      </c>
      <c r="AA3876" s="77">
        <f t="shared" si="1686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62"/>
        <v>48771</v>
      </c>
      <c r="B3877" s="86">
        <f t="shared" si="1665"/>
        <v>3019.0142075200001</v>
      </c>
      <c r="C3877" s="72">
        <f t="shared" si="1666"/>
        <v>1714.8181769400001</v>
      </c>
      <c r="D3877" s="73">
        <f t="shared" si="1667"/>
        <v>7245.38</v>
      </c>
      <c r="E3877" s="74">
        <f>IF(K3877=1,VLOOKUP(A3876,[1]Plan1!$AY$178:$BA$433,3),E3876)</f>
        <v>7276.54</v>
      </c>
      <c r="F3877" s="75">
        <f t="shared" si="1668"/>
        <v>45763</v>
      </c>
      <c r="G3877" s="76">
        <f t="shared" si="1669"/>
        <v>4.3006716003852752E-3</v>
      </c>
      <c r="H3877" s="77">
        <f t="shared" si="1670"/>
        <v>48775</v>
      </c>
      <c r="I3877" s="77">
        <f t="shared" si="1671"/>
        <v>48775</v>
      </c>
      <c r="J3877" s="78">
        <f t="shared" si="1672"/>
        <v>21</v>
      </c>
      <c r="K3877" s="78">
        <f t="shared" si="1673"/>
        <v>17</v>
      </c>
      <c r="L3877" s="72">
        <f t="shared" si="1674"/>
        <v>1.0034800699999999</v>
      </c>
      <c r="M3877" s="79">
        <f t="shared" si="1675"/>
        <v>1.0043006699999999</v>
      </c>
      <c r="N3877" s="79">
        <f t="shared" si="1676"/>
        <v>1.7090320152966276</v>
      </c>
      <c r="O3877" s="72">
        <f t="shared" si="1677"/>
        <v>1.71497956</v>
      </c>
      <c r="P3877" s="72">
        <f t="shared" si="1678"/>
        <v>2940.8781225600001</v>
      </c>
      <c r="Q3877" s="80">
        <f t="shared" si="1679"/>
        <v>0</v>
      </c>
      <c r="R3877" s="81">
        <f t="shared" si="1680"/>
        <v>0</v>
      </c>
      <c r="S3877" s="72">
        <f t="shared" si="1681"/>
        <v>0</v>
      </c>
      <c r="T3877" s="81">
        <f t="shared" si="1663"/>
        <v>8.5000000000000006E-2</v>
      </c>
      <c r="U3877" s="80">
        <f t="shared" si="1682"/>
        <v>81</v>
      </c>
      <c r="V3877" s="80">
        <v>252</v>
      </c>
      <c r="W3877" s="79">
        <f t="shared" si="1683"/>
        <v>1.026568964</v>
      </c>
      <c r="X3877" s="72">
        <f t="shared" si="1684"/>
        <v>78.136084960000005</v>
      </c>
      <c r="Y3877" s="72">
        <f t="shared" si="1685"/>
        <v>0</v>
      </c>
      <c r="Z3877" s="82" t="str">
        <f t="shared" si="1664"/>
        <v>J=</v>
      </c>
      <c r="AA3877" s="77">
        <f t="shared" si="1686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62"/>
        <v>48772</v>
      </c>
      <c r="B3878" s="86">
        <f t="shared" si="1665"/>
        <v>3020.6089063499999</v>
      </c>
      <c r="C3878" s="72">
        <f t="shared" si="1666"/>
        <v>1714.8181769400001</v>
      </c>
      <c r="D3878" s="73">
        <f t="shared" si="1667"/>
        <v>7245.38</v>
      </c>
      <c r="E3878" s="74">
        <f>IF(K3878=1,VLOOKUP(A3877,[1]Plan1!$AY$178:$BA$433,3),E3877)</f>
        <v>7276.54</v>
      </c>
      <c r="F3878" s="75">
        <f t="shared" si="1668"/>
        <v>45763</v>
      </c>
      <c r="G3878" s="76">
        <f t="shared" si="1669"/>
        <v>4.3006716003852752E-3</v>
      </c>
      <c r="H3878" s="77">
        <f t="shared" si="1670"/>
        <v>48775</v>
      </c>
      <c r="I3878" s="77">
        <f t="shared" si="1671"/>
        <v>48775</v>
      </c>
      <c r="J3878" s="78">
        <f t="shared" si="1672"/>
        <v>21</v>
      </c>
      <c r="K3878" s="78">
        <f t="shared" si="1673"/>
        <v>18</v>
      </c>
      <c r="L3878" s="72">
        <f t="shared" si="1674"/>
        <v>1.0036851499999999</v>
      </c>
      <c r="M3878" s="79">
        <f t="shared" si="1675"/>
        <v>1.0043006699999999</v>
      </c>
      <c r="N3878" s="79">
        <f t="shared" si="1676"/>
        <v>1.7090320152966276</v>
      </c>
      <c r="O3878" s="72">
        <f t="shared" si="1677"/>
        <v>1.7153300499999999</v>
      </c>
      <c r="P3878" s="72">
        <f t="shared" si="1678"/>
        <v>2941.47914919</v>
      </c>
      <c r="Q3878" s="80">
        <f t="shared" si="1679"/>
        <v>0</v>
      </c>
      <c r="R3878" s="81">
        <f t="shared" si="1680"/>
        <v>0</v>
      </c>
      <c r="S3878" s="72">
        <f t="shared" si="1681"/>
        <v>0</v>
      </c>
      <c r="T3878" s="81">
        <f t="shared" si="1663"/>
        <v>8.5000000000000006E-2</v>
      </c>
      <c r="U3878" s="80">
        <f t="shared" si="1682"/>
        <v>82</v>
      </c>
      <c r="V3878" s="80">
        <v>252</v>
      </c>
      <c r="W3878" s="79">
        <f t="shared" si="1683"/>
        <v>1.0269013490000001</v>
      </c>
      <c r="X3878" s="72">
        <f t="shared" si="1684"/>
        <v>79.129757159999997</v>
      </c>
      <c r="Y3878" s="72">
        <f t="shared" si="1685"/>
        <v>0</v>
      </c>
      <c r="Z3878" s="82" t="str">
        <f t="shared" si="1664"/>
        <v>J=</v>
      </c>
      <c r="AA3878" s="77">
        <f t="shared" si="1686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62"/>
        <v>48773</v>
      </c>
      <c r="B3879" s="86">
        <f t="shared" si="1665"/>
        <v>3022.2044633800001</v>
      </c>
      <c r="C3879" s="72">
        <f t="shared" si="1666"/>
        <v>1714.8181769400001</v>
      </c>
      <c r="D3879" s="73">
        <f t="shared" si="1667"/>
        <v>7245.38</v>
      </c>
      <c r="E3879" s="74">
        <f>IF(K3879=1,VLOOKUP(A3878,[1]Plan1!$AY$178:$BA$433,3),E3878)</f>
        <v>7276.54</v>
      </c>
      <c r="F3879" s="75">
        <f t="shared" si="1668"/>
        <v>45763</v>
      </c>
      <c r="G3879" s="76">
        <f t="shared" si="1669"/>
        <v>4.3006716003852752E-3</v>
      </c>
      <c r="H3879" s="77">
        <f t="shared" si="1670"/>
        <v>48775</v>
      </c>
      <c r="I3879" s="77">
        <f t="shared" si="1671"/>
        <v>48775</v>
      </c>
      <c r="J3879" s="78">
        <f t="shared" si="1672"/>
        <v>21</v>
      </c>
      <c r="K3879" s="78">
        <f t="shared" si="1673"/>
        <v>19</v>
      </c>
      <c r="L3879" s="72">
        <f t="shared" si="1674"/>
        <v>1.00389028</v>
      </c>
      <c r="M3879" s="79">
        <f t="shared" si="1675"/>
        <v>1.0043006699999999</v>
      </c>
      <c r="N3879" s="79">
        <f t="shared" si="1676"/>
        <v>1.7090320152966276</v>
      </c>
      <c r="O3879" s="72">
        <f t="shared" si="1677"/>
        <v>1.7156806200000001</v>
      </c>
      <c r="P3879" s="72">
        <f t="shared" si="1678"/>
        <v>2942.08031299</v>
      </c>
      <c r="Q3879" s="80">
        <f t="shared" si="1679"/>
        <v>0</v>
      </c>
      <c r="R3879" s="81">
        <f t="shared" si="1680"/>
        <v>0</v>
      </c>
      <c r="S3879" s="72">
        <f t="shared" si="1681"/>
        <v>0</v>
      </c>
      <c r="T3879" s="81">
        <f t="shared" si="1663"/>
        <v>8.5000000000000006E-2</v>
      </c>
      <c r="U3879" s="80">
        <f t="shared" si="1682"/>
        <v>83</v>
      </c>
      <c r="V3879" s="80">
        <v>252</v>
      </c>
      <c r="W3879" s="79">
        <f t="shared" si="1683"/>
        <v>1.027233842</v>
      </c>
      <c r="X3879" s="72">
        <f t="shared" si="1684"/>
        <v>80.124150389999997</v>
      </c>
      <c r="Y3879" s="72">
        <f t="shared" si="1685"/>
        <v>0</v>
      </c>
      <c r="Z3879" s="82" t="str">
        <f t="shared" si="1664"/>
        <v>J=</v>
      </c>
      <c r="AA3879" s="77">
        <f t="shared" si="1686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62"/>
        <v>48774</v>
      </c>
      <c r="B3880" s="86">
        <f t="shared" si="1665"/>
        <v>3023.80087602</v>
      </c>
      <c r="C3880" s="72">
        <f t="shared" si="1666"/>
        <v>1714.8181769400001</v>
      </c>
      <c r="D3880" s="73">
        <f t="shared" si="1667"/>
        <v>7245.38</v>
      </c>
      <c r="E3880" s="74">
        <f>IF(K3880=1,VLOOKUP(A3879,[1]Plan1!$AY$178:$BA$433,3),E3879)</f>
        <v>7276.54</v>
      </c>
      <c r="F3880" s="75">
        <f t="shared" si="1668"/>
        <v>45763</v>
      </c>
      <c r="G3880" s="76">
        <f t="shared" si="1669"/>
        <v>4.3006716003852752E-3</v>
      </c>
      <c r="H3880" s="77">
        <f t="shared" si="1670"/>
        <v>48775</v>
      </c>
      <c r="I3880" s="77">
        <f t="shared" si="1671"/>
        <v>48775</v>
      </c>
      <c r="J3880" s="78">
        <f t="shared" si="1672"/>
        <v>21</v>
      </c>
      <c r="K3880" s="78">
        <f t="shared" si="1673"/>
        <v>20</v>
      </c>
      <c r="L3880" s="72">
        <f t="shared" si="1674"/>
        <v>1.0040954499999999</v>
      </c>
      <c r="M3880" s="79">
        <f t="shared" si="1675"/>
        <v>1.0043006699999999</v>
      </c>
      <c r="N3880" s="79">
        <f t="shared" si="1676"/>
        <v>1.7090320152966276</v>
      </c>
      <c r="O3880" s="72">
        <f t="shared" si="1677"/>
        <v>1.71603127</v>
      </c>
      <c r="P3880" s="72">
        <f t="shared" si="1678"/>
        <v>2942.6816139900002</v>
      </c>
      <c r="Q3880" s="80">
        <f t="shared" si="1679"/>
        <v>0</v>
      </c>
      <c r="R3880" s="81">
        <f t="shared" si="1680"/>
        <v>0</v>
      </c>
      <c r="S3880" s="72">
        <f t="shared" si="1681"/>
        <v>0</v>
      </c>
      <c r="T3880" s="81">
        <f t="shared" si="1663"/>
        <v>8.5000000000000006E-2</v>
      </c>
      <c r="U3880" s="80">
        <f t="shared" si="1682"/>
        <v>84</v>
      </c>
      <c r="V3880" s="80">
        <v>252</v>
      </c>
      <c r="W3880" s="79">
        <f t="shared" si="1683"/>
        <v>1.0275664419999999</v>
      </c>
      <c r="X3880" s="72">
        <f t="shared" si="1684"/>
        <v>81.119262030000002</v>
      </c>
      <c r="Y3880" s="72">
        <f t="shared" si="1685"/>
        <v>0</v>
      </c>
      <c r="Z3880" s="82" t="str">
        <f t="shared" si="1664"/>
        <v>J=</v>
      </c>
      <c r="AA3880" s="77">
        <f t="shared" si="1686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62"/>
        <v>48775</v>
      </c>
      <c r="B3881" s="86">
        <f t="shared" si="1665"/>
        <v>3025.3981299000002</v>
      </c>
      <c r="C3881" s="72">
        <f t="shared" si="1666"/>
        <v>1714.8181769400001</v>
      </c>
      <c r="D3881" s="73">
        <f t="shared" si="1667"/>
        <v>7245.38</v>
      </c>
      <c r="E3881" s="74">
        <f>IF(K3881=1,VLOOKUP(A3880,[1]Plan1!$AY$178:$BA$433,3),E3880)</f>
        <v>7276.54</v>
      </c>
      <c r="F3881" s="75">
        <f t="shared" si="1668"/>
        <v>45763</v>
      </c>
      <c r="G3881" s="76">
        <f t="shared" si="1669"/>
        <v>4.3006716003852752E-3</v>
      </c>
      <c r="H3881" s="77">
        <f t="shared" si="1670"/>
        <v>48806</v>
      </c>
      <c r="I3881" s="77">
        <f t="shared" si="1671"/>
        <v>48775</v>
      </c>
      <c r="J3881" s="78">
        <f t="shared" si="1672"/>
        <v>21</v>
      </c>
      <c r="K3881" s="78">
        <f t="shared" si="1673"/>
        <v>21</v>
      </c>
      <c r="L3881" s="72">
        <f t="shared" si="1674"/>
        <v>1.0043006699999999</v>
      </c>
      <c r="M3881" s="79">
        <f t="shared" si="1675"/>
        <v>1.0043006699999999</v>
      </c>
      <c r="N3881" s="79">
        <f t="shared" si="1676"/>
        <v>1.7090320152966276</v>
      </c>
      <c r="O3881" s="72">
        <f t="shared" si="1677"/>
        <v>1.7163819899999999</v>
      </c>
      <c r="P3881" s="72">
        <f t="shared" si="1678"/>
        <v>2943.2830350200002</v>
      </c>
      <c r="Q3881" s="80">
        <f t="shared" si="1679"/>
        <v>0</v>
      </c>
      <c r="R3881" s="81">
        <f t="shared" si="1680"/>
        <v>0</v>
      </c>
      <c r="S3881" s="72">
        <f t="shared" si="1681"/>
        <v>0</v>
      </c>
      <c r="T3881" s="81">
        <f t="shared" si="1663"/>
        <v>8.5000000000000006E-2</v>
      </c>
      <c r="U3881" s="80">
        <f t="shared" si="1682"/>
        <v>85</v>
      </c>
      <c r="V3881" s="80">
        <v>252</v>
      </c>
      <c r="W3881" s="79">
        <f t="shared" si="1683"/>
        <v>1.0278991500000001</v>
      </c>
      <c r="X3881" s="72">
        <f t="shared" si="1684"/>
        <v>82.115094880000001</v>
      </c>
      <c r="Y3881" s="72">
        <f t="shared" si="1685"/>
        <v>0</v>
      </c>
      <c r="Z3881" s="82" t="str">
        <f t="shared" si="1664"/>
        <v>J=</v>
      </c>
      <c r="AA3881" s="77">
        <f t="shared" si="1686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62"/>
        <v>48776</v>
      </c>
      <c r="B3882" s="86">
        <f t="shared" si="1665"/>
        <v>3026.9962077099999</v>
      </c>
      <c r="C3882" s="72">
        <f t="shared" si="1666"/>
        <v>1714.8181769400001</v>
      </c>
      <c r="D3882" s="73">
        <f t="shared" si="1667"/>
        <v>7245.38</v>
      </c>
      <c r="E3882" s="74">
        <f>IF(K3882=1,VLOOKUP(A3881,[1]Plan1!$AY$178:$BA$433,3),E3881)</f>
        <v>7276.54</v>
      </c>
      <c r="F3882" s="75">
        <f t="shared" si="1668"/>
        <v>45763</v>
      </c>
      <c r="G3882" s="76">
        <f t="shared" si="1669"/>
        <v>4.3006716003852752E-3</v>
      </c>
      <c r="H3882" s="77">
        <f t="shared" si="1670"/>
        <v>48806</v>
      </c>
      <c r="I3882" s="77">
        <f t="shared" si="1671"/>
        <v>48806</v>
      </c>
      <c r="J3882" s="78">
        <f t="shared" si="1672"/>
        <v>21</v>
      </c>
      <c r="K3882" s="78">
        <f t="shared" si="1673"/>
        <v>1</v>
      </c>
      <c r="L3882" s="72">
        <f t="shared" si="1674"/>
        <v>1.0002043700000001</v>
      </c>
      <c r="M3882" s="79">
        <f t="shared" si="1675"/>
        <v>1.0043006699999999</v>
      </c>
      <c r="N3882" s="79">
        <f t="shared" si="1676"/>
        <v>1.7163819980138533</v>
      </c>
      <c r="O3882" s="72">
        <f t="shared" si="1677"/>
        <v>1.7167327699999999</v>
      </c>
      <c r="P3882" s="72">
        <f t="shared" si="1678"/>
        <v>2943.8845589399998</v>
      </c>
      <c r="Q3882" s="80">
        <f t="shared" si="1679"/>
        <v>0</v>
      </c>
      <c r="R3882" s="81">
        <f t="shared" si="1680"/>
        <v>0</v>
      </c>
      <c r="S3882" s="72">
        <f t="shared" si="1681"/>
        <v>0</v>
      </c>
      <c r="T3882" s="81">
        <f t="shared" si="1663"/>
        <v>8.5000000000000006E-2</v>
      </c>
      <c r="U3882" s="80">
        <f t="shared" si="1682"/>
        <v>86</v>
      </c>
      <c r="V3882" s="80">
        <v>252</v>
      </c>
      <c r="W3882" s="79">
        <f t="shared" si="1683"/>
        <v>1.0282319660000001</v>
      </c>
      <c r="X3882" s="72">
        <f t="shared" si="1684"/>
        <v>83.111648770000002</v>
      </c>
      <c r="Y3882" s="72">
        <f t="shared" si="1685"/>
        <v>0</v>
      </c>
      <c r="Z3882" s="82" t="str">
        <f t="shared" si="1664"/>
        <v>J=</v>
      </c>
      <c r="AA3882" s="77">
        <f t="shared" si="1686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62"/>
        <v>48777</v>
      </c>
      <c r="B3883" s="86">
        <f t="shared" si="1665"/>
        <v>3026.9962077099999</v>
      </c>
      <c r="C3883" s="72">
        <f t="shared" si="1666"/>
        <v>1714.8181769400001</v>
      </c>
      <c r="D3883" s="73">
        <f t="shared" si="1667"/>
        <v>7245.38</v>
      </c>
      <c r="E3883" s="74">
        <f>IF(K3883=1,VLOOKUP(A3882,[1]Plan1!$AY$178:$BA$433,3),E3882)</f>
        <v>7276.54</v>
      </c>
      <c r="F3883" s="75">
        <f t="shared" si="1668"/>
        <v>45763</v>
      </c>
      <c r="G3883" s="76">
        <f t="shared" si="1669"/>
        <v>4.3006716003852752E-3</v>
      </c>
      <c r="H3883" s="77">
        <f t="shared" si="1670"/>
        <v>48806</v>
      </c>
      <c r="I3883" s="77">
        <f t="shared" si="1671"/>
        <v>48806</v>
      </c>
      <c r="J3883" s="78">
        <f t="shared" si="1672"/>
        <v>21</v>
      </c>
      <c r="K3883" s="78">
        <f t="shared" si="1673"/>
        <v>1</v>
      </c>
      <c r="L3883" s="72">
        <f t="shared" si="1674"/>
        <v>1.0002043700000001</v>
      </c>
      <c r="M3883" s="79">
        <f t="shared" si="1675"/>
        <v>1.0043006699999999</v>
      </c>
      <c r="N3883" s="79">
        <f t="shared" si="1676"/>
        <v>1.7163819980138533</v>
      </c>
      <c r="O3883" s="72">
        <f t="shared" si="1677"/>
        <v>1.7167327699999999</v>
      </c>
      <c r="P3883" s="72">
        <f t="shared" si="1678"/>
        <v>2943.8845589399998</v>
      </c>
      <c r="Q3883" s="80">
        <f t="shared" si="1679"/>
        <v>0</v>
      </c>
      <c r="R3883" s="81">
        <f t="shared" si="1680"/>
        <v>0</v>
      </c>
      <c r="S3883" s="72">
        <f t="shared" si="1681"/>
        <v>0</v>
      </c>
      <c r="T3883" s="81">
        <f t="shared" si="1663"/>
        <v>8.5000000000000006E-2</v>
      </c>
      <c r="U3883" s="80">
        <f t="shared" si="1682"/>
        <v>86</v>
      </c>
      <c r="V3883" s="80">
        <v>252</v>
      </c>
      <c r="W3883" s="79">
        <f t="shared" si="1683"/>
        <v>1.0282319660000001</v>
      </c>
      <c r="X3883" s="72">
        <f t="shared" si="1684"/>
        <v>83.111648770000002</v>
      </c>
      <c r="Y3883" s="72">
        <f t="shared" si="1685"/>
        <v>0</v>
      </c>
      <c r="Z3883" s="82" t="str">
        <f t="shared" si="1664"/>
        <v>J=</v>
      </c>
      <c r="AA3883" s="77">
        <f t="shared" si="1686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62"/>
        <v>48778</v>
      </c>
      <c r="B3884" s="86">
        <f t="shared" si="1665"/>
        <v>3026.9962077099999</v>
      </c>
      <c r="C3884" s="72">
        <f t="shared" si="1666"/>
        <v>1714.8181769400001</v>
      </c>
      <c r="D3884" s="73">
        <f t="shared" si="1667"/>
        <v>7245.38</v>
      </c>
      <c r="E3884" s="74">
        <f>IF(K3884=1,VLOOKUP(A3883,[1]Plan1!$AY$178:$BA$433,3),E3883)</f>
        <v>7276.54</v>
      </c>
      <c r="F3884" s="75">
        <f t="shared" si="1668"/>
        <v>45763</v>
      </c>
      <c r="G3884" s="76">
        <f t="shared" si="1669"/>
        <v>4.3006716003852752E-3</v>
      </c>
      <c r="H3884" s="77">
        <f t="shared" si="1670"/>
        <v>48806</v>
      </c>
      <c r="I3884" s="77">
        <f t="shared" si="1671"/>
        <v>48806</v>
      </c>
      <c r="J3884" s="78">
        <f t="shared" si="1672"/>
        <v>21</v>
      </c>
      <c r="K3884" s="78">
        <f t="shared" si="1673"/>
        <v>1</v>
      </c>
      <c r="L3884" s="72">
        <f t="shared" si="1674"/>
        <v>1.0002043700000001</v>
      </c>
      <c r="M3884" s="79">
        <f t="shared" si="1675"/>
        <v>1.0043006699999999</v>
      </c>
      <c r="N3884" s="79">
        <f t="shared" si="1676"/>
        <v>1.7163819980138533</v>
      </c>
      <c r="O3884" s="72">
        <f t="shared" si="1677"/>
        <v>1.7167327699999999</v>
      </c>
      <c r="P3884" s="72">
        <f t="shared" si="1678"/>
        <v>2943.8845589399998</v>
      </c>
      <c r="Q3884" s="80">
        <f t="shared" si="1679"/>
        <v>0</v>
      </c>
      <c r="R3884" s="81">
        <f t="shared" si="1680"/>
        <v>0</v>
      </c>
      <c r="S3884" s="72">
        <f t="shared" si="1681"/>
        <v>0</v>
      </c>
      <c r="T3884" s="81">
        <f t="shared" si="1663"/>
        <v>8.5000000000000006E-2</v>
      </c>
      <c r="U3884" s="80">
        <f t="shared" si="1682"/>
        <v>86</v>
      </c>
      <c r="V3884" s="80">
        <v>252</v>
      </c>
      <c r="W3884" s="79">
        <f t="shared" si="1683"/>
        <v>1.0282319660000001</v>
      </c>
      <c r="X3884" s="72">
        <f t="shared" si="1684"/>
        <v>83.111648770000002</v>
      </c>
      <c r="Y3884" s="72">
        <f t="shared" si="1685"/>
        <v>0</v>
      </c>
      <c r="Z3884" s="82" t="str">
        <f t="shared" si="1664"/>
        <v>J=</v>
      </c>
      <c r="AA3884" s="77">
        <f t="shared" si="1686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62"/>
        <v>48779</v>
      </c>
      <c r="B3885" s="86">
        <f t="shared" si="1665"/>
        <v>3028.5951420800002</v>
      </c>
      <c r="C3885" s="72">
        <f t="shared" si="1666"/>
        <v>1714.8181769400001</v>
      </c>
      <c r="D3885" s="73">
        <f t="shared" si="1667"/>
        <v>7245.38</v>
      </c>
      <c r="E3885" s="74">
        <f>IF(K3885=1,VLOOKUP(A3884,[1]Plan1!$AY$178:$BA$433,3),E3884)</f>
        <v>7276.54</v>
      </c>
      <c r="F3885" s="75">
        <f t="shared" si="1668"/>
        <v>45763</v>
      </c>
      <c r="G3885" s="76">
        <f t="shared" si="1669"/>
        <v>4.3006716003852752E-3</v>
      </c>
      <c r="H3885" s="77">
        <f t="shared" si="1670"/>
        <v>48806</v>
      </c>
      <c r="I3885" s="77">
        <f t="shared" si="1671"/>
        <v>48806</v>
      </c>
      <c r="J3885" s="78">
        <f t="shared" si="1672"/>
        <v>21</v>
      </c>
      <c r="K3885" s="78">
        <f t="shared" si="1673"/>
        <v>2</v>
      </c>
      <c r="L3885" s="72">
        <f t="shared" si="1674"/>
        <v>1.00040879</v>
      </c>
      <c r="M3885" s="79">
        <f t="shared" si="1675"/>
        <v>1.0043006699999999</v>
      </c>
      <c r="N3885" s="79">
        <f t="shared" si="1676"/>
        <v>1.7163819980138533</v>
      </c>
      <c r="O3885" s="72">
        <f t="shared" si="1677"/>
        <v>1.7170836300000001</v>
      </c>
      <c r="P3885" s="72">
        <f t="shared" si="1678"/>
        <v>2944.4862200500002</v>
      </c>
      <c r="Q3885" s="80">
        <f t="shared" si="1679"/>
        <v>0</v>
      </c>
      <c r="R3885" s="81">
        <f t="shared" si="1680"/>
        <v>0</v>
      </c>
      <c r="S3885" s="72">
        <f t="shared" si="1681"/>
        <v>0</v>
      </c>
      <c r="T3885" s="81">
        <f t="shared" si="1663"/>
        <v>8.5000000000000006E-2</v>
      </c>
      <c r="U3885" s="80">
        <f t="shared" si="1682"/>
        <v>87</v>
      </c>
      <c r="V3885" s="80">
        <v>252</v>
      </c>
      <c r="W3885" s="79">
        <f t="shared" si="1683"/>
        <v>1.0285648890000001</v>
      </c>
      <c r="X3885" s="72">
        <f t="shared" si="1684"/>
        <v>84.108922030000002</v>
      </c>
      <c r="Y3885" s="72">
        <f t="shared" si="1685"/>
        <v>0</v>
      </c>
      <c r="Z3885" s="82" t="str">
        <f t="shared" si="1664"/>
        <v>J=</v>
      </c>
      <c r="AA3885" s="77">
        <f t="shared" si="1686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62"/>
        <v>48780</v>
      </c>
      <c r="B3886" s="86">
        <f t="shared" si="1665"/>
        <v>3030.19492158</v>
      </c>
      <c r="C3886" s="72">
        <f t="shared" si="1666"/>
        <v>1714.8181769400001</v>
      </c>
      <c r="D3886" s="73">
        <f t="shared" si="1667"/>
        <v>7245.38</v>
      </c>
      <c r="E3886" s="74">
        <f>IF(K3886=1,VLOOKUP(A3885,[1]Plan1!$AY$178:$BA$433,3),E3885)</f>
        <v>7276.54</v>
      </c>
      <c r="F3886" s="75">
        <f t="shared" si="1668"/>
        <v>45763</v>
      </c>
      <c r="G3886" s="76">
        <f t="shared" si="1669"/>
        <v>4.3006716003852752E-3</v>
      </c>
      <c r="H3886" s="77">
        <f t="shared" si="1670"/>
        <v>48806</v>
      </c>
      <c r="I3886" s="77">
        <f t="shared" si="1671"/>
        <v>48806</v>
      </c>
      <c r="J3886" s="78">
        <f t="shared" si="1672"/>
        <v>21</v>
      </c>
      <c r="K3886" s="78">
        <f t="shared" si="1673"/>
        <v>3</v>
      </c>
      <c r="L3886" s="72">
        <f t="shared" si="1674"/>
        <v>1.00061325</v>
      </c>
      <c r="M3886" s="79">
        <f t="shared" si="1675"/>
        <v>1.0043006699999999</v>
      </c>
      <c r="N3886" s="79">
        <f t="shared" si="1676"/>
        <v>1.7163819980138533</v>
      </c>
      <c r="O3886" s="72">
        <f t="shared" si="1677"/>
        <v>1.7174345600000001</v>
      </c>
      <c r="P3886" s="72">
        <f t="shared" si="1678"/>
        <v>2945.0880011899999</v>
      </c>
      <c r="Q3886" s="80">
        <f t="shared" si="1679"/>
        <v>0</v>
      </c>
      <c r="R3886" s="81">
        <f t="shared" si="1680"/>
        <v>0</v>
      </c>
      <c r="S3886" s="72">
        <f t="shared" si="1681"/>
        <v>0</v>
      </c>
      <c r="T3886" s="81">
        <f t="shared" si="1663"/>
        <v>8.5000000000000006E-2</v>
      </c>
      <c r="U3886" s="80">
        <f t="shared" si="1682"/>
        <v>88</v>
      </c>
      <c r="V3886" s="80">
        <v>252</v>
      </c>
      <c r="W3886" s="79">
        <f t="shared" si="1683"/>
        <v>1.028897921</v>
      </c>
      <c r="X3886" s="72">
        <f t="shared" si="1684"/>
        <v>85.106920389999999</v>
      </c>
      <c r="Y3886" s="72">
        <f t="shared" si="1685"/>
        <v>0</v>
      </c>
      <c r="Z3886" s="82" t="str">
        <f t="shared" si="1664"/>
        <v>J=</v>
      </c>
      <c r="AA3886" s="77">
        <f t="shared" si="1686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62"/>
        <v>48781</v>
      </c>
      <c r="B3887" s="86">
        <f t="shared" si="1665"/>
        <v>3031.7955406399997</v>
      </c>
      <c r="C3887" s="72">
        <f t="shared" si="1666"/>
        <v>1714.8181769400001</v>
      </c>
      <c r="D3887" s="73">
        <f t="shared" si="1667"/>
        <v>7245.38</v>
      </c>
      <c r="E3887" s="74">
        <f>IF(K3887=1,VLOOKUP(A3886,[1]Plan1!$AY$178:$BA$433,3),E3886)</f>
        <v>7276.54</v>
      </c>
      <c r="F3887" s="75">
        <f t="shared" si="1668"/>
        <v>45763</v>
      </c>
      <c r="G3887" s="76">
        <f t="shared" si="1669"/>
        <v>4.3006716003852752E-3</v>
      </c>
      <c r="H3887" s="77">
        <f t="shared" si="1670"/>
        <v>48806</v>
      </c>
      <c r="I3887" s="77">
        <f t="shared" si="1671"/>
        <v>48806</v>
      </c>
      <c r="J3887" s="78">
        <f t="shared" si="1672"/>
        <v>21</v>
      </c>
      <c r="K3887" s="78">
        <f t="shared" si="1673"/>
        <v>4</v>
      </c>
      <c r="L3887" s="72">
        <f t="shared" si="1674"/>
        <v>1.00081775</v>
      </c>
      <c r="M3887" s="79">
        <f t="shared" si="1675"/>
        <v>1.0043006699999999</v>
      </c>
      <c r="N3887" s="79">
        <f t="shared" si="1676"/>
        <v>1.7163819980138533</v>
      </c>
      <c r="O3887" s="72">
        <f t="shared" si="1677"/>
        <v>1.71778556</v>
      </c>
      <c r="P3887" s="72">
        <f t="shared" si="1678"/>
        <v>2945.6899023699998</v>
      </c>
      <c r="Q3887" s="80">
        <f t="shared" si="1679"/>
        <v>0</v>
      </c>
      <c r="R3887" s="81">
        <f t="shared" si="1680"/>
        <v>0</v>
      </c>
      <c r="S3887" s="72">
        <f t="shared" si="1681"/>
        <v>0</v>
      </c>
      <c r="T3887" s="81">
        <f t="shared" si="1663"/>
        <v>8.5000000000000006E-2</v>
      </c>
      <c r="U3887" s="80">
        <f t="shared" si="1682"/>
        <v>89</v>
      </c>
      <c r="V3887" s="80">
        <v>252</v>
      </c>
      <c r="W3887" s="79">
        <f t="shared" si="1683"/>
        <v>1.0292310600000001</v>
      </c>
      <c r="X3887" s="72">
        <f t="shared" si="1684"/>
        <v>86.10563827</v>
      </c>
      <c r="Y3887" s="72">
        <f t="shared" si="1685"/>
        <v>0</v>
      </c>
      <c r="Z3887" s="82" t="str">
        <f t="shared" si="1664"/>
        <v>J=</v>
      </c>
      <c r="AA3887" s="77">
        <f t="shared" si="1686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62"/>
        <v>48782</v>
      </c>
      <c r="B3888" s="86">
        <f t="shared" si="1665"/>
        <v>3033.39700253</v>
      </c>
      <c r="C3888" s="72">
        <f t="shared" si="1666"/>
        <v>1714.8181769400001</v>
      </c>
      <c r="D3888" s="73">
        <f t="shared" si="1667"/>
        <v>7245.38</v>
      </c>
      <c r="E3888" s="74">
        <f>IF(K3888=1,VLOOKUP(A3887,[1]Plan1!$AY$178:$BA$433,3),E3887)</f>
        <v>7276.54</v>
      </c>
      <c r="F3888" s="75">
        <f t="shared" si="1668"/>
        <v>45763</v>
      </c>
      <c r="G3888" s="76">
        <f t="shared" si="1669"/>
        <v>4.3006716003852752E-3</v>
      </c>
      <c r="H3888" s="77">
        <f t="shared" si="1670"/>
        <v>48806</v>
      </c>
      <c r="I3888" s="77">
        <f t="shared" si="1671"/>
        <v>48806</v>
      </c>
      <c r="J3888" s="78">
        <f t="shared" si="1672"/>
        <v>21</v>
      </c>
      <c r="K3888" s="78">
        <f t="shared" si="1673"/>
        <v>5</v>
      </c>
      <c r="L3888" s="72">
        <f t="shared" si="1674"/>
        <v>1.0010222900000001</v>
      </c>
      <c r="M3888" s="79">
        <f t="shared" si="1675"/>
        <v>1.0043006699999999</v>
      </c>
      <c r="N3888" s="79">
        <f t="shared" si="1676"/>
        <v>1.7163819980138533</v>
      </c>
      <c r="O3888" s="72">
        <f t="shared" si="1677"/>
        <v>1.7181366300000001</v>
      </c>
      <c r="P3888" s="72">
        <f t="shared" si="1678"/>
        <v>2946.2919235899999</v>
      </c>
      <c r="Q3888" s="80">
        <f t="shared" si="1679"/>
        <v>0</v>
      </c>
      <c r="R3888" s="81">
        <f t="shared" si="1680"/>
        <v>0</v>
      </c>
      <c r="S3888" s="72">
        <f t="shared" si="1681"/>
        <v>0</v>
      </c>
      <c r="T3888" s="81">
        <f t="shared" si="1663"/>
        <v>8.5000000000000006E-2</v>
      </c>
      <c r="U3888" s="80">
        <f t="shared" si="1682"/>
        <v>90</v>
      </c>
      <c r="V3888" s="80">
        <v>252</v>
      </c>
      <c r="W3888" s="79">
        <f t="shared" si="1683"/>
        <v>1.029564307</v>
      </c>
      <c r="X3888" s="72">
        <f t="shared" si="1684"/>
        <v>87.105078939999999</v>
      </c>
      <c r="Y3888" s="72">
        <f t="shared" si="1685"/>
        <v>0</v>
      </c>
      <c r="Z3888" s="82" t="str">
        <f t="shared" si="1664"/>
        <v>J=</v>
      </c>
      <c r="AA3888" s="77">
        <f t="shared" si="1686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62"/>
        <v>48783</v>
      </c>
      <c r="B3889" s="86">
        <f t="shared" si="1665"/>
        <v>3034.9993428600001</v>
      </c>
      <c r="C3889" s="72">
        <f t="shared" si="1666"/>
        <v>1714.8181769400001</v>
      </c>
      <c r="D3889" s="73">
        <f t="shared" si="1667"/>
        <v>7245.38</v>
      </c>
      <c r="E3889" s="74">
        <f>IF(K3889=1,VLOOKUP(A3888,[1]Plan1!$AY$178:$BA$433,3),E3888)</f>
        <v>7276.54</v>
      </c>
      <c r="F3889" s="75">
        <f t="shared" si="1668"/>
        <v>45763</v>
      </c>
      <c r="G3889" s="76">
        <f t="shared" si="1669"/>
        <v>4.3006716003852752E-3</v>
      </c>
      <c r="H3889" s="77">
        <f t="shared" si="1670"/>
        <v>48806</v>
      </c>
      <c r="I3889" s="77">
        <f t="shared" si="1671"/>
        <v>48806</v>
      </c>
      <c r="J3889" s="78">
        <f t="shared" si="1672"/>
        <v>21</v>
      </c>
      <c r="K3889" s="78">
        <f t="shared" si="1673"/>
        <v>6</v>
      </c>
      <c r="L3889" s="72">
        <f t="shared" si="1674"/>
        <v>1.0012268799999999</v>
      </c>
      <c r="M3889" s="79">
        <f t="shared" si="1675"/>
        <v>1.0043006699999999</v>
      </c>
      <c r="N3889" s="79">
        <f t="shared" si="1676"/>
        <v>1.7163819980138533</v>
      </c>
      <c r="O3889" s="72">
        <f t="shared" si="1677"/>
        <v>1.71848779</v>
      </c>
      <c r="P3889" s="72">
        <f t="shared" si="1678"/>
        <v>2946.89409914</v>
      </c>
      <c r="Q3889" s="80">
        <f t="shared" si="1679"/>
        <v>0</v>
      </c>
      <c r="R3889" s="81">
        <f t="shared" si="1680"/>
        <v>0</v>
      </c>
      <c r="S3889" s="72">
        <f t="shared" si="1681"/>
        <v>0</v>
      </c>
      <c r="T3889" s="81">
        <f t="shared" si="1663"/>
        <v>8.5000000000000006E-2</v>
      </c>
      <c r="U3889" s="80">
        <f t="shared" si="1682"/>
        <v>91</v>
      </c>
      <c r="V3889" s="80">
        <v>252</v>
      </c>
      <c r="W3889" s="79">
        <f t="shared" si="1683"/>
        <v>1.029897662</v>
      </c>
      <c r="X3889" s="72">
        <f t="shared" si="1684"/>
        <v>88.105243720000004</v>
      </c>
      <c r="Y3889" s="72">
        <f t="shared" si="1685"/>
        <v>0</v>
      </c>
      <c r="Z3889" s="82" t="str">
        <f t="shared" si="1664"/>
        <v>J=</v>
      </c>
      <c r="AA3889" s="77">
        <f t="shared" si="1686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62"/>
        <v>48784</v>
      </c>
      <c r="B3890" s="86">
        <f t="shared" si="1665"/>
        <v>3034.9993428600001</v>
      </c>
      <c r="C3890" s="72">
        <f t="shared" si="1666"/>
        <v>1714.8181769400001</v>
      </c>
      <c r="D3890" s="73">
        <f t="shared" si="1667"/>
        <v>7245.38</v>
      </c>
      <c r="E3890" s="74">
        <f>IF(K3890=1,VLOOKUP(A3889,[1]Plan1!$AY$178:$BA$433,3),E3889)</f>
        <v>7276.54</v>
      </c>
      <c r="F3890" s="75">
        <f t="shared" si="1668"/>
        <v>45763</v>
      </c>
      <c r="G3890" s="76">
        <f t="shared" si="1669"/>
        <v>4.3006716003852752E-3</v>
      </c>
      <c r="H3890" s="77">
        <f t="shared" si="1670"/>
        <v>48806</v>
      </c>
      <c r="I3890" s="77">
        <f t="shared" si="1671"/>
        <v>48806</v>
      </c>
      <c r="J3890" s="78">
        <f t="shared" si="1672"/>
        <v>21</v>
      </c>
      <c r="K3890" s="78">
        <f t="shared" si="1673"/>
        <v>6</v>
      </c>
      <c r="L3890" s="72">
        <f t="shared" si="1674"/>
        <v>1.0012268799999999</v>
      </c>
      <c r="M3890" s="79">
        <f t="shared" si="1675"/>
        <v>1.0043006699999999</v>
      </c>
      <c r="N3890" s="79">
        <f t="shared" si="1676"/>
        <v>1.7163819980138533</v>
      </c>
      <c r="O3890" s="72">
        <f t="shared" si="1677"/>
        <v>1.71848779</v>
      </c>
      <c r="P3890" s="72">
        <f t="shared" si="1678"/>
        <v>2946.89409914</v>
      </c>
      <c r="Q3890" s="80">
        <f t="shared" si="1679"/>
        <v>0</v>
      </c>
      <c r="R3890" s="81">
        <f t="shared" si="1680"/>
        <v>0</v>
      </c>
      <c r="S3890" s="72">
        <f t="shared" si="1681"/>
        <v>0</v>
      </c>
      <c r="T3890" s="81">
        <f t="shared" si="1663"/>
        <v>8.5000000000000006E-2</v>
      </c>
      <c r="U3890" s="80">
        <f t="shared" si="1682"/>
        <v>91</v>
      </c>
      <c r="V3890" s="80">
        <v>252</v>
      </c>
      <c r="W3890" s="79">
        <f t="shared" si="1683"/>
        <v>1.029897662</v>
      </c>
      <c r="X3890" s="72">
        <f t="shared" si="1684"/>
        <v>88.105243720000004</v>
      </c>
      <c r="Y3890" s="72">
        <f t="shared" si="1685"/>
        <v>0</v>
      </c>
      <c r="Z3890" s="82" t="str">
        <f t="shared" si="1664"/>
        <v>J=</v>
      </c>
      <c r="AA3890" s="77">
        <f t="shared" si="1686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62"/>
        <v>48785</v>
      </c>
      <c r="B3891" s="86">
        <f t="shared" si="1665"/>
        <v>3034.9993428600001</v>
      </c>
      <c r="C3891" s="72">
        <f t="shared" si="1666"/>
        <v>1714.8181769400001</v>
      </c>
      <c r="D3891" s="73">
        <f t="shared" si="1667"/>
        <v>7245.38</v>
      </c>
      <c r="E3891" s="74">
        <f>IF(K3891=1,VLOOKUP(A3890,[1]Plan1!$AY$178:$BA$433,3),E3890)</f>
        <v>7276.54</v>
      </c>
      <c r="F3891" s="75">
        <f t="shared" si="1668"/>
        <v>45763</v>
      </c>
      <c r="G3891" s="76">
        <f t="shared" si="1669"/>
        <v>4.3006716003852752E-3</v>
      </c>
      <c r="H3891" s="77">
        <f t="shared" si="1670"/>
        <v>48806</v>
      </c>
      <c r="I3891" s="77">
        <f t="shared" si="1671"/>
        <v>48806</v>
      </c>
      <c r="J3891" s="78">
        <f t="shared" si="1672"/>
        <v>21</v>
      </c>
      <c r="K3891" s="78">
        <f t="shared" si="1673"/>
        <v>6</v>
      </c>
      <c r="L3891" s="72">
        <f t="shared" si="1674"/>
        <v>1.0012268799999999</v>
      </c>
      <c r="M3891" s="79">
        <f t="shared" si="1675"/>
        <v>1.0043006699999999</v>
      </c>
      <c r="N3891" s="79">
        <f t="shared" si="1676"/>
        <v>1.7163819980138533</v>
      </c>
      <c r="O3891" s="72">
        <f t="shared" si="1677"/>
        <v>1.71848779</v>
      </c>
      <c r="P3891" s="72">
        <f t="shared" si="1678"/>
        <v>2946.89409914</v>
      </c>
      <c r="Q3891" s="80">
        <f t="shared" si="1679"/>
        <v>0</v>
      </c>
      <c r="R3891" s="81">
        <f t="shared" si="1680"/>
        <v>0</v>
      </c>
      <c r="S3891" s="72">
        <f t="shared" si="1681"/>
        <v>0</v>
      </c>
      <c r="T3891" s="81">
        <f t="shared" si="1663"/>
        <v>8.5000000000000006E-2</v>
      </c>
      <c r="U3891" s="80">
        <f t="shared" si="1682"/>
        <v>91</v>
      </c>
      <c r="V3891" s="80">
        <v>252</v>
      </c>
      <c r="W3891" s="79">
        <f t="shared" si="1683"/>
        <v>1.029897662</v>
      </c>
      <c r="X3891" s="72">
        <f t="shared" si="1684"/>
        <v>88.105243720000004</v>
      </c>
      <c r="Y3891" s="72">
        <f t="shared" si="1685"/>
        <v>0</v>
      </c>
      <c r="Z3891" s="82" t="str">
        <f t="shared" si="1664"/>
        <v>J=</v>
      </c>
      <c r="AA3891" s="77">
        <f t="shared" si="1686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62"/>
        <v>48786</v>
      </c>
      <c r="B3892" s="86">
        <f t="shared" si="1665"/>
        <v>3036.6024736700001</v>
      </c>
      <c r="C3892" s="72">
        <f t="shared" si="1666"/>
        <v>1714.8181769400001</v>
      </c>
      <c r="D3892" s="73">
        <f t="shared" si="1667"/>
        <v>7245.38</v>
      </c>
      <c r="E3892" s="74">
        <f>IF(K3892=1,VLOOKUP(A3891,[1]Plan1!$AY$178:$BA$433,3),E3891)</f>
        <v>7276.54</v>
      </c>
      <c r="F3892" s="75">
        <f t="shared" si="1668"/>
        <v>45763</v>
      </c>
      <c r="G3892" s="76">
        <f t="shared" si="1669"/>
        <v>4.3006716003852752E-3</v>
      </c>
      <c r="H3892" s="77">
        <f t="shared" si="1670"/>
        <v>48806</v>
      </c>
      <c r="I3892" s="77">
        <f t="shared" si="1671"/>
        <v>48806</v>
      </c>
      <c r="J3892" s="78">
        <f t="shared" si="1672"/>
        <v>21</v>
      </c>
      <c r="K3892" s="78">
        <f t="shared" si="1673"/>
        <v>7</v>
      </c>
      <c r="L3892" s="72">
        <f t="shared" si="1674"/>
        <v>1.0014315</v>
      </c>
      <c r="M3892" s="79">
        <f t="shared" si="1675"/>
        <v>1.0043006699999999</v>
      </c>
      <c r="N3892" s="79">
        <f t="shared" si="1676"/>
        <v>1.7163819980138533</v>
      </c>
      <c r="O3892" s="72">
        <f t="shared" si="1677"/>
        <v>1.7188389900000001</v>
      </c>
      <c r="P3892" s="72">
        <f t="shared" si="1678"/>
        <v>2947.49634328</v>
      </c>
      <c r="Q3892" s="80">
        <f t="shared" si="1679"/>
        <v>0</v>
      </c>
      <c r="R3892" s="81">
        <f t="shared" si="1680"/>
        <v>0</v>
      </c>
      <c r="S3892" s="72">
        <f t="shared" si="1681"/>
        <v>0</v>
      </c>
      <c r="T3892" s="81">
        <f t="shared" si="1663"/>
        <v>8.5000000000000006E-2</v>
      </c>
      <c r="U3892" s="80">
        <f t="shared" si="1682"/>
        <v>92</v>
      </c>
      <c r="V3892" s="80">
        <v>252</v>
      </c>
      <c r="W3892" s="79">
        <f t="shared" si="1683"/>
        <v>1.030231125</v>
      </c>
      <c r="X3892" s="72">
        <f t="shared" si="1684"/>
        <v>89.106130390000004</v>
      </c>
      <c r="Y3892" s="72">
        <f t="shared" si="1685"/>
        <v>0</v>
      </c>
      <c r="Z3892" s="82" t="str">
        <f t="shared" si="1664"/>
        <v>J=</v>
      </c>
      <c r="AA3892" s="77">
        <f t="shared" si="1686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62"/>
        <v>48787</v>
      </c>
      <c r="B3893" s="86">
        <f t="shared" si="1665"/>
        <v>3038.2064983</v>
      </c>
      <c r="C3893" s="72">
        <f t="shared" si="1666"/>
        <v>1714.8181769400001</v>
      </c>
      <c r="D3893" s="73">
        <f t="shared" si="1667"/>
        <v>7245.38</v>
      </c>
      <c r="E3893" s="74">
        <f>IF(K3893=1,VLOOKUP(A3892,[1]Plan1!$AY$178:$BA$433,3),E3892)</f>
        <v>7276.54</v>
      </c>
      <c r="F3893" s="75">
        <f t="shared" si="1668"/>
        <v>45763</v>
      </c>
      <c r="G3893" s="76">
        <f t="shared" si="1669"/>
        <v>4.3006716003852752E-3</v>
      </c>
      <c r="H3893" s="77">
        <f t="shared" si="1670"/>
        <v>48806</v>
      </c>
      <c r="I3893" s="77">
        <f t="shared" si="1671"/>
        <v>48806</v>
      </c>
      <c r="J3893" s="78">
        <f t="shared" si="1672"/>
        <v>21</v>
      </c>
      <c r="K3893" s="78">
        <f t="shared" si="1673"/>
        <v>8</v>
      </c>
      <c r="L3893" s="72">
        <f t="shared" si="1674"/>
        <v>1.00163617</v>
      </c>
      <c r="M3893" s="79">
        <f t="shared" si="1675"/>
        <v>1.0043006699999999</v>
      </c>
      <c r="N3893" s="79">
        <f t="shared" si="1676"/>
        <v>1.7163819980138533</v>
      </c>
      <c r="O3893" s="72">
        <f t="shared" si="1677"/>
        <v>1.71919029</v>
      </c>
      <c r="P3893" s="72">
        <f t="shared" si="1678"/>
        <v>2948.09875891</v>
      </c>
      <c r="Q3893" s="80">
        <f t="shared" si="1679"/>
        <v>0</v>
      </c>
      <c r="R3893" s="81">
        <f t="shared" si="1680"/>
        <v>0</v>
      </c>
      <c r="S3893" s="72">
        <f t="shared" si="1681"/>
        <v>0</v>
      </c>
      <c r="T3893" s="81">
        <f t="shared" si="1663"/>
        <v>8.5000000000000006E-2</v>
      </c>
      <c r="U3893" s="80">
        <f t="shared" si="1682"/>
        <v>93</v>
      </c>
      <c r="V3893" s="80">
        <v>252</v>
      </c>
      <c r="W3893" s="79">
        <f t="shared" si="1683"/>
        <v>1.030564695</v>
      </c>
      <c r="X3893" s="72">
        <f t="shared" si="1684"/>
        <v>90.107739390000006</v>
      </c>
      <c r="Y3893" s="72">
        <f t="shared" si="1685"/>
        <v>0</v>
      </c>
      <c r="Z3893" s="82" t="str">
        <f t="shared" si="1664"/>
        <v>J=</v>
      </c>
      <c r="AA3893" s="77">
        <f t="shared" si="1686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62"/>
        <v>48788</v>
      </c>
      <c r="B3894" s="86">
        <f t="shared" si="1665"/>
        <v>3039.8113523000002</v>
      </c>
      <c r="C3894" s="72">
        <f t="shared" si="1666"/>
        <v>1714.8181769400001</v>
      </c>
      <c r="D3894" s="73">
        <f t="shared" si="1667"/>
        <v>7245.38</v>
      </c>
      <c r="E3894" s="74">
        <f>IF(K3894=1,VLOOKUP(A3893,[1]Plan1!$AY$178:$BA$433,3),E3893)</f>
        <v>7276.54</v>
      </c>
      <c r="F3894" s="75">
        <f t="shared" si="1668"/>
        <v>45763</v>
      </c>
      <c r="G3894" s="76">
        <f t="shared" si="1669"/>
        <v>4.3006716003852752E-3</v>
      </c>
      <c r="H3894" s="77">
        <f t="shared" si="1670"/>
        <v>48806</v>
      </c>
      <c r="I3894" s="77">
        <f t="shared" si="1671"/>
        <v>48806</v>
      </c>
      <c r="J3894" s="78">
        <f t="shared" si="1672"/>
        <v>21</v>
      </c>
      <c r="K3894" s="78">
        <f t="shared" si="1673"/>
        <v>9</v>
      </c>
      <c r="L3894" s="72">
        <f t="shared" si="1674"/>
        <v>1.00184088</v>
      </c>
      <c r="M3894" s="79">
        <f t="shared" si="1675"/>
        <v>1.0043006699999999</v>
      </c>
      <c r="N3894" s="79">
        <f t="shared" si="1676"/>
        <v>1.7163819980138533</v>
      </c>
      <c r="O3894" s="72">
        <f t="shared" si="1677"/>
        <v>1.71954165</v>
      </c>
      <c r="P3894" s="72">
        <f t="shared" si="1678"/>
        <v>2948.7012774200002</v>
      </c>
      <c r="Q3894" s="80">
        <f t="shared" si="1679"/>
        <v>0</v>
      </c>
      <c r="R3894" s="81">
        <f t="shared" si="1680"/>
        <v>0</v>
      </c>
      <c r="S3894" s="72">
        <f t="shared" si="1681"/>
        <v>0</v>
      </c>
      <c r="T3894" s="81">
        <f t="shared" si="1663"/>
        <v>8.5000000000000006E-2</v>
      </c>
      <c r="U3894" s="80">
        <f t="shared" si="1682"/>
        <v>94</v>
      </c>
      <c r="V3894" s="80">
        <v>252</v>
      </c>
      <c r="W3894" s="79">
        <f t="shared" si="1683"/>
        <v>1.030898374</v>
      </c>
      <c r="X3894" s="72">
        <f t="shared" si="1684"/>
        <v>91.110074879999999</v>
      </c>
      <c r="Y3894" s="72">
        <f t="shared" si="1685"/>
        <v>0</v>
      </c>
      <c r="Z3894" s="82" t="str">
        <f t="shared" si="1664"/>
        <v>J=</v>
      </c>
      <c r="AA3894" s="77">
        <f t="shared" si="1686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62"/>
        <v>48789</v>
      </c>
      <c r="B3895" s="86">
        <f t="shared" si="1665"/>
        <v>3041.4170507100002</v>
      </c>
      <c r="C3895" s="72">
        <f t="shared" si="1666"/>
        <v>1714.8181769400001</v>
      </c>
      <c r="D3895" s="73">
        <f t="shared" si="1667"/>
        <v>7245.38</v>
      </c>
      <c r="E3895" s="74">
        <f>IF(K3895=1,VLOOKUP(A3894,[1]Plan1!$AY$178:$BA$433,3),E3894)</f>
        <v>7276.54</v>
      </c>
      <c r="F3895" s="75">
        <f t="shared" si="1668"/>
        <v>45763</v>
      </c>
      <c r="G3895" s="76">
        <f t="shared" si="1669"/>
        <v>4.3006716003852752E-3</v>
      </c>
      <c r="H3895" s="77">
        <f t="shared" si="1670"/>
        <v>48806</v>
      </c>
      <c r="I3895" s="77">
        <f t="shared" si="1671"/>
        <v>48806</v>
      </c>
      <c r="J3895" s="78">
        <f t="shared" si="1672"/>
        <v>21</v>
      </c>
      <c r="K3895" s="78">
        <f t="shared" si="1673"/>
        <v>10</v>
      </c>
      <c r="L3895" s="72">
        <f t="shared" si="1674"/>
        <v>1.00204563</v>
      </c>
      <c r="M3895" s="79">
        <f t="shared" si="1675"/>
        <v>1.0043006699999999</v>
      </c>
      <c r="N3895" s="79">
        <f t="shared" si="1676"/>
        <v>1.7163819980138533</v>
      </c>
      <c r="O3895" s="72">
        <f t="shared" si="1677"/>
        <v>1.7198930800000001</v>
      </c>
      <c r="P3895" s="72">
        <f t="shared" si="1678"/>
        <v>2949.3039159700002</v>
      </c>
      <c r="Q3895" s="80">
        <f t="shared" si="1679"/>
        <v>0</v>
      </c>
      <c r="R3895" s="81">
        <f t="shared" si="1680"/>
        <v>0</v>
      </c>
      <c r="S3895" s="72">
        <f t="shared" si="1681"/>
        <v>0</v>
      </c>
      <c r="T3895" s="81">
        <f t="shared" si="1663"/>
        <v>8.5000000000000006E-2</v>
      </c>
      <c r="U3895" s="80">
        <f t="shared" si="1682"/>
        <v>95</v>
      </c>
      <c r="V3895" s="80">
        <v>252</v>
      </c>
      <c r="W3895" s="79">
        <f t="shared" si="1683"/>
        <v>1.0312321609999999</v>
      </c>
      <c r="X3895" s="72">
        <f t="shared" si="1684"/>
        <v>92.113134740000007</v>
      </c>
      <c r="Y3895" s="72">
        <f t="shared" si="1685"/>
        <v>0</v>
      </c>
      <c r="Z3895" s="82" t="str">
        <f t="shared" si="1664"/>
        <v>J=</v>
      </c>
      <c r="AA3895" s="77">
        <f t="shared" si="1686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62"/>
        <v>48790</v>
      </c>
      <c r="B3896" s="86">
        <f t="shared" si="1665"/>
        <v>3043.0236115299999</v>
      </c>
      <c r="C3896" s="72">
        <f t="shared" si="1666"/>
        <v>1714.8181769400001</v>
      </c>
      <c r="D3896" s="73">
        <f t="shared" si="1667"/>
        <v>7245.38</v>
      </c>
      <c r="E3896" s="74">
        <f>IF(K3896=1,VLOOKUP(A3895,[1]Plan1!$AY$178:$BA$433,3),E3895)</f>
        <v>7276.54</v>
      </c>
      <c r="F3896" s="75">
        <f t="shared" si="1668"/>
        <v>45763</v>
      </c>
      <c r="G3896" s="76">
        <f t="shared" si="1669"/>
        <v>4.3006716003852752E-3</v>
      </c>
      <c r="H3896" s="77">
        <f t="shared" si="1670"/>
        <v>48806</v>
      </c>
      <c r="I3896" s="77">
        <f t="shared" si="1671"/>
        <v>48806</v>
      </c>
      <c r="J3896" s="78">
        <f t="shared" si="1672"/>
        <v>21</v>
      </c>
      <c r="K3896" s="78">
        <f t="shared" si="1673"/>
        <v>11</v>
      </c>
      <c r="L3896" s="72">
        <f t="shared" si="1674"/>
        <v>1.0022504299999999</v>
      </c>
      <c r="M3896" s="79">
        <f t="shared" si="1675"/>
        <v>1.0043006699999999</v>
      </c>
      <c r="N3896" s="79">
        <f t="shared" si="1676"/>
        <v>1.7163819980138533</v>
      </c>
      <c r="O3896" s="72">
        <f t="shared" si="1677"/>
        <v>1.7202445900000001</v>
      </c>
      <c r="P3896" s="72">
        <f t="shared" si="1678"/>
        <v>2949.9066917099999</v>
      </c>
      <c r="Q3896" s="80">
        <f t="shared" si="1679"/>
        <v>0</v>
      </c>
      <c r="R3896" s="81">
        <f t="shared" si="1680"/>
        <v>0</v>
      </c>
      <c r="S3896" s="72">
        <f t="shared" si="1681"/>
        <v>0</v>
      </c>
      <c r="T3896" s="81">
        <f t="shared" si="1663"/>
        <v>8.5000000000000006E-2</v>
      </c>
      <c r="U3896" s="80">
        <f t="shared" si="1682"/>
        <v>96</v>
      </c>
      <c r="V3896" s="80">
        <v>252</v>
      </c>
      <c r="W3896" s="79">
        <f t="shared" si="1683"/>
        <v>1.031566056</v>
      </c>
      <c r="X3896" s="72">
        <f t="shared" si="1684"/>
        <v>93.116919820000007</v>
      </c>
      <c r="Y3896" s="72">
        <f t="shared" si="1685"/>
        <v>0</v>
      </c>
      <c r="Z3896" s="82" t="str">
        <f t="shared" si="1664"/>
        <v>J=</v>
      </c>
      <c r="AA3896" s="77">
        <f t="shared" si="1686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62"/>
        <v>48791</v>
      </c>
      <c r="B3897" s="86">
        <f t="shared" si="1665"/>
        <v>3043.0236115299999</v>
      </c>
      <c r="C3897" s="72">
        <f t="shared" si="1666"/>
        <v>1714.8181769400001</v>
      </c>
      <c r="D3897" s="73">
        <f t="shared" si="1667"/>
        <v>7245.38</v>
      </c>
      <c r="E3897" s="74">
        <f>IF(K3897=1,VLOOKUP(A3896,[1]Plan1!$AY$178:$BA$433,3),E3896)</f>
        <v>7276.54</v>
      </c>
      <c r="F3897" s="75">
        <f t="shared" si="1668"/>
        <v>45763</v>
      </c>
      <c r="G3897" s="76">
        <f t="shared" si="1669"/>
        <v>4.3006716003852752E-3</v>
      </c>
      <c r="H3897" s="77">
        <f t="shared" si="1670"/>
        <v>48806</v>
      </c>
      <c r="I3897" s="77">
        <f t="shared" si="1671"/>
        <v>48806</v>
      </c>
      <c r="J3897" s="78">
        <f t="shared" si="1672"/>
        <v>21</v>
      </c>
      <c r="K3897" s="78">
        <f t="shared" si="1673"/>
        <v>11</v>
      </c>
      <c r="L3897" s="72">
        <f t="shared" si="1674"/>
        <v>1.0022504299999999</v>
      </c>
      <c r="M3897" s="79">
        <f t="shared" si="1675"/>
        <v>1.0043006699999999</v>
      </c>
      <c r="N3897" s="79">
        <f t="shared" si="1676"/>
        <v>1.7163819980138533</v>
      </c>
      <c r="O3897" s="72">
        <f t="shared" si="1677"/>
        <v>1.7202445900000001</v>
      </c>
      <c r="P3897" s="72">
        <f t="shared" si="1678"/>
        <v>2949.9066917099999</v>
      </c>
      <c r="Q3897" s="80">
        <f t="shared" si="1679"/>
        <v>0</v>
      </c>
      <c r="R3897" s="81">
        <f t="shared" si="1680"/>
        <v>0</v>
      </c>
      <c r="S3897" s="72">
        <f t="shared" si="1681"/>
        <v>0</v>
      </c>
      <c r="T3897" s="81">
        <f t="shared" si="1663"/>
        <v>8.5000000000000006E-2</v>
      </c>
      <c r="U3897" s="80">
        <f t="shared" si="1682"/>
        <v>96</v>
      </c>
      <c r="V3897" s="80">
        <v>252</v>
      </c>
      <c r="W3897" s="79">
        <f t="shared" si="1683"/>
        <v>1.031566056</v>
      </c>
      <c r="X3897" s="72">
        <f t="shared" si="1684"/>
        <v>93.116919820000007</v>
      </c>
      <c r="Y3897" s="72">
        <f t="shared" si="1685"/>
        <v>0</v>
      </c>
      <c r="Z3897" s="82" t="str">
        <f t="shared" si="1664"/>
        <v>J=</v>
      </c>
      <c r="AA3897" s="77">
        <f t="shared" si="1686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62"/>
        <v>48792</v>
      </c>
      <c r="B3898" s="86">
        <f t="shared" si="1665"/>
        <v>3043.0236115299999</v>
      </c>
      <c r="C3898" s="72">
        <f t="shared" si="1666"/>
        <v>1714.8181769400001</v>
      </c>
      <c r="D3898" s="73">
        <f t="shared" si="1667"/>
        <v>7245.38</v>
      </c>
      <c r="E3898" s="74">
        <f>IF(K3898=1,VLOOKUP(A3897,[1]Plan1!$AY$178:$BA$433,3),E3897)</f>
        <v>7276.54</v>
      </c>
      <c r="F3898" s="75">
        <f t="shared" si="1668"/>
        <v>45763</v>
      </c>
      <c r="G3898" s="76">
        <f t="shared" si="1669"/>
        <v>4.3006716003852752E-3</v>
      </c>
      <c r="H3898" s="77">
        <f t="shared" si="1670"/>
        <v>48806</v>
      </c>
      <c r="I3898" s="77">
        <f t="shared" si="1671"/>
        <v>48806</v>
      </c>
      <c r="J3898" s="78">
        <f t="shared" si="1672"/>
        <v>21</v>
      </c>
      <c r="K3898" s="78">
        <f t="shared" si="1673"/>
        <v>11</v>
      </c>
      <c r="L3898" s="72">
        <f t="shared" si="1674"/>
        <v>1.0022504299999999</v>
      </c>
      <c r="M3898" s="79">
        <f t="shared" si="1675"/>
        <v>1.0043006699999999</v>
      </c>
      <c r="N3898" s="79">
        <f t="shared" si="1676"/>
        <v>1.7163819980138533</v>
      </c>
      <c r="O3898" s="72">
        <f t="shared" si="1677"/>
        <v>1.7202445900000001</v>
      </c>
      <c r="P3898" s="72">
        <f t="shared" si="1678"/>
        <v>2949.9066917099999</v>
      </c>
      <c r="Q3898" s="80">
        <f t="shared" si="1679"/>
        <v>0</v>
      </c>
      <c r="R3898" s="81">
        <f t="shared" si="1680"/>
        <v>0</v>
      </c>
      <c r="S3898" s="72">
        <f t="shared" si="1681"/>
        <v>0</v>
      </c>
      <c r="T3898" s="81">
        <f t="shared" si="1663"/>
        <v>8.5000000000000006E-2</v>
      </c>
      <c r="U3898" s="80">
        <f t="shared" si="1682"/>
        <v>96</v>
      </c>
      <c r="V3898" s="80">
        <v>252</v>
      </c>
      <c r="W3898" s="79">
        <f t="shared" si="1683"/>
        <v>1.031566056</v>
      </c>
      <c r="X3898" s="72">
        <f t="shared" si="1684"/>
        <v>93.116919820000007</v>
      </c>
      <c r="Y3898" s="72">
        <f t="shared" si="1685"/>
        <v>0</v>
      </c>
      <c r="Z3898" s="82" t="str">
        <f t="shared" si="1664"/>
        <v>J=</v>
      </c>
      <c r="AA3898" s="77">
        <f t="shared" si="1686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62"/>
        <v>48793</v>
      </c>
      <c r="B3899" s="86">
        <f t="shared" si="1665"/>
        <v>3044.6309997100002</v>
      </c>
      <c r="C3899" s="72">
        <f t="shared" si="1666"/>
        <v>1714.8181769400001</v>
      </c>
      <c r="D3899" s="73">
        <f t="shared" si="1667"/>
        <v>7245.38</v>
      </c>
      <c r="E3899" s="74">
        <f>IF(K3899=1,VLOOKUP(A3898,[1]Plan1!$AY$178:$BA$433,3),E3898)</f>
        <v>7276.54</v>
      </c>
      <c r="F3899" s="75">
        <f t="shared" si="1668"/>
        <v>45763</v>
      </c>
      <c r="G3899" s="76">
        <f t="shared" si="1669"/>
        <v>4.3006716003852752E-3</v>
      </c>
      <c r="H3899" s="77">
        <f t="shared" si="1670"/>
        <v>48806</v>
      </c>
      <c r="I3899" s="77">
        <f t="shared" si="1671"/>
        <v>48806</v>
      </c>
      <c r="J3899" s="78">
        <f t="shared" si="1672"/>
        <v>21</v>
      </c>
      <c r="K3899" s="78">
        <f t="shared" si="1673"/>
        <v>12</v>
      </c>
      <c r="L3899" s="72">
        <f t="shared" si="1674"/>
        <v>1.0024552600000001</v>
      </c>
      <c r="M3899" s="79">
        <f t="shared" si="1675"/>
        <v>1.0043006699999999</v>
      </c>
      <c r="N3899" s="79">
        <f t="shared" si="1676"/>
        <v>1.7163819980138533</v>
      </c>
      <c r="O3899" s="72">
        <f t="shared" si="1677"/>
        <v>1.7205961599999999</v>
      </c>
      <c r="P3899" s="72">
        <f t="shared" si="1678"/>
        <v>2950.5095703400002</v>
      </c>
      <c r="Q3899" s="80">
        <f t="shared" si="1679"/>
        <v>0</v>
      </c>
      <c r="R3899" s="81">
        <f t="shared" si="1680"/>
        <v>0</v>
      </c>
      <c r="S3899" s="72">
        <f t="shared" si="1681"/>
        <v>0</v>
      </c>
      <c r="T3899" s="81">
        <f t="shared" si="1663"/>
        <v>8.5000000000000006E-2</v>
      </c>
      <c r="U3899" s="80">
        <f t="shared" si="1682"/>
        <v>97</v>
      </c>
      <c r="V3899" s="80">
        <v>252</v>
      </c>
      <c r="W3899" s="79">
        <f t="shared" si="1683"/>
        <v>1.031900059</v>
      </c>
      <c r="X3899" s="72">
        <f t="shared" si="1684"/>
        <v>94.121429370000001</v>
      </c>
      <c r="Y3899" s="72">
        <f t="shared" si="1685"/>
        <v>0</v>
      </c>
      <c r="Z3899" s="82" t="str">
        <f t="shared" si="1664"/>
        <v>J=</v>
      </c>
      <c r="AA3899" s="77">
        <f t="shared" si="1686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62"/>
        <v>48794</v>
      </c>
      <c r="B3900" s="86">
        <f t="shared" si="1665"/>
        <v>3046.2392509400001</v>
      </c>
      <c r="C3900" s="72">
        <f t="shared" si="1666"/>
        <v>1714.8181769400001</v>
      </c>
      <c r="D3900" s="73">
        <f t="shared" si="1667"/>
        <v>7245.38</v>
      </c>
      <c r="E3900" s="74">
        <f>IF(K3900=1,VLOOKUP(A3899,[1]Plan1!$AY$178:$BA$433,3),E3899)</f>
        <v>7276.54</v>
      </c>
      <c r="F3900" s="75">
        <f t="shared" si="1668"/>
        <v>45763</v>
      </c>
      <c r="G3900" s="76">
        <f t="shared" si="1669"/>
        <v>4.3006716003852752E-3</v>
      </c>
      <c r="H3900" s="77">
        <f t="shared" si="1670"/>
        <v>48806</v>
      </c>
      <c r="I3900" s="77">
        <f t="shared" si="1671"/>
        <v>48806</v>
      </c>
      <c r="J3900" s="78">
        <f t="shared" si="1672"/>
        <v>21</v>
      </c>
      <c r="K3900" s="78">
        <f t="shared" si="1673"/>
        <v>13</v>
      </c>
      <c r="L3900" s="72">
        <f t="shared" si="1674"/>
        <v>1.0026601399999999</v>
      </c>
      <c r="M3900" s="79">
        <f t="shared" si="1675"/>
        <v>1.0043006699999999</v>
      </c>
      <c r="N3900" s="79">
        <f t="shared" si="1676"/>
        <v>1.7163819980138533</v>
      </c>
      <c r="O3900" s="72">
        <f t="shared" si="1677"/>
        <v>1.72094781</v>
      </c>
      <c r="P3900" s="72">
        <f t="shared" si="1678"/>
        <v>2951.11258615</v>
      </c>
      <c r="Q3900" s="80">
        <f t="shared" si="1679"/>
        <v>0</v>
      </c>
      <c r="R3900" s="81">
        <f t="shared" si="1680"/>
        <v>0</v>
      </c>
      <c r="S3900" s="72">
        <f t="shared" si="1681"/>
        <v>0</v>
      </c>
      <c r="T3900" s="81">
        <f t="shared" si="1663"/>
        <v>8.5000000000000006E-2</v>
      </c>
      <c r="U3900" s="80">
        <f t="shared" si="1682"/>
        <v>98</v>
      </c>
      <c r="V3900" s="80">
        <v>252</v>
      </c>
      <c r="W3900" s="79">
        <f t="shared" si="1683"/>
        <v>1.03223417</v>
      </c>
      <c r="X3900" s="72">
        <f t="shared" si="1684"/>
        <v>95.126664790000007</v>
      </c>
      <c r="Y3900" s="72">
        <f t="shared" si="1685"/>
        <v>0</v>
      </c>
      <c r="Z3900" s="82" t="str">
        <f t="shared" si="1664"/>
        <v>J=</v>
      </c>
      <c r="AA3900" s="77">
        <f t="shared" si="1686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62"/>
        <v>48795</v>
      </c>
      <c r="B3901" s="86">
        <f t="shared" si="1665"/>
        <v>3047.8483507999999</v>
      </c>
      <c r="C3901" s="72">
        <f t="shared" si="1666"/>
        <v>1714.8181769400001</v>
      </c>
      <c r="D3901" s="73">
        <f t="shared" si="1667"/>
        <v>7245.38</v>
      </c>
      <c r="E3901" s="74">
        <f>IF(K3901=1,VLOOKUP(A3900,[1]Plan1!$AY$178:$BA$433,3),E3900)</f>
        <v>7276.54</v>
      </c>
      <c r="F3901" s="75">
        <f t="shared" si="1668"/>
        <v>45763</v>
      </c>
      <c r="G3901" s="76">
        <f t="shared" si="1669"/>
        <v>4.3006716003852752E-3</v>
      </c>
      <c r="H3901" s="77">
        <f t="shared" si="1670"/>
        <v>48806</v>
      </c>
      <c r="I3901" s="77">
        <f t="shared" si="1671"/>
        <v>48806</v>
      </c>
      <c r="J3901" s="78">
        <f t="shared" si="1672"/>
        <v>21</v>
      </c>
      <c r="K3901" s="78">
        <f t="shared" si="1673"/>
        <v>14</v>
      </c>
      <c r="L3901" s="72">
        <f t="shared" si="1674"/>
        <v>1.00286506</v>
      </c>
      <c r="M3901" s="79">
        <f t="shared" si="1675"/>
        <v>1.0043006699999999</v>
      </c>
      <c r="N3901" s="79">
        <f t="shared" si="1676"/>
        <v>1.7163819980138533</v>
      </c>
      <c r="O3901" s="72">
        <f t="shared" si="1677"/>
        <v>1.72129953</v>
      </c>
      <c r="P3901" s="72">
        <f t="shared" si="1678"/>
        <v>2951.7157219999999</v>
      </c>
      <c r="Q3901" s="80">
        <f t="shared" si="1679"/>
        <v>0</v>
      </c>
      <c r="R3901" s="81">
        <f t="shared" si="1680"/>
        <v>0</v>
      </c>
      <c r="S3901" s="72">
        <f t="shared" si="1681"/>
        <v>0</v>
      </c>
      <c r="T3901" s="81">
        <f t="shared" si="1663"/>
        <v>8.5000000000000006E-2</v>
      </c>
      <c r="U3901" s="80">
        <f t="shared" si="1682"/>
        <v>99</v>
      </c>
      <c r="V3901" s="80">
        <v>252</v>
      </c>
      <c r="W3901" s="79">
        <f t="shared" si="1683"/>
        <v>1.03256839</v>
      </c>
      <c r="X3901" s="72">
        <f t="shared" si="1684"/>
        <v>96.132628800000006</v>
      </c>
      <c r="Y3901" s="72">
        <f t="shared" si="1685"/>
        <v>0</v>
      </c>
      <c r="Z3901" s="82" t="str">
        <f t="shared" si="1664"/>
        <v>J=</v>
      </c>
      <c r="AA3901" s="77">
        <f t="shared" si="1686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62"/>
        <v>48796</v>
      </c>
      <c r="B3902" s="86">
        <f t="shared" si="1665"/>
        <v>3049.4582937</v>
      </c>
      <c r="C3902" s="72">
        <f t="shared" si="1666"/>
        <v>1714.8181769400001</v>
      </c>
      <c r="D3902" s="73">
        <f t="shared" si="1667"/>
        <v>7245.38</v>
      </c>
      <c r="E3902" s="74">
        <f>IF(K3902=1,VLOOKUP(A3901,[1]Plan1!$AY$178:$BA$433,3),E3901)</f>
        <v>7276.54</v>
      </c>
      <c r="F3902" s="75">
        <f t="shared" si="1668"/>
        <v>45763</v>
      </c>
      <c r="G3902" s="76">
        <f t="shared" si="1669"/>
        <v>4.3006716003852752E-3</v>
      </c>
      <c r="H3902" s="77">
        <f t="shared" si="1670"/>
        <v>48806</v>
      </c>
      <c r="I3902" s="77">
        <f t="shared" si="1671"/>
        <v>48806</v>
      </c>
      <c r="J3902" s="78">
        <f t="shared" si="1672"/>
        <v>21</v>
      </c>
      <c r="K3902" s="78">
        <f t="shared" si="1673"/>
        <v>15</v>
      </c>
      <c r="L3902" s="72">
        <f t="shared" si="1674"/>
        <v>1.00307002</v>
      </c>
      <c r="M3902" s="79">
        <f t="shared" si="1675"/>
        <v>1.0043006699999999</v>
      </c>
      <c r="N3902" s="79">
        <f t="shared" si="1676"/>
        <v>1.7163819980138533</v>
      </c>
      <c r="O3902" s="72">
        <f t="shared" si="1677"/>
        <v>1.7216513200000001</v>
      </c>
      <c r="P3902" s="72">
        <f t="shared" si="1678"/>
        <v>2952.3189778800001</v>
      </c>
      <c r="Q3902" s="80">
        <f t="shared" si="1679"/>
        <v>0</v>
      </c>
      <c r="R3902" s="81">
        <f t="shared" si="1680"/>
        <v>0</v>
      </c>
      <c r="S3902" s="72">
        <f t="shared" si="1681"/>
        <v>0</v>
      </c>
      <c r="T3902" s="81">
        <f t="shared" si="1663"/>
        <v>8.5000000000000006E-2</v>
      </c>
      <c r="U3902" s="80">
        <f t="shared" si="1682"/>
        <v>100</v>
      </c>
      <c r="V3902" s="80">
        <v>252</v>
      </c>
      <c r="W3902" s="79">
        <f t="shared" si="1683"/>
        <v>1.032902717</v>
      </c>
      <c r="X3902" s="72">
        <f t="shared" si="1684"/>
        <v>97.139315819999993</v>
      </c>
      <c r="Y3902" s="72">
        <f t="shared" si="1685"/>
        <v>0</v>
      </c>
      <c r="Z3902" s="82" t="str">
        <f t="shared" si="1664"/>
        <v>J=</v>
      </c>
      <c r="AA3902" s="77">
        <f t="shared" si="1686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62"/>
        <v>48797</v>
      </c>
      <c r="B3903" s="86">
        <f t="shared" si="1665"/>
        <v>3051.0690858799999</v>
      </c>
      <c r="C3903" s="72">
        <f t="shared" si="1666"/>
        <v>1714.8181769400001</v>
      </c>
      <c r="D3903" s="73">
        <f t="shared" si="1667"/>
        <v>7245.38</v>
      </c>
      <c r="E3903" s="74">
        <f>IF(K3903=1,VLOOKUP(A3902,[1]Plan1!$AY$178:$BA$433,3),E3902)</f>
        <v>7276.54</v>
      </c>
      <c r="F3903" s="75">
        <f t="shared" si="1668"/>
        <v>45763</v>
      </c>
      <c r="G3903" s="76">
        <f t="shared" si="1669"/>
        <v>4.3006716003852752E-3</v>
      </c>
      <c r="H3903" s="77">
        <f t="shared" si="1670"/>
        <v>48806</v>
      </c>
      <c r="I3903" s="77">
        <f t="shared" si="1671"/>
        <v>48806</v>
      </c>
      <c r="J3903" s="78">
        <f t="shared" si="1672"/>
        <v>21</v>
      </c>
      <c r="K3903" s="78">
        <f t="shared" si="1673"/>
        <v>16</v>
      </c>
      <c r="L3903" s="72">
        <f t="shared" si="1674"/>
        <v>1.00327502</v>
      </c>
      <c r="M3903" s="79">
        <f t="shared" si="1675"/>
        <v>1.0043006699999999</v>
      </c>
      <c r="N3903" s="79">
        <f t="shared" si="1676"/>
        <v>1.7163819980138533</v>
      </c>
      <c r="O3903" s="72">
        <f t="shared" si="1677"/>
        <v>1.72200318</v>
      </c>
      <c r="P3903" s="72">
        <f t="shared" si="1678"/>
        <v>2952.92235381</v>
      </c>
      <c r="Q3903" s="80">
        <f t="shared" si="1679"/>
        <v>0</v>
      </c>
      <c r="R3903" s="81">
        <f t="shared" si="1680"/>
        <v>0</v>
      </c>
      <c r="S3903" s="72">
        <f t="shared" si="1681"/>
        <v>0</v>
      </c>
      <c r="T3903" s="81">
        <f t="shared" si="1663"/>
        <v>8.5000000000000006E-2</v>
      </c>
      <c r="U3903" s="80">
        <f t="shared" si="1682"/>
        <v>101</v>
      </c>
      <c r="V3903" s="80">
        <v>252</v>
      </c>
      <c r="W3903" s="79">
        <f t="shared" si="1683"/>
        <v>1.033237153</v>
      </c>
      <c r="X3903" s="72">
        <f t="shared" si="1684"/>
        <v>98.146732069999999</v>
      </c>
      <c r="Y3903" s="72">
        <f t="shared" si="1685"/>
        <v>0</v>
      </c>
      <c r="Z3903" s="82" t="str">
        <f t="shared" si="1664"/>
        <v>J=</v>
      </c>
      <c r="AA3903" s="77">
        <f t="shared" si="1686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62"/>
        <v>48798</v>
      </c>
      <c r="B3904" s="86">
        <f t="shared" si="1665"/>
        <v>3051.0690858799999</v>
      </c>
      <c r="C3904" s="72">
        <f t="shared" si="1666"/>
        <v>1714.8181769400001</v>
      </c>
      <c r="D3904" s="73">
        <f t="shared" si="1667"/>
        <v>7245.38</v>
      </c>
      <c r="E3904" s="74">
        <f>IF(K3904=1,VLOOKUP(A3903,[1]Plan1!$AY$178:$BA$433,3),E3903)</f>
        <v>7276.54</v>
      </c>
      <c r="F3904" s="75">
        <f t="shared" si="1668"/>
        <v>45763</v>
      </c>
      <c r="G3904" s="76">
        <f t="shared" si="1669"/>
        <v>4.3006716003852752E-3</v>
      </c>
      <c r="H3904" s="77">
        <f t="shared" si="1670"/>
        <v>48806</v>
      </c>
      <c r="I3904" s="77">
        <f t="shared" si="1671"/>
        <v>48806</v>
      </c>
      <c r="J3904" s="78">
        <f t="shared" si="1672"/>
        <v>21</v>
      </c>
      <c r="K3904" s="78">
        <f t="shared" si="1673"/>
        <v>16</v>
      </c>
      <c r="L3904" s="72">
        <f t="shared" si="1674"/>
        <v>1.00327502</v>
      </c>
      <c r="M3904" s="79">
        <f t="shared" si="1675"/>
        <v>1.0043006699999999</v>
      </c>
      <c r="N3904" s="79">
        <f t="shared" si="1676"/>
        <v>1.7163819980138533</v>
      </c>
      <c r="O3904" s="72">
        <f t="shared" si="1677"/>
        <v>1.72200318</v>
      </c>
      <c r="P3904" s="72">
        <f t="shared" si="1678"/>
        <v>2952.92235381</v>
      </c>
      <c r="Q3904" s="80">
        <f t="shared" si="1679"/>
        <v>0</v>
      </c>
      <c r="R3904" s="81">
        <f t="shared" si="1680"/>
        <v>0</v>
      </c>
      <c r="S3904" s="72">
        <f t="shared" si="1681"/>
        <v>0</v>
      </c>
      <c r="T3904" s="81">
        <f t="shared" si="1663"/>
        <v>8.5000000000000006E-2</v>
      </c>
      <c r="U3904" s="80">
        <f t="shared" si="1682"/>
        <v>101</v>
      </c>
      <c r="V3904" s="80">
        <v>252</v>
      </c>
      <c r="W3904" s="79">
        <f t="shared" si="1683"/>
        <v>1.033237153</v>
      </c>
      <c r="X3904" s="72">
        <f t="shared" si="1684"/>
        <v>98.146732069999999</v>
      </c>
      <c r="Y3904" s="72">
        <f t="shared" si="1685"/>
        <v>0</v>
      </c>
      <c r="Z3904" s="82" t="str">
        <f t="shared" si="1664"/>
        <v>J=</v>
      </c>
      <c r="AA3904" s="77">
        <f t="shared" si="1686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62"/>
        <v>48799</v>
      </c>
      <c r="B3905" s="86">
        <f t="shared" si="1665"/>
        <v>3051.0690858799999</v>
      </c>
      <c r="C3905" s="72">
        <f t="shared" si="1666"/>
        <v>1714.8181769400001</v>
      </c>
      <c r="D3905" s="73">
        <f t="shared" si="1667"/>
        <v>7245.38</v>
      </c>
      <c r="E3905" s="74">
        <f>IF(K3905=1,VLOOKUP(A3904,[1]Plan1!$AY$178:$BA$433,3),E3904)</f>
        <v>7276.54</v>
      </c>
      <c r="F3905" s="75">
        <f t="shared" si="1668"/>
        <v>45763</v>
      </c>
      <c r="G3905" s="76">
        <f t="shared" si="1669"/>
        <v>4.3006716003852752E-3</v>
      </c>
      <c r="H3905" s="77">
        <f t="shared" si="1670"/>
        <v>48806</v>
      </c>
      <c r="I3905" s="77">
        <f t="shared" si="1671"/>
        <v>48806</v>
      </c>
      <c r="J3905" s="78">
        <f t="shared" si="1672"/>
        <v>21</v>
      </c>
      <c r="K3905" s="78">
        <f t="shared" si="1673"/>
        <v>16</v>
      </c>
      <c r="L3905" s="72">
        <f t="shared" si="1674"/>
        <v>1.00327502</v>
      </c>
      <c r="M3905" s="79">
        <f t="shared" si="1675"/>
        <v>1.0043006699999999</v>
      </c>
      <c r="N3905" s="79">
        <f t="shared" si="1676"/>
        <v>1.7163819980138533</v>
      </c>
      <c r="O3905" s="72">
        <f t="shared" si="1677"/>
        <v>1.72200318</v>
      </c>
      <c r="P3905" s="72">
        <f t="shared" si="1678"/>
        <v>2952.92235381</v>
      </c>
      <c r="Q3905" s="80">
        <f t="shared" si="1679"/>
        <v>0</v>
      </c>
      <c r="R3905" s="81">
        <f t="shared" si="1680"/>
        <v>0</v>
      </c>
      <c r="S3905" s="72">
        <f t="shared" si="1681"/>
        <v>0</v>
      </c>
      <c r="T3905" s="81">
        <f t="shared" si="1663"/>
        <v>8.5000000000000006E-2</v>
      </c>
      <c r="U3905" s="80">
        <f t="shared" si="1682"/>
        <v>101</v>
      </c>
      <c r="V3905" s="80">
        <v>252</v>
      </c>
      <c r="W3905" s="79">
        <f t="shared" si="1683"/>
        <v>1.033237153</v>
      </c>
      <c r="X3905" s="72">
        <f t="shared" si="1684"/>
        <v>98.146732069999999</v>
      </c>
      <c r="Y3905" s="72">
        <f t="shared" si="1685"/>
        <v>0</v>
      </c>
      <c r="Z3905" s="82" t="str">
        <f t="shared" si="1664"/>
        <v>J=</v>
      </c>
      <c r="AA3905" s="77">
        <f t="shared" si="1686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62"/>
        <v>48800</v>
      </c>
      <c r="B3906" s="86">
        <f t="shared" si="1665"/>
        <v>3052.6807424000003</v>
      </c>
      <c r="C3906" s="72">
        <f t="shared" si="1666"/>
        <v>1714.8181769400001</v>
      </c>
      <c r="D3906" s="73">
        <f t="shared" si="1667"/>
        <v>7245.38</v>
      </c>
      <c r="E3906" s="74">
        <f>IF(K3906=1,VLOOKUP(A3905,[1]Plan1!$AY$178:$BA$433,3),E3905)</f>
        <v>7276.54</v>
      </c>
      <c r="F3906" s="75">
        <f t="shared" si="1668"/>
        <v>45763</v>
      </c>
      <c r="G3906" s="76">
        <f t="shared" si="1669"/>
        <v>4.3006716003852752E-3</v>
      </c>
      <c r="H3906" s="77">
        <f t="shared" si="1670"/>
        <v>48806</v>
      </c>
      <c r="I3906" s="77">
        <f t="shared" si="1671"/>
        <v>48806</v>
      </c>
      <c r="J3906" s="78">
        <f t="shared" si="1672"/>
        <v>21</v>
      </c>
      <c r="K3906" s="78">
        <f t="shared" si="1673"/>
        <v>17</v>
      </c>
      <c r="L3906" s="72">
        <f t="shared" si="1674"/>
        <v>1.0034800699999999</v>
      </c>
      <c r="M3906" s="79">
        <f t="shared" si="1675"/>
        <v>1.0043006699999999</v>
      </c>
      <c r="N3906" s="79">
        <f t="shared" si="1676"/>
        <v>1.7163819980138533</v>
      </c>
      <c r="O3906" s="72">
        <f t="shared" si="1677"/>
        <v>1.72235512</v>
      </c>
      <c r="P3906" s="72">
        <f t="shared" si="1678"/>
        <v>2953.5258669200002</v>
      </c>
      <c r="Q3906" s="80">
        <f t="shared" si="1679"/>
        <v>0</v>
      </c>
      <c r="R3906" s="81">
        <f t="shared" si="1680"/>
        <v>0</v>
      </c>
      <c r="S3906" s="72">
        <f t="shared" si="1681"/>
        <v>0</v>
      </c>
      <c r="T3906" s="81">
        <f t="shared" si="1663"/>
        <v>8.5000000000000006E-2</v>
      </c>
      <c r="U3906" s="80">
        <f t="shared" si="1682"/>
        <v>102</v>
      </c>
      <c r="V3906" s="80">
        <v>252</v>
      </c>
      <c r="W3906" s="79">
        <f t="shared" si="1683"/>
        <v>1.033571697</v>
      </c>
      <c r="X3906" s="72">
        <f t="shared" si="1684"/>
        <v>99.154875480000001</v>
      </c>
      <c r="Y3906" s="72">
        <f t="shared" si="1685"/>
        <v>0</v>
      </c>
      <c r="Z3906" s="82" t="str">
        <f t="shared" si="1664"/>
        <v>J=</v>
      </c>
      <c r="AA3906" s="77">
        <f t="shared" si="1686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62"/>
        <v>48801</v>
      </c>
      <c r="B3907" s="86">
        <f t="shared" si="1665"/>
        <v>3054.2932311000004</v>
      </c>
      <c r="C3907" s="72">
        <f t="shared" si="1666"/>
        <v>1714.8181769400001</v>
      </c>
      <c r="D3907" s="73">
        <f t="shared" si="1667"/>
        <v>7245.38</v>
      </c>
      <c r="E3907" s="74">
        <f>IF(K3907=1,VLOOKUP(A3906,[1]Plan1!$AY$178:$BA$433,3),E3906)</f>
        <v>7276.54</v>
      </c>
      <c r="F3907" s="75">
        <f t="shared" si="1668"/>
        <v>45763</v>
      </c>
      <c r="G3907" s="76">
        <f t="shared" si="1669"/>
        <v>4.3006716003852752E-3</v>
      </c>
      <c r="H3907" s="77">
        <f t="shared" si="1670"/>
        <v>48806</v>
      </c>
      <c r="I3907" s="77">
        <f t="shared" si="1671"/>
        <v>48806</v>
      </c>
      <c r="J3907" s="78">
        <f t="shared" si="1672"/>
        <v>21</v>
      </c>
      <c r="K3907" s="78">
        <f t="shared" si="1673"/>
        <v>18</v>
      </c>
      <c r="L3907" s="72">
        <f t="shared" si="1674"/>
        <v>1.0036851499999999</v>
      </c>
      <c r="M3907" s="79">
        <f t="shared" si="1675"/>
        <v>1.0043006699999999</v>
      </c>
      <c r="N3907" s="79">
        <f t="shared" si="1676"/>
        <v>1.7163819980138533</v>
      </c>
      <c r="O3907" s="72">
        <f t="shared" si="1677"/>
        <v>1.7227071199999999</v>
      </c>
      <c r="P3907" s="72">
        <f t="shared" si="1678"/>
        <v>2954.1294829100002</v>
      </c>
      <c r="Q3907" s="80">
        <f t="shared" si="1679"/>
        <v>0</v>
      </c>
      <c r="R3907" s="81">
        <f t="shared" si="1680"/>
        <v>0</v>
      </c>
      <c r="S3907" s="72">
        <f t="shared" si="1681"/>
        <v>0</v>
      </c>
      <c r="T3907" s="81">
        <f t="shared" si="1663"/>
        <v>8.5000000000000006E-2</v>
      </c>
      <c r="U3907" s="80">
        <f t="shared" si="1682"/>
        <v>103</v>
      </c>
      <c r="V3907" s="80">
        <v>252</v>
      </c>
      <c r="W3907" s="79">
        <f t="shared" si="1683"/>
        <v>1.0339063500000001</v>
      </c>
      <c r="X3907" s="72">
        <f t="shared" si="1684"/>
        <v>100.16374819000001</v>
      </c>
      <c r="Y3907" s="72">
        <f t="shared" si="1685"/>
        <v>0</v>
      </c>
      <c r="Z3907" s="82" t="str">
        <f t="shared" si="1664"/>
        <v>J=</v>
      </c>
      <c r="AA3907" s="77">
        <f t="shared" si="1686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62"/>
        <v>48802</v>
      </c>
      <c r="B3908" s="86">
        <f t="shared" si="1665"/>
        <v>3055.9065818499998</v>
      </c>
      <c r="C3908" s="72">
        <f t="shared" si="1666"/>
        <v>1714.8181769400001</v>
      </c>
      <c r="D3908" s="73">
        <f t="shared" si="1667"/>
        <v>7245.38</v>
      </c>
      <c r="E3908" s="74">
        <f>IF(K3908=1,VLOOKUP(A3907,[1]Plan1!$AY$178:$BA$433,3),E3907)</f>
        <v>7276.54</v>
      </c>
      <c r="F3908" s="75">
        <f t="shared" si="1668"/>
        <v>45763</v>
      </c>
      <c r="G3908" s="76">
        <f t="shared" si="1669"/>
        <v>4.3006716003852752E-3</v>
      </c>
      <c r="H3908" s="77">
        <f t="shared" si="1670"/>
        <v>48806</v>
      </c>
      <c r="I3908" s="77">
        <f t="shared" si="1671"/>
        <v>48806</v>
      </c>
      <c r="J3908" s="78">
        <f t="shared" si="1672"/>
        <v>21</v>
      </c>
      <c r="K3908" s="78">
        <f t="shared" si="1673"/>
        <v>19</v>
      </c>
      <c r="L3908" s="72">
        <f t="shared" si="1674"/>
        <v>1.00389028</v>
      </c>
      <c r="M3908" s="79">
        <f t="shared" si="1675"/>
        <v>1.0043006699999999</v>
      </c>
      <c r="N3908" s="79">
        <f t="shared" si="1676"/>
        <v>1.7163819980138533</v>
      </c>
      <c r="O3908" s="72">
        <f t="shared" si="1677"/>
        <v>1.7230592</v>
      </c>
      <c r="P3908" s="72">
        <f t="shared" si="1678"/>
        <v>2954.7332360999999</v>
      </c>
      <c r="Q3908" s="80">
        <f t="shared" si="1679"/>
        <v>0</v>
      </c>
      <c r="R3908" s="81">
        <f t="shared" si="1680"/>
        <v>0</v>
      </c>
      <c r="S3908" s="72">
        <f t="shared" si="1681"/>
        <v>0</v>
      </c>
      <c r="T3908" s="81">
        <f t="shared" si="1663"/>
        <v>8.5000000000000006E-2</v>
      </c>
      <c r="U3908" s="80">
        <f t="shared" si="1682"/>
        <v>104</v>
      </c>
      <c r="V3908" s="80">
        <v>252</v>
      </c>
      <c r="W3908" s="79">
        <f t="shared" si="1683"/>
        <v>1.03424111</v>
      </c>
      <c r="X3908" s="72">
        <f t="shared" si="1684"/>
        <v>101.17334575</v>
      </c>
      <c r="Y3908" s="72">
        <f t="shared" si="1685"/>
        <v>0</v>
      </c>
      <c r="Z3908" s="82" t="str">
        <f t="shared" si="1664"/>
        <v>J=</v>
      </c>
      <c r="AA3908" s="77">
        <f t="shared" si="1686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62"/>
        <v>48803</v>
      </c>
      <c r="B3909" s="86">
        <f t="shared" si="1665"/>
        <v>3057.5207860999999</v>
      </c>
      <c r="C3909" s="72">
        <f t="shared" si="1666"/>
        <v>1714.8181769400001</v>
      </c>
      <c r="D3909" s="73">
        <f t="shared" si="1667"/>
        <v>7245.38</v>
      </c>
      <c r="E3909" s="74">
        <f>IF(K3909=1,VLOOKUP(A3908,[1]Plan1!$AY$178:$BA$433,3),E3908)</f>
        <v>7276.54</v>
      </c>
      <c r="F3909" s="75">
        <f t="shared" si="1668"/>
        <v>45763</v>
      </c>
      <c r="G3909" s="76">
        <f t="shared" si="1669"/>
        <v>4.3006716003852752E-3</v>
      </c>
      <c r="H3909" s="77">
        <f t="shared" si="1670"/>
        <v>48806</v>
      </c>
      <c r="I3909" s="77">
        <f t="shared" si="1671"/>
        <v>48806</v>
      </c>
      <c r="J3909" s="78">
        <f t="shared" si="1672"/>
        <v>21</v>
      </c>
      <c r="K3909" s="78">
        <f t="shared" si="1673"/>
        <v>20</v>
      </c>
      <c r="L3909" s="72">
        <f t="shared" si="1674"/>
        <v>1.0040954499999999</v>
      </c>
      <c r="M3909" s="79">
        <f t="shared" si="1675"/>
        <v>1.0043006699999999</v>
      </c>
      <c r="N3909" s="79">
        <f t="shared" si="1676"/>
        <v>1.7163819980138533</v>
      </c>
      <c r="O3909" s="72">
        <f t="shared" si="1677"/>
        <v>1.7234113499999999</v>
      </c>
      <c r="P3909" s="72">
        <f t="shared" si="1678"/>
        <v>2955.3371093199999</v>
      </c>
      <c r="Q3909" s="80">
        <f t="shared" si="1679"/>
        <v>0</v>
      </c>
      <c r="R3909" s="81">
        <f t="shared" si="1680"/>
        <v>0</v>
      </c>
      <c r="S3909" s="72">
        <f t="shared" si="1681"/>
        <v>0</v>
      </c>
      <c r="T3909" s="81">
        <f t="shared" si="1663"/>
        <v>8.5000000000000006E-2</v>
      </c>
      <c r="U3909" s="80">
        <f t="shared" si="1682"/>
        <v>105</v>
      </c>
      <c r="V3909" s="80">
        <v>252</v>
      </c>
      <c r="W3909" s="79">
        <f t="shared" si="1683"/>
        <v>1.0345759800000001</v>
      </c>
      <c r="X3909" s="72">
        <f t="shared" si="1684"/>
        <v>102.18367678</v>
      </c>
      <c r="Y3909" s="72">
        <f t="shared" si="1685"/>
        <v>0</v>
      </c>
      <c r="Z3909" s="82" t="str">
        <f t="shared" si="1664"/>
        <v>J=</v>
      </c>
      <c r="AA3909" s="77">
        <f t="shared" si="1686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62"/>
        <v>48804</v>
      </c>
      <c r="B3910" s="86">
        <f t="shared" si="1665"/>
        <v>3059.1358707899999</v>
      </c>
      <c r="C3910" s="72">
        <f t="shared" si="1666"/>
        <v>1714.8181769400001</v>
      </c>
      <c r="D3910" s="73">
        <f t="shared" si="1667"/>
        <v>7245.38</v>
      </c>
      <c r="E3910" s="74">
        <f>IF(K3910=1,VLOOKUP(A3909,[1]Plan1!$AY$178:$BA$433,3),E3909)</f>
        <v>7276.54</v>
      </c>
      <c r="F3910" s="75">
        <f t="shared" si="1668"/>
        <v>45763</v>
      </c>
      <c r="G3910" s="76">
        <f t="shared" si="1669"/>
        <v>4.3006716003852752E-3</v>
      </c>
      <c r="H3910" s="77">
        <f t="shared" si="1670"/>
        <v>48806</v>
      </c>
      <c r="I3910" s="77">
        <f t="shared" si="1671"/>
        <v>48806</v>
      </c>
      <c r="J3910" s="78">
        <f t="shared" si="1672"/>
        <v>21</v>
      </c>
      <c r="K3910" s="78">
        <f t="shared" si="1673"/>
        <v>21</v>
      </c>
      <c r="L3910" s="72">
        <f t="shared" si="1674"/>
        <v>1.0043006699999999</v>
      </c>
      <c r="M3910" s="79">
        <f t="shared" si="1675"/>
        <v>1.0043006699999999</v>
      </c>
      <c r="N3910" s="79">
        <f t="shared" si="1676"/>
        <v>1.7163819980138533</v>
      </c>
      <c r="O3910" s="72">
        <f t="shared" si="1677"/>
        <v>1.7237635899999999</v>
      </c>
      <c r="P3910" s="72">
        <f t="shared" si="1678"/>
        <v>2955.9411368699998</v>
      </c>
      <c r="Q3910" s="80">
        <f t="shared" si="1679"/>
        <v>0</v>
      </c>
      <c r="R3910" s="81">
        <f t="shared" si="1680"/>
        <v>0</v>
      </c>
      <c r="S3910" s="72">
        <f t="shared" si="1681"/>
        <v>0</v>
      </c>
      <c r="T3910" s="81">
        <f t="shared" si="1663"/>
        <v>8.5000000000000006E-2</v>
      </c>
      <c r="U3910" s="80">
        <f t="shared" si="1682"/>
        <v>106</v>
      </c>
      <c r="V3910" s="80">
        <v>252</v>
      </c>
      <c r="W3910" s="79">
        <f t="shared" si="1683"/>
        <v>1.0349109569999999</v>
      </c>
      <c r="X3910" s="72">
        <f t="shared" si="1684"/>
        <v>103.19473392</v>
      </c>
      <c r="Y3910" s="72">
        <f t="shared" si="1685"/>
        <v>0</v>
      </c>
      <c r="Z3910" s="82" t="str">
        <f t="shared" si="1664"/>
        <v>J=</v>
      </c>
      <c r="AA3910" s="77">
        <f t="shared" si="1686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62"/>
        <v>48805</v>
      </c>
      <c r="B3911" s="86">
        <f t="shared" si="1665"/>
        <v>3059.1358707899999</v>
      </c>
      <c r="C3911" s="72">
        <f t="shared" si="1666"/>
        <v>1714.8181769400001</v>
      </c>
      <c r="D3911" s="73">
        <f t="shared" si="1667"/>
        <v>7245.38</v>
      </c>
      <c r="E3911" s="74">
        <f>IF(K3911=1,VLOOKUP(A3910,[1]Plan1!$AY$178:$BA$433,3),E3910)</f>
        <v>7276.54</v>
      </c>
      <c r="F3911" s="75">
        <f t="shared" si="1668"/>
        <v>45763</v>
      </c>
      <c r="G3911" s="76">
        <f t="shared" si="1669"/>
        <v>4.3006716003852752E-3</v>
      </c>
      <c r="H3911" s="77">
        <f t="shared" si="1670"/>
        <v>48806</v>
      </c>
      <c r="I3911" s="77">
        <f t="shared" si="1671"/>
        <v>48806</v>
      </c>
      <c r="J3911" s="78">
        <f t="shared" si="1672"/>
        <v>21</v>
      </c>
      <c r="K3911" s="78">
        <f t="shared" si="1673"/>
        <v>21</v>
      </c>
      <c r="L3911" s="72">
        <f t="shared" si="1674"/>
        <v>1.0043006699999999</v>
      </c>
      <c r="M3911" s="79">
        <f t="shared" si="1675"/>
        <v>1.0043006699999999</v>
      </c>
      <c r="N3911" s="79">
        <f t="shared" si="1676"/>
        <v>1.7163819980138533</v>
      </c>
      <c r="O3911" s="72">
        <f t="shared" si="1677"/>
        <v>1.7237635899999999</v>
      </c>
      <c r="P3911" s="72">
        <f t="shared" si="1678"/>
        <v>2955.9411368699998</v>
      </c>
      <c r="Q3911" s="80">
        <f t="shared" si="1679"/>
        <v>0</v>
      </c>
      <c r="R3911" s="81">
        <f t="shared" si="1680"/>
        <v>0</v>
      </c>
      <c r="S3911" s="72">
        <f t="shared" si="1681"/>
        <v>0</v>
      </c>
      <c r="T3911" s="81">
        <f t="shared" si="1663"/>
        <v>8.5000000000000006E-2</v>
      </c>
      <c r="U3911" s="80">
        <f t="shared" si="1682"/>
        <v>106</v>
      </c>
      <c r="V3911" s="80">
        <v>252</v>
      </c>
      <c r="W3911" s="79">
        <f t="shared" si="1683"/>
        <v>1.0349109569999999</v>
      </c>
      <c r="X3911" s="72">
        <f t="shared" si="1684"/>
        <v>103.19473392</v>
      </c>
      <c r="Y3911" s="72">
        <f t="shared" si="1685"/>
        <v>0</v>
      </c>
      <c r="Z3911" s="82" t="str">
        <f t="shared" si="1664"/>
        <v>J=</v>
      </c>
      <c r="AA3911" s="77">
        <f t="shared" si="1686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62"/>
        <v>48806</v>
      </c>
      <c r="B3912" s="86">
        <f t="shared" si="1665"/>
        <v>3059.1358707899999</v>
      </c>
      <c r="C3912" s="72">
        <f t="shared" si="1666"/>
        <v>1714.8181769400001</v>
      </c>
      <c r="D3912" s="73">
        <f t="shared" si="1667"/>
        <v>7245.38</v>
      </c>
      <c r="E3912" s="74">
        <f>IF(K3912=1,VLOOKUP(A3911,[1]Plan1!$AY$178:$BA$433,3),E3911)</f>
        <v>7276.54</v>
      </c>
      <c r="F3912" s="75">
        <f t="shared" si="1668"/>
        <v>45763</v>
      </c>
      <c r="G3912" s="76">
        <f t="shared" si="1669"/>
        <v>4.3006716003852752E-3</v>
      </c>
      <c r="H3912" s="77">
        <f t="shared" si="1670"/>
        <v>48837</v>
      </c>
      <c r="I3912" s="77">
        <f t="shared" si="1671"/>
        <v>48806</v>
      </c>
      <c r="J3912" s="78">
        <f t="shared" si="1672"/>
        <v>21</v>
      </c>
      <c r="K3912" s="78">
        <f t="shared" si="1673"/>
        <v>21</v>
      </c>
      <c r="L3912" s="72">
        <f t="shared" si="1674"/>
        <v>1.0043006699999999</v>
      </c>
      <c r="M3912" s="79">
        <f t="shared" si="1675"/>
        <v>1.0043006699999999</v>
      </c>
      <c r="N3912" s="79">
        <f t="shared" si="1676"/>
        <v>1.7163819980138533</v>
      </c>
      <c r="O3912" s="72">
        <f t="shared" si="1677"/>
        <v>1.7237635899999999</v>
      </c>
      <c r="P3912" s="72">
        <f t="shared" si="1678"/>
        <v>2955.9411368699998</v>
      </c>
      <c r="Q3912" s="80">
        <f t="shared" si="1679"/>
        <v>0</v>
      </c>
      <c r="R3912" s="81">
        <f t="shared" si="1680"/>
        <v>0</v>
      </c>
      <c r="S3912" s="72">
        <f t="shared" si="1681"/>
        <v>0</v>
      </c>
      <c r="T3912" s="81">
        <f t="shared" si="1663"/>
        <v>8.5000000000000006E-2</v>
      </c>
      <c r="U3912" s="80">
        <f t="shared" si="1682"/>
        <v>106</v>
      </c>
      <c r="V3912" s="80">
        <v>252</v>
      </c>
      <c r="W3912" s="79">
        <f t="shared" si="1683"/>
        <v>1.0349109569999999</v>
      </c>
      <c r="X3912" s="72">
        <f t="shared" si="1684"/>
        <v>103.19473392</v>
      </c>
      <c r="Y3912" s="72">
        <f t="shared" si="1685"/>
        <v>0</v>
      </c>
      <c r="Z3912" s="82" t="str">
        <f t="shared" si="1664"/>
        <v>J=</v>
      </c>
      <c r="AA3912" s="77">
        <f t="shared" si="1686"/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62"/>
        <v>48807</v>
      </c>
      <c r="B3913" s="86">
        <f t="shared" si="1665"/>
        <v>3060.7233315399999</v>
      </c>
      <c r="C3913" s="72">
        <f t="shared" si="1666"/>
        <v>1714.8181769400001</v>
      </c>
      <c r="D3913" s="73">
        <f t="shared" si="1667"/>
        <v>7245.38</v>
      </c>
      <c r="E3913" s="74">
        <f>IF(K3913=1,VLOOKUP(A3912,[1]Plan1!$AY$178:$BA$433,3),E3912)</f>
        <v>7276.54</v>
      </c>
      <c r="F3913" s="75">
        <f t="shared" si="1668"/>
        <v>45763</v>
      </c>
      <c r="G3913" s="76">
        <f t="shared" si="1669"/>
        <v>4.3006716003852752E-3</v>
      </c>
      <c r="H3913" s="77">
        <f t="shared" si="1670"/>
        <v>48837</v>
      </c>
      <c r="I3913" s="77">
        <f t="shared" si="1671"/>
        <v>48837</v>
      </c>
      <c r="J3913" s="78">
        <f t="shared" si="1672"/>
        <v>22</v>
      </c>
      <c r="K3913" s="78">
        <f t="shared" si="1673"/>
        <v>1</v>
      </c>
      <c r="L3913" s="72">
        <f t="shared" si="1674"/>
        <v>1.0001950799999999</v>
      </c>
      <c r="M3913" s="79">
        <f t="shared" si="1675"/>
        <v>1.0043006699999999</v>
      </c>
      <c r="N3913" s="79">
        <f t="shared" si="1676"/>
        <v>1.7237635905812514</v>
      </c>
      <c r="O3913" s="72">
        <f t="shared" si="1677"/>
        <v>1.7240998599999999</v>
      </c>
      <c r="P3913" s="72">
        <f t="shared" si="1678"/>
        <v>2956.5177787799998</v>
      </c>
      <c r="Q3913" s="80">
        <f t="shared" si="1679"/>
        <v>0</v>
      </c>
      <c r="R3913" s="81">
        <f t="shared" si="1680"/>
        <v>0</v>
      </c>
      <c r="S3913" s="72">
        <f t="shared" si="1681"/>
        <v>0</v>
      </c>
      <c r="T3913" s="81">
        <f t="shared" si="1663"/>
        <v>8.5000000000000006E-2</v>
      </c>
      <c r="U3913" s="80">
        <f t="shared" si="1682"/>
        <v>107</v>
      </c>
      <c r="V3913" s="80">
        <v>252</v>
      </c>
      <c r="W3913" s="79">
        <f t="shared" si="1683"/>
        <v>1.0352460429999999</v>
      </c>
      <c r="X3913" s="72">
        <f t="shared" si="1684"/>
        <v>104.20555276</v>
      </c>
      <c r="Y3913" s="72">
        <f t="shared" si="1685"/>
        <v>0</v>
      </c>
      <c r="Z3913" s="82" t="str">
        <f t="shared" si="1664"/>
        <v>J=</v>
      </c>
      <c r="AA3913" s="77">
        <f t="shared" si="1686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62"/>
        <v>48808</v>
      </c>
      <c r="B3914" s="86">
        <f t="shared" si="1665"/>
        <v>3062.31162537</v>
      </c>
      <c r="C3914" s="72">
        <f t="shared" si="1666"/>
        <v>1714.8181769400001</v>
      </c>
      <c r="D3914" s="73">
        <f t="shared" si="1667"/>
        <v>7245.38</v>
      </c>
      <c r="E3914" s="74">
        <f>IF(K3914=1,VLOOKUP(A3913,[1]Plan1!$AY$178:$BA$433,3),E3913)</f>
        <v>7276.54</v>
      </c>
      <c r="F3914" s="75">
        <f t="shared" si="1668"/>
        <v>45763</v>
      </c>
      <c r="G3914" s="76">
        <f t="shared" si="1669"/>
        <v>4.3006716003852752E-3</v>
      </c>
      <c r="H3914" s="77">
        <f t="shared" si="1670"/>
        <v>48837</v>
      </c>
      <c r="I3914" s="77">
        <f t="shared" si="1671"/>
        <v>48837</v>
      </c>
      <c r="J3914" s="78">
        <f t="shared" si="1672"/>
        <v>22</v>
      </c>
      <c r="K3914" s="78">
        <f t="shared" si="1673"/>
        <v>2</v>
      </c>
      <c r="L3914" s="72">
        <f t="shared" si="1674"/>
        <v>1.0003902</v>
      </c>
      <c r="M3914" s="79">
        <f t="shared" si="1675"/>
        <v>1.0043006699999999</v>
      </c>
      <c r="N3914" s="79">
        <f t="shared" si="1676"/>
        <v>1.7237635905812514</v>
      </c>
      <c r="O3914" s="72">
        <f t="shared" si="1677"/>
        <v>1.7244362</v>
      </c>
      <c r="P3914" s="72">
        <f t="shared" si="1678"/>
        <v>2957.0945407300001</v>
      </c>
      <c r="Q3914" s="80">
        <f t="shared" si="1679"/>
        <v>0</v>
      </c>
      <c r="R3914" s="81">
        <f t="shared" si="1680"/>
        <v>0</v>
      </c>
      <c r="S3914" s="72">
        <f t="shared" si="1681"/>
        <v>0</v>
      </c>
      <c r="T3914" s="81">
        <f t="shared" si="1663"/>
        <v>8.5000000000000006E-2</v>
      </c>
      <c r="U3914" s="80">
        <f t="shared" si="1682"/>
        <v>108</v>
      </c>
      <c r="V3914" s="80">
        <v>252</v>
      </c>
      <c r="W3914" s="79">
        <f t="shared" si="1683"/>
        <v>1.035581238</v>
      </c>
      <c r="X3914" s="72">
        <f t="shared" si="1684"/>
        <v>105.21708464</v>
      </c>
      <c r="Y3914" s="72">
        <f t="shared" si="1685"/>
        <v>0</v>
      </c>
      <c r="Z3914" s="82" t="str">
        <f t="shared" si="1664"/>
        <v>J=</v>
      </c>
      <c r="AA3914" s="77">
        <f t="shared" si="1686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62"/>
        <v>48809</v>
      </c>
      <c r="B3915" s="86">
        <f t="shared" si="1665"/>
        <v>3063.9007496200002</v>
      </c>
      <c r="C3915" s="72">
        <f t="shared" si="1666"/>
        <v>1714.8181769400001</v>
      </c>
      <c r="D3915" s="73">
        <f t="shared" si="1667"/>
        <v>7245.38</v>
      </c>
      <c r="E3915" s="74">
        <f>IF(K3915=1,VLOOKUP(A3914,[1]Plan1!$AY$178:$BA$433,3),E3914)</f>
        <v>7276.54</v>
      </c>
      <c r="F3915" s="75">
        <f t="shared" si="1668"/>
        <v>45763</v>
      </c>
      <c r="G3915" s="76">
        <f t="shared" si="1669"/>
        <v>4.3006716003852752E-3</v>
      </c>
      <c r="H3915" s="77">
        <f t="shared" si="1670"/>
        <v>48837</v>
      </c>
      <c r="I3915" s="77">
        <f t="shared" si="1671"/>
        <v>48837</v>
      </c>
      <c r="J3915" s="78">
        <f t="shared" si="1672"/>
        <v>22</v>
      </c>
      <c r="K3915" s="78">
        <f t="shared" si="1673"/>
        <v>3</v>
      </c>
      <c r="L3915" s="72">
        <f t="shared" si="1674"/>
        <v>1.0005853600000001</v>
      </c>
      <c r="M3915" s="79">
        <f t="shared" si="1675"/>
        <v>1.0043006699999999</v>
      </c>
      <c r="N3915" s="79">
        <f t="shared" si="1676"/>
        <v>1.7237635905812514</v>
      </c>
      <c r="O3915" s="72">
        <f t="shared" si="1677"/>
        <v>1.72477261</v>
      </c>
      <c r="P3915" s="72">
        <f t="shared" si="1678"/>
        <v>2957.6714227100001</v>
      </c>
      <c r="Q3915" s="80">
        <f t="shared" si="1679"/>
        <v>0</v>
      </c>
      <c r="R3915" s="81">
        <f t="shared" si="1680"/>
        <v>0</v>
      </c>
      <c r="S3915" s="72">
        <f t="shared" si="1681"/>
        <v>0</v>
      </c>
      <c r="T3915" s="81">
        <f t="shared" si="1663"/>
        <v>8.5000000000000006E-2</v>
      </c>
      <c r="U3915" s="80">
        <f t="shared" si="1682"/>
        <v>109</v>
      </c>
      <c r="V3915" s="80">
        <v>252</v>
      </c>
      <c r="W3915" s="79">
        <f t="shared" si="1683"/>
        <v>1.035916541</v>
      </c>
      <c r="X3915" s="72">
        <f t="shared" si="1684"/>
        <v>106.22932691</v>
      </c>
      <c r="Y3915" s="72">
        <f t="shared" si="1685"/>
        <v>0</v>
      </c>
      <c r="Z3915" s="82" t="str">
        <f t="shared" si="1664"/>
        <v>J=</v>
      </c>
      <c r="AA3915" s="77">
        <f t="shared" si="1686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62"/>
        <v>48810</v>
      </c>
      <c r="B3916" s="86">
        <f t="shared" si="1665"/>
        <v>3065.4907075799997</v>
      </c>
      <c r="C3916" s="72">
        <f t="shared" si="1666"/>
        <v>1714.8181769400001</v>
      </c>
      <c r="D3916" s="73">
        <f t="shared" si="1667"/>
        <v>7245.38</v>
      </c>
      <c r="E3916" s="74">
        <f>IF(K3916=1,VLOOKUP(A3915,[1]Plan1!$AY$178:$BA$433,3),E3915)</f>
        <v>7276.54</v>
      </c>
      <c r="F3916" s="75">
        <f t="shared" si="1668"/>
        <v>45763</v>
      </c>
      <c r="G3916" s="76">
        <f t="shared" si="1669"/>
        <v>4.3006716003852752E-3</v>
      </c>
      <c r="H3916" s="77">
        <f t="shared" si="1670"/>
        <v>48837</v>
      </c>
      <c r="I3916" s="77">
        <f t="shared" si="1671"/>
        <v>48837</v>
      </c>
      <c r="J3916" s="78">
        <f t="shared" si="1672"/>
        <v>22</v>
      </c>
      <c r="K3916" s="78">
        <f t="shared" si="1673"/>
        <v>4</v>
      </c>
      <c r="L3916" s="72">
        <f t="shared" si="1674"/>
        <v>1.0007805599999999</v>
      </c>
      <c r="M3916" s="79">
        <f t="shared" si="1675"/>
        <v>1.0043006699999999</v>
      </c>
      <c r="N3916" s="79">
        <f t="shared" si="1676"/>
        <v>1.7237635905812514</v>
      </c>
      <c r="O3916" s="72">
        <f t="shared" si="1677"/>
        <v>1.7251090899999999</v>
      </c>
      <c r="P3916" s="72">
        <f t="shared" si="1678"/>
        <v>2958.2484247299999</v>
      </c>
      <c r="Q3916" s="80">
        <f t="shared" si="1679"/>
        <v>0</v>
      </c>
      <c r="R3916" s="81">
        <f t="shared" si="1680"/>
        <v>0</v>
      </c>
      <c r="S3916" s="72">
        <f t="shared" si="1681"/>
        <v>0</v>
      </c>
      <c r="T3916" s="81">
        <f t="shared" si="1663"/>
        <v>8.5000000000000006E-2</v>
      </c>
      <c r="U3916" s="80">
        <f t="shared" si="1682"/>
        <v>110</v>
      </c>
      <c r="V3916" s="80">
        <v>252</v>
      </c>
      <c r="W3916" s="79">
        <f t="shared" si="1683"/>
        <v>1.0362519530000001</v>
      </c>
      <c r="X3916" s="72">
        <f t="shared" si="1684"/>
        <v>107.24228285</v>
      </c>
      <c r="Y3916" s="72">
        <f t="shared" si="1685"/>
        <v>0</v>
      </c>
      <c r="Z3916" s="82" t="str">
        <f t="shared" si="1664"/>
        <v>J=</v>
      </c>
      <c r="AA3916" s="77">
        <f t="shared" si="1686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62"/>
        <v>48811</v>
      </c>
      <c r="B3917" s="86">
        <f t="shared" si="1665"/>
        <v>3067.0814788099997</v>
      </c>
      <c r="C3917" s="72">
        <f t="shared" si="1666"/>
        <v>1714.8181769400001</v>
      </c>
      <c r="D3917" s="73">
        <f t="shared" si="1667"/>
        <v>7245.38</v>
      </c>
      <c r="E3917" s="74">
        <f>IF(K3917=1,VLOOKUP(A3916,[1]Plan1!$AY$178:$BA$433,3),E3916)</f>
        <v>7276.54</v>
      </c>
      <c r="F3917" s="75">
        <f t="shared" si="1668"/>
        <v>45763</v>
      </c>
      <c r="G3917" s="76">
        <f t="shared" si="1669"/>
        <v>4.3006716003852752E-3</v>
      </c>
      <c r="H3917" s="77">
        <f t="shared" si="1670"/>
        <v>48837</v>
      </c>
      <c r="I3917" s="77">
        <f t="shared" si="1671"/>
        <v>48837</v>
      </c>
      <c r="J3917" s="78">
        <f t="shared" si="1672"/>
        <v>22</v>
      </c>
      <c r="K3917" s="78">
        <f t="shared" si="1673"/>
        <v>5</v>
      </c>
      <c r="L3917" s="72">
        <f t="shared" si="1674"/>
        <v>1.0009758</v>
      </c>
      <c r="M3917" s="79">
        <f t="shared" si="1675"/>
        <v>1.0043006699999999</v>
      </c>
      <c r="N3917" s="79">
        <f t="shared" si="1676"/>
        <v>1.7237635905812514</v>
      </c>
      <c r="O3917" s="72">
        <f t="shared" si="1677"/>
        <v>1.7254456300000001</v>
      </c>
      <c r="P3917" s="72">
        <f t="shared" si="1678"/>
        <v>2958.8255296399998</v>
      </c>
      <c r="Q3917" s="80">
        <f t="shared" si="1679"/>
        <v>0</v>
      </c>
      <c r="R3917" s="81">
        <f t="shared" si="1680"/>
        <v>0</v>
      </c>
      <c r="S3917" s="72">
        <f t="shared" si="1681"/>
        <v>0</v>
      </c>
      <c r="T3917" s="81">
        <f t="shared" si="1663"/>
        <v>8.5000000000000006E-2</v>
      </c>
      <c r="U3917" s="80">
        <f t="shared" si="1682"/>
        <v>111</v>
      </c>
      <c r="V3917" s="80">
        <v>252</v>
      </c>
      <c r="W3917" s="79">
        <f t="shared" si="1683"/>
        <v>1.036587473</v>
      </c>
      <c r="X3917" s="72">
        <f t="shared" si="1684"/>
        <v>108.25594916999999</v>
      </c>
      <c r="Y3917" s="72">
        <f t="shared" si="1685"/>
        <v>0</v>
      </c>
      <c r="Z3917" s="82" t="str">
        <f t="shared" si="1664"/>
        <v>J=</v>
      </c>
      <c r="AA3917" s="77">
        <f t="shared" si="1686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62"/>
        <v>48812</v>
      </c>
      <c r="B3918" s="86">
        <f t="shared" si="1665"/>
        <v>3067.0814788099997</v>
      </c>
      <c r="C3918" s="72">
        <f t="shared" si="1666"/>
        <v>1714.8181769400001</v>
      </c>
      <c r="D3918" s="73">
        <f t="shared" si="1667"/>
        <v>7245.38</v>
      </c>
      <c r="E3918" s="74">
        <f>IF(K3918=1,VLOOKUP(A3917,[1]Plan1!$AY$178:$BA$433,3),E3917)</f>
        <v>7276.54</v>
      </c>
      <c r="F3918" s="75">
        <f t="shared" si="1668"/>
        <v>45763</v>
      </c>
      <c r="G3918" s="76">
        <f t="shared" si="1669"/>
        <v>4.3006716003852752E-3</v>
      </c>
      <c r="H3918" s="77">
        <f t="shared" si="1670"/>
        <v>48837</v>
      </c>
      <c r="I3918" s="77">
        <f t="shared" si="1671"/>
        <v>48837</v>
      </c>
      <c r="J3918" s="78">
        <f t="shared" si="1672"/>
        <v>22</v>
      </c>
      <c r="K3918" s="78">
        <f t="shared" si="1673"/>
        <v>5</v>
      </c>
      <c r="L3918" s="72">
        <f t="shared" si="1674"/>
        <v>1.0009758</v>
      </c>
      <c r="M3918" s="79">
        <f t="shared" si="1675"/>
        <v>1.0043006699999999</v>
      </c>
      <c r="N3918" s="79">
        <f t="shared" si="1676"/>
        <v>1.7237635905812514</v>
      </c>
      <c r="O3918" s="72">
        <f t="shared" si="1677"/>
        <v>1.7254456300000001</v>
      </c>
      <c r="P3918" s="72">
        <f t="shared" si="1678"/>
        <v>2958.8255296399998</v>
      </c>
      <c r="Q3918" s="80">
        <f t="shared" si="1679"/>
        <v>0</v>
      </c>
      <c r="R3918" s="81">
        <f t="shared" si="1680"/>
        <v>0</v>
      </c>
      <c r="S3918" s="72">
        <f t="shared" si="1681"/>
        <v>0</v>
      </c>
      <c r="T3918" s="81">
        <f t="shared" si="1663"/>
        <v>8.5000000000000006E-2</v>
      </c>
      <c r="U3918" s="80">
        <f t="shared" si="1682"/>
        <v>111</v>
      </c>
      <c r="V3918" s="80">
        <v>252</v>
      </c>
      <c r="W3918" s="79">
        <f t="shared" si="1683"/>
        <v>1.036587473</v>
      </c>
      <c r="X3918" s="72">
        <f t="shared" si="1684"/>
        <v>108.25594916999999</v>
      </c>
      <c r="Y3918" s="72">
        <f t="shared" si="1685"/>
        <v>0</v>
      </c>
      <c r="Z3918" s="82" t="str">
        <f t="shared" si="1664"/>
        <v>J=</v>
      </c>
      <c r="AA3918" s="77">
        <f t="shared" si="1686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62"/>
        <v>48813</v>
      </c>
      <c r="B3919" s="86">
        <f t="shared" si="1665"/>
        <v>3067.0814788099997</v>
      </c>
      <c r="C3919" s="72">
        <f t="shared" si="1666"/>
        <v>1714.8181769400001</v>
      </c>
      <c r="D3919" s="73">
        <f t="shared" si="1667"/>
        <v>7245.38</v>
      </c>
      <c r="E3919" s="74">
        <f>IF(K3919=1,VLOOKUP(A3918,[1]Plan1!$AY$178:$BA$433,3),E3918)</f>
        <v>7276.54</v>
      </c>
      <c r="F3919" s="75">
        <f t="shared" si="1668"/>
        <v>45763</v>
      </c>
      <c r="G3919" s="76">
        <f t="shared" si="1669"/>
        <v>4.3006716003852752E-3</v>
      </c>
      <c r="H3919" s="77">
        <f t="shared" si="1670"/>
        <v>48837</v>
      </c>
      <c r="I3919" s="77">
        <f t="shared" si="1671"/>
        <v>48837</v>
      </c>
      <c r="J3919" s="78">
        <f t="shared" si="1672"/>
        <v>22</v>
      </c>
      <c r="K3919" s="78">
        <f t="shared" si="1673"/>
        <v>5</v>
      </c>
      <c r="L3919" s="72">
        <f t="shared" si="1674"/>
        <v>1.0009758</v>
      </c>
      <c r="M3919" s="79">
        <f t="shared" si="1675"/>
        <v>1.0043006699999999</v>
      </c>
      <c r="N3919" s="79">
        <f t="shared" si="1676"/>
        <v>1.7237635905812514</v>
      </c>
      <c r="O3919" s="72">
        <f t="shared" si="1677"/>
        <v>1.7254456300000001</v>
      </c>
      <c r="P3919" s="72">
        <f t="shared" si="1678"/>
        <v>2958.8255296399998</v>
      </c>
      <c r="Q3919" s="80">
        <f t="shared" si="1679"/>
        <v>0</v>
      </c>
      <c r="R3919" s="81">
        <f t="shared" si="1680"/>
        <v>0</v>
      </c>
      <c r="S3919" s="72">
        <f t="shared" si="1681"/>
        <v>0</v>
      </c>
      <c r="T3919" s="81">
        <f t="shared" si="1663"/>
        <v>8.5000000000000006E-2</v>
      </c>
      <c r="U3919" s="80">
        <f t="shared" si="1682"/>
        <v>111</v>
      </c>
      <c r="V3919" s="80">
        <v>252</v>
      </c>
      <c r="W3919" s="79">
        <f t="shared" si="1683"/>
        <v>1.036587473</v>
      </c>
      <c r="X3919" s="72">
        <f t="shared" si="1684"/>
        <v>108.25594916999999</v>
      </c>
      <c r="Y3919" s="72">
        <f t="shared" si="1685"/>
        <v>0</v>
      </c>
      <c r="Z3919" s="82" t="str">
        <f t="shared" si="1664"/>
        <v>J=</v>
      </c>
      <c r="AA3919" s="77">
        <f t="shared" si="1686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62"/>
        <v>48814</v>
      </c>
      <c r="B3920" s="86">
        <f t="shared" si="1665"/>
        <v>3068.6731021400001</v>
      </c>
      <c r="C3920" s="72">
        <f t="shared" si="1666"/>
        <v>1714.8181769400001</v>
      </c>
      <c r="D3920" s="73">
        <f t="shared" si="1667"/>
        <v>7245.38</v>
      </c>
      <c r="E3920" s="74">
        <f>IF(K3920=1,VLOOKUP(A3919,[1]Plan1!$AY$178:$BA$433,3),E3919)</f>
        <v>7276.54</v>
      </c>
      <c r="F3920" s="75">
        <f t="shared" si="1668"/>
        <v>45763</v>
      </c>
      <c r="G3920" s="76">
        <f t="shared" si="1669"/>
        <v>4.3006716003852752E-3</v>
      </c>
      <c r="H3920" s="77">
        <f t="shared" si="1670"/>
        <v>48837</v>
      </c>
      <c r="I3920" s="77">
        <f t="shared" si="1671"/>
        <v>48837</v>
      </c>
      <c r="J3920" s="78">
        <f t="shared" si="1672"/>
        <v>22</v>
      </c>
      <c r="K3920" s="78">
        <f t="shared" si="1673"/>
        <v>6</v>
      </c>
      <c r="L3920" s="72">
        <f t="shared" si="1674"/>
        <v>1.00117108</v>
      </c>
      <c r="M3920" s="79">
        <f t="shared" si="1675"/>
        <v>1.0043006699999999</v>
      </c>
      <c r="N3920" s="79">
        <f t="shared" si="1676"/>
        <v>1.7237635905812514</v>
      </c>
      <c r="O3920" s="72">
        <f t="shared" si="1677"/>
        <v>1.72578225</v>
      </c>
      <c r="P3920" s="72">
        <f t="shared" si="1678"/>
        <v>2959.4027717399999</v>
      </c>
      <c r="Q3920" s="80">
        <f t="shared" si="1679"/>
        <v>0</v>
      </c>
      <c r="R3920" s="81">
        <f t="shared" si="1680"/>
        <v>0</v>
      </c>
      <c r="S3920" s="72">
        <f t="shared" si="1681"/>
        <v>0</v>
      </c>
      <c r="T3920" s="81">
        <f t="shared" si="1663"/>
        <v>8.5000000000000006E-2</v>
      </c>
      <c r="U3920" s="80">
        <f t="shared" si="1682"/>
        <v>112</v>
      </c>
      <c r="V3920" s="80">
        <v>252</v>
      </c>
      <c r="W3920" s="79">
        <f t="shared" si="1683"/>
        <v>1.036923102</v>
      </c>
      <c r="X3920" s="72">
        <f t="shared" si="1684"/>
        <v>109.27033040000001</v>
      </c>
      <c r="Y3920" s="72">
        <f t="shared" si="1685"/>
        <v>0</v>
      </c>
      <c r="Z3920" s="82" t="str">
        <f t="shared" si="1664"/>
        <v>J=</v>
      </c>
      <c r="AA3920" s="77">
        <f t="shared" si="1686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87">(A3920+1)</f>
        <v>48815</v>
      </c>
      <c r="B3921" s="86">
        <f t="shared" si="1665"/>
        <v>3070.26552154</v>
      </c>
      <c r="C3921" s="72">
        <f t="shared" si="1666"/>
        <v>1714.8181769400001</v>
      </c>
      <c r="D3921" s="73">
        <f t="shared" si="1667"/>
        <v>7245.38</v>
      </c>
      <c r="E3921" s="74">
        <f>IF(K3921=1,VLOOKUP(A3920,[1]Plan1!$AY$178:$BA$433,3),E3920)</f>
        <v>7276.54</v>
      </c>
      <c r="F3921" s="75">
        <f t="shared" si="1668"/>
        <v>45763</v>
      </c>
      <c r="G3921" s="76">
        <f t="shared" si="1669"/>
        <v>4.3006716003852752E-3</v>
      </c>
      <c r="H3921" s="77">
        <f t="shared" si="1670"/>
        <v>48837</v>
      </c>
      <c r="I3921" s="77">
        <f t="shared" si="1671"/>
        <v>48837</v>
      </c>
      <c r="J3921" s="78">
        <f t="shared" si="1672"/>
        <v>22</v>
      </c>
      <c r="K3921" s="78">
        <f t="shared" si="1673"/>
        <v>7</v>
      </c>
      <c r="L3921" s="72">
        <f t="shared" si="1674"/>
        <v>1.0013663900000001</v>
      </c>
      <c r="M3921" s="79">
        <f t="shared" si="1675"/>
        <v>1.0043006699999999</v>
      </c>
      <c r="N3921" s="79">
        <f t="shared" si="1676"/>
        <v>1.7237635905812514</v>
      </c>
      <c r="O3921" s="72">
        <f t="shared" si="1677"/>
        <v>1.72611892</v>
      </c>
      <c r="P3921" s="72">
        <f t="shared" si="1678"/>
        <v>2959.9800995700002</v>
      </c>
      <c r="Q3921" s="80">
        <f t="shared" si="1679"/>
        <v>0</v>
      </c>
      <c r="R3921" s="81">
        <f t="shared" si="1680"/>
        <v>0</v>
      </c>
      <c r="S3921" s="72">
        <f t="shared" si="1681"/>
        <v>0</v>
      </c>
      <c r="T3921" s="81">
        <f t="shared" ref="T3921:T3984" si="1688">(T3920)</f>
        <v>8.5000000000000006E-2</v>
      </c>
      <c r="U3921" s="80">
        <f t="shared" si="1682"/>
        <v>113</v>
      </c>
      <c r="V3921" s="80">
        <v>252</v>
      </c>
      <c r="W3921" s="79">
        <f t="shared" si="1683"/>
        <v>1.0372588389999999</v>
      </c>
      <c r="X3921" s="72">
        <f t="shared" si="1684"/>
        <v>110.28542197</v>
      </c>
      <c r="Y3921" s="72">
        <f t="shared" si="1685"/>
        <v>0</v>
      </c>
      <c r="Z3921" s="82" t="str">
        <f t="shared" si="1664"/>
        <v>J=</v>
      </c>
      <c r="AA3921" s="77">
        <f t="shared" si="1686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87"/>
        <v>48816</v>
      </c>
      <c r="B3922" s="86">
        <f t="shared" si="1665"/>
        <v>3071.8587788199998</v>
      </c>
      <c r="C3922" s="72">
        <f t="shared" si="1666"/>
        <v>1714.8181769400001</v>
      </c>
      <c r="D3922" s="73">
        <f t="shared" si="1667"/>
        <v>7245.38</v>
      </c>
      <c r="E3922" s="74">
        <f>IF(K3922=1,VLOOKUP(A3921,[1]Plan1!$AY$178:$BA$433,3),E3921)</f>
        <v>7276.54</v>
      </c>
      <c r="F3922" s="75">
        <f t="shared" si="1668"/>
        <v>45763</v>
      </c>
      <c r="G3922" s="76">
        <f t="shared" si="1669"/>
        <v>4.3006716003852752E-3</v>
      </c>
      <c r="H3922" s="77">
        <f t="shared" si="1670"/>
        <v>48837</v>
      </c>
      <c r="I3922" s="77">
        <f t="shared" si="1671"/>
        <v>48837</v>
      </c>
      <c r="J3922" s="78">
        <f t="shared" si="1672"/>
        <v>22</v>
      </c>
      <c r="K3922" s="78">
        <f t="shared" si="1673"/>
        <v>8</v>
      </c>
      <c r="L3922" s="72">
        <f t="shared" si="1674"/>
        <v>1.0015617400000001</v>
      </c>
      <c r="M3922" s="79">
        <f t="shared" si="1675"/>
        <v>1.0043006699999999</v>
      </c>
      <c r="N3922" s="79">
        <f t="shared" si="1676"/>
        <v>1.7237635905812514</v>
      </c>
      <c r="O3922" s="72">
        <f t="shared" si="1677"/>
        <v>1.7264556600000001</v>
      </c>
      <c r="P3922" s="72">
        <f t="shared" si="1678"/>
        <v>2960.5575474399998</v>
      </c>
      <c r="Q3922" s="80">
        <f t="shared" si="1679"/>
        <v>0</v>
      </c>
      <c r="R3922" s="81">
        <f t="shared" si="1680"/>
        <v>0</v>
      </c>
      <c r="S3922" s="72">
        <f t="shared" si="1681"/>
        <v>0</v>
      </c>
      <c r="T3922" s="81">
        <f t="shared" si="1688"/>
        <v>8.5000000000000006E-2</v>
      </c>
      <c r="U3922" s="80">
        <f t="shared" si="1682"/>
        <v>114</v>
      </c>
      <c r="V3922" s="80">
        <v>252</v>
      </c>
      <c r="W3922" s="79">
        <f t="shared" si="1683"/>
        <v>1.037594686</v>
      </c>
      <c r="X3922" s="72">
        <f t="shared" si="1684"/>
        <v>111.30123138</v>
      </c>
      <c r="Y3922" s="72">
        <f t="shared" si="1685"/>
        <v>0</v>
      </c>
      <c r="Z3922" s="82" t="str">
        <f t="shared" ref="Z3922:Z3985" si="1689">IF($Q3921&gt;0,VLOOKUP($A3921,$AD$16:$AM$120,9),Z3921)</f>
        <v>J=</v>
      </c>
      <c r="AA3922" s="77">
        <f t="shared" si="1686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87"/>
        <v>48817</v>
      </c>
      <c r="B3923" s="86">
        <f t="shared" si="1665"/>
        <v>3073.45285057</v>
      </c>
      <c r="C3923" s="72">
        <f t="shared" si="1666"/>
        <v>1714.8181769400001</v>
      </c>
      <c r="D3923" s="73">
        <f t="shared" si="1667"/>
        <v>7245.38</v>
      </c>
      <c r="E3923" s="74">
        <f>IF(K3923=1,VLOOKUP(A3922,[1]Plan1!$AY$178:$BA$433,3),E3922)</f>
        <v>7276.54</v>
      </c>
      <c r="F3923" s="75">
        <f t="shared" si="1668"/>
        <v>45763</v>
      </c>
      <c r="G3923" s="76">
        <f t="shared" si="1669"/>
        <v>4.3006716003852752E-3</v>
      </c>
      <c r="H3923" s="77">
        <f t="shared" si="1670"/>
        <v>48837</v>
      </c>
      <c r="I3923" s="77">
        <f t="shared" si="1671"/>
        <v>48837</v>
      </c>
      <c r="J3923" s="78">
        <f t="shared" si="1672"/>
        <v>22</v>
      </c>
      <c r="K3923" s="78">
        <f t="shared" si="1673"/>
        <v>9</v>
      </c>
      <c r="L3923" s="72">
        <f t="shared" si="1674"/>
        <v>1.0017571300000001</v>
      </c>
      <c r="M3923" s="79">
        <f t="shared" si="1675"/>
        <v>1.0043006699999999</v>
      </c>
      <c r="N3923" s="79">
        <f t="shared" si="1676"/>
        <v>1.7237635905812514</v>
      </c>
      <c r="O3923" s="72">
        <f t="shared" si="1677"/>
        <v>1.72679246</v>
      </c>
      <c r="P3923" s="72">
        <f t="shared" si="1678"/>
        <v>2961.1350982099998</v>
      </c>
      <c r="Q3923" s="80">
        <f t="shared" si="1679"/>
        <v>0</v>
      </c>
      <c r="R3923" s="81">
        <f t="shared" si="1680"/>
        <v>0</v>
      </c>
      <c r="S3923" s="72">
        <f t="shared" si="1681"/>
        <v>0</v>
      </c>
      <c r="T3923" s="81">
        <f t="shared" si="1688"/>
        <v>8.5000000000000006E-2</v>
      </c>
      <c r="U3923" s="80">
        <f t="shared" si="1682"/>
        <v>115</v>
      </c>
      <c r="V3923" s="80">
        <v>252</v>
      </c>
      <c r="W3923" s="79">
        <f t="shared" si="1683"/>
        <v>1.037930641</v>
      </c>
      <c r="X3923" s="72">
        <f t="shared" si="1684"/>
        <v>112.31775236</v>
      </c>
      <c r="Y3923" s="72">
        <f t="shared" si="1685"/>
        <v>0</v>
      </c>
      <c r="Z3923" s="82" t="str">
        <f t="shared" si="1689"/>
        <v>J=</v>
      </c>
      <c r="AA3923" s="77">
        <f t="shared" si="1686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87"/>
        <v>48818</v>
      </c>
      <c r="B3924" s="86">
        <f t="shared" si="1665"/>
        <v>3075.0477726699996</v>
      </c>
      <c r="C3924" s="72">
        <f t="shared" si="1666"/>
        <v>1714.8181769400001</v>
      </c>
      <c r="D3924" s="73">
        <f t="shared" si="1667"/>
        <v>7245.38</v>
      </c>
      <c r="E3924" s="74">
        <f>IF(K3924=1,VLOOKUP(A3923,[1]Plan1!$AY$178:$BA$433,3),E3923)</f>
        <v>7276.54</v>
      </c>
      <c r="F3924" s="75">
        <f t="shared" si="1668"/>
        <v>45763</v>
      </c>
      <c r="G3924" s="76">
        <f t="shared" si="1669"/>
        <v>4.3006716003852752E-3</v>
      </c>
      <c r="H3924" s="77">
        <f t="shared" si="1670"/>
        <v>48837</v>
      </c>
      <c r="I3924" s="77">
        <f t="shared" si="1671"/>
        <v>48837</v>
      </c>
      <c r="J3924" s="78">
        <f t="shared" si="1672"/>
        <v>22</v>
      </c>
      <c r="K3924" s="78">
        <f t="shared" si="1673"/>
        <v>10</v>
      </c>
      <c r="L3924" s="72">
        <f t="shared" si="1674"/>
        <v>1.0019525600000001</v>
      </c>
      <c r="M3924" s="79">
        <f t="shared" si="1675"/>
        <v>1.0043006699999999</v>
      </c>
      <c r="N3924" s="79">
        <f t="shared" si="1676"/>
        <v>1.7237635905812514</v>
      </c>
      <c r="O3924" s="72">
        <f t="shared" si="1677"/>
        <v>1.7271293400000001</v>
      </c>
      <c r="P3924" s="72">
        <f t="shared" si="1678"/>
        <v>2961.7127861499998</v>
      </c>
      <c r="Q3924" s="80">
        <f t="shared" si="1679"/>
        <v>0</v>
      </c>
      <c r="R3924" s="81">
        <f t="shared" si="1680"/>
        <v>0</v>
      </c>
      <c r="S3924" s="72">
        <f t="shared" si="1681"/>
        <v>0</v>
      </c>
      <c r="T3924" s="81">
        <f t="shared" si="1688"/>
        <v>8.5000000000000006E-2</v>
      </c>
      <c r="U3924" s="80">
        <f t="shared" si="1682"/>
        <v>116</v>
      </c>
      <c r="V3924" s="80">
        <v>252</v>
      </c>
      <c r="W3924" s="79">
        <f t="shared" si="1683"/>
        <v>1.038266704</v>
      </c>
      <c r="X3924" s="72">
        <f t="shared" si="1684"/>
        <v>113.33498652</v>
      </c>
      <c r="Y3924" s="72">
        <f t="shared" si="1685"/>
        <v>0</v>
      </c>
      <c r="Z3924" s="82" t="str">
        <f t="shared" si="1689"/>
        <v>J=</v>
      </c>
      <c r="AA3924" s="77">
        <f t="shared" si="1686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87"/>
        <v>48819</v>
      </c>
      <c r="B3925" s="86">
        <f t="shared" si="1665"/>
        <v>3075.0477726699996</v>
      </c>
      <c r="C3925" s="72">
        <f t="shared" si="1666"/>
        <v>1714.8181769400001</v>
      </c>
      <c r="D3925" s="73">
        <f t="shared" si="1667"/>
        <v>7245.38</v>
      </c>
      <c r="E3925" s="74">
        <f>IF(K3925=1,VLOOKUP(A3924,[1]Plan1!$AY$178:$BA$433,3),E3924)</f>
        <v>7276.54</v>
      </c>
      <c r="F3925" s="75">
        <f t="shared" si="1668"/>
        <v>45763</v>
      </c>
      <c r="G3925" s="76">
        <f t="shared" si="1669"/>
        <v>4.3006716003852752E-3</v>
      </c>
      <c r="H3925" s="77">
        <f t="shared" si="1670"/>
        <v>48837</v>
      </c>
      <c r="I3925" s="77">
        <f t="shared" si="1671"/>
        <v>48837</v>
      </c>
      <c r="J3925" s="78">
        <f t="shared" si="1672"/>
        <v>22</v>
      </c>
      <c r="K3925" s="78">
        <f t="shared" si="1673"/>
        <v>10</v>
      </c>
      <c r="L3925" s="72">
        <f t="shared" si="1674"/>
        <v>1.0019525600000001</v>
      </c>
      <c r="M3925" s="79">
        <f t="shared" si="1675"/>
        <v>1.0043006699999999</v>
      </c>
      <c r="N3925" s="79">
        <f t="shared" si="1676"/>
        <v>1.7237635905812514</v>
      </c>
      <c r="O3925" s="72">
        <f t="shared" si="1677"/>
        <v>1.7271293400000001</v>
      </c>
      <c r="P3925" s="72">
        <f t="shared" si="1678"/>
        <v>2961.7127861499998</v>
      </c>
      <c r="Q3925" s="80">
        <f t="shared" si="1679"/>
        <v>0</v>
      </c>
      <c r="R3925" s="81">
        <f t="shared" si="1680"/>
        <v>0</v>
      </c>
      <c r="S3925" s="72">
        <f t="shared" si="1681"/>
        <v>0</v>
      </c>
      <c r="T3925" s="81">
        <f t="shared" si="1688"/>
        <v>8.5000000000000006E-2</v>
      </c>
      <c r="U3925" s="80">
        <f t="shared" si="1682"/>
        <v>116</v>
      </c>
      <c r="V3925" s="80">
        <v>252</v>
      </c>
      <c r="W3925" s="79">
        <f t="shared" si="1683"/>
        <v>1.038266704</v>
      </c>
      <c r="X3925" s="72">
        <f t="shared" si="1684"/>
        <v>113.33498652</v>
      </c>
      <c r="Y3925" s="72">
        <f t="shared" si="1685"/>
        <v>0</v>
      </c>
      <c r="Z3925" s="82" t="str">
        <f t="shared" si="1689"/>
        <v>J=</v>
      </c>
      <c r="AA3925" s="77">
        <f t="shared" si="1686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87"/>
        <v>48820</v>
      </c>
      <c r="B3926" s="86">
        <f t="shared" si="1665"/>
        <v>3075.0477726699996</v>
      </c>
      <c r="C3926" s="72">
        <f t="shared" si="1666"/>
        <v>1714.8181769400001</v>
      </c>
      <c r="D3926" s="73">
        <f t="shared" si="1667"/>
        <v>7245.38</v>
      </c>
      <c r="E3926" s="74">
        <f>IF(K3926=1,VLOOKUP(A3925,[1]Plan1!$AY$178:$BA$433,3),E3925)</f>
        <v>7276.54</v>
      </c>
      <c r="F3926" s="75">
        <f t="shared" si="1668"/>
        <v>45763</v>
      </c>
      <c r="G3926" s="76">
        <f t="shared" si="1669"/>
        <v>4.3006716003852752E-3</v>
      </c>
      <c r="H3926" s="77">
        <f t="shared" si="1670"/>
        <v>48837</v>
      </c>
      <c r="I3926" s="77">
        <f t="shared" si="1671"/>
        <v>48837</v>
      </c>
      <c r="J3926" s="78">
        <f t="shared" si="1672"/>
        <v>22</v>
      </c>
      <c r="K3926" s="78">
        <f t="shared" si="1673"/>
        <v>10</v>
      </c>
      <c r="L3926" s="72">
        <f t="shared" si="1674"/>
        <v>1.0019525600000001</v>
      </c>
      <c r="M3926" s="79">
        <f t="shared" si="1675"/>
        <v>1.0043006699999999</v>
      </c>
      <c r="N3926" s="79">
        <f t="shared" si="1676"/>
        <v>1.7237635905812514</v>
      </c>
      <c r="O3926" s="72">
        <f t="shared" si="1677"/>
        <v>1.7271293400000001</v>
      </c>
      <c r="P3926" s="72">
        <f t="shared" si="1678"/>
        <v>2961.7127861499998</v>
      </c>
      <c r="Q3926" s="80">
        <f t="shared" si="1679"/>
        <v>0</v>
      </c>
      <c r="R3926" s="81">
        <f t="shared" si="1680"/>
        <v>0</v>
      </c>
      <c r="S3926" s="72">
        <f t="shared" si="1681"/>
        <v>0</v>
      </c>
      <c r="T3926" s="81">
        <f t="shared" si="1688"/>
        <v>8.5000000000000006E-2</v>
      </c>
      <c r="U3926" s="80">
        <f t="shared" si="1682"/>
        <v>116</v>
      </c>
      <c r="V3926" s="80">
        <v>252</v>
      </c>
      <c r="W3926" s="79">
        <f t="shared" si="1683"/>
        <v>1.038266704</v>
      </c>
      <c r="X3926" s="72">
        <f t="shared" si="1684"/>
        <v>113.33498652</v>
      </c>
      <c r="Y3926" s="72">
        <f t="shared" si="1685"/>
        <v>0</v>
      </c>
      <c r="Z3926" s="82" t="str">
        <f t="shared" si="1689"/>
        <v>J=</v>
      </c>
      <c r="AA3926" s="77">
        <f t="shared" si="1686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87"/>
        <v>48821</v>
      </c>
      <c r="B3927" s="86">
        <f t="shared" ref="B3927:B3990" si="1690">(P3927+X3927)</f>
        <v>3076.6434801400001</v>
      </c>
      <c r="C3927" s="72">
        <f t="shared" ref="C3927:C3990" si="1691">TRUNC(IF(Q3926&gt;0,VLOOKUP(A3926,$AD$18:$AE$120,2),C3926),8)</f>
        <v>1714.8181769400001</v>
      </c>
      <c r="D3927" s="73">
        <f t="shared" ref="D3927:D3990" si="1692">IF(E3927=E3926,D3926,E3926)</f>
        <v>7245.38</v>
      </c>
      <c r="E3927" s="74">
        <f>IF(K3927=1,VLOOKUP(A3926,[1]Plan1!$AY$178:$BA$433,3),E3926)</f>
        <v>7276.54</v>
      </c>
      <c r="F3927" s="75">
        <f t="shared" ref="F3927:F3990" si="1693">IF(D3927=D3926,F3926,A3927)</f>
        <v>45763</v>
      </c>
      <c r="G3927" s="76">
        <f t="shared" ref="G3927:G3990" si="1694">(E3927/D3927)-1</f>
        <v>4.3006716003852752E-3</v>
      </c>
      <c r="H3927" s="77">
        <f t="shared" ref="H3927:H3990" si="1695">IF(DAY(A3927)=15,VLOOKUP(A3927,AH$124:AN$456,4),H3926)</f>
        <v>48837</v>
      </c>
      <c r="I3927" s="77">
        <f t="shared" ref="I3927:I3990" si="1696">IF(A3927&gt;I3926,H3927,I3926)</f>
        <v>48837</v>
      </c>
      <c r="J3927" s="78">
        <f t="shared" ref="J3927:J3990" si="1697">IF(I3927=I3926,J3926,NETWORKDAYS(I3926,I3927,$AD$124:$AD$508)-1)</f>
        <v>22</v>
      </c>
      <c r="K3927" s="78">
        <f t="shared" ref="K3927:K3990" si="1698">(J3927-(NETWORKDAYS(A3927,I3927,AD$124:AD$508)-1))</f>
        <v>11</v>
      </c>
      <c r="L3927" s="72">
        <f t="shared" ref="L3927:L3990" si="1699">TRUNC((E3927/D3927)^TRUNC((K3927/J3927),9),8)</f>
        <v>1.0021480199999999</v>
      </c>
      <c r="M3927" s="79">
        <f t="shared" ref="M3927:M3990" si="1700">IF(I3927&gt;I3926,L3926,M3926)</f>
        <v>1.0043006699999999</v>
      </c>
      <c r="N3927" s="79">
        <f t="shared" ref="N3927:N3990" si="1701">IF(I3927&gt;I3926,N3926*M3927,N3926)</f>
        <v>1.7237635905812514</v>
      </c>
      <c r="O3927" s="72">
        <f t="shared" ref="O3927:O3990" si="1702">TRUNC(TRUNC((L3927*N3927),15),8)</f>
        <v>1.7274662599999999</v>
      </c>
      <c r="P3927" s="72">
        <f t="shared" ref="P3927:P3990" si="1703">TRUNC(C3927*O3927,8)</f>
        <v>2962.2905426900002</v>
      </c>
      <c r="Q3927" s="80">
        <f t="shared" ref="Q3927:Q3990" si="1704">IF(VLOOKUP(A3927,AD$16:AK$120,8)=VLOOKUP(A3926,AD$16:AK$120,8),0,VLOOKUP(A3927,AD$16:AK$120,8))</f>
        <v>0</v>
      </c>
      <c r="R3927" s="81">
        <f t="shared" ref="R3927:R3990" si="1705">IF(Q3927&gt;0,VLOOKUP($A3927,$AD$16:$AI$120,6),0)</f>
        <v>0</v>
      </c>
      <c r="S3927" s="72">
        <f t="shared" ref="S3927:S3990" si="1706">IF(R3927&gt;0,TRUNC(R3927*P3927,8),0)</f>
        <v>0</v>
      </c>
      <c r="T3927" s="81">
        <f t="shared" si="1688"/>
        <v>8.5000000000000006E-2</v>
      </c>
      <c r="U3927" s="80">
        <f t="shared" ref="U3927:U3990" si="1707">IF(Q3926&gt;0,1,IF(K3927=K3926,U3926,U3926+1))</f>
        <v>117</v>
      </c>
      <c r="V3927" s="80">
        <v>252</v>
      </c>
      <c r="W3927" s="79">
        <f t="shared" ref="W3927:W3990" si="1708">ROUND((1+T3927)^TRUNC((U3927/V3927),9),9)</f>
        <v>1.038602877</v>
      </c>
      <c r="X3927" s="72">
        <f t="shared" ref="X3927:X3990" si="1709">TRUNC((P3927*(W3927-1)),8)</f>
        <v>114.35293745</v>
      </c>
      <c r="Y3927" s="72">
        <f t="shared" ref="Y3927:Y3990" si="1710">IF(Q3927&gt;0,S3927+X3927,0)</f>
        <v>0</v>
      </c>
      <c r="Z3927" s="82" t="str">
        <f t="shared" si="1689"/>
        <v>J=</v>
      </c>
      <c r="AA3927" s="77">
        <f t="shared" ref="AA3927:AA3990" si="1711">IF(Q3926&gt;0,VLOOKUP(A3926,$AD$16:$AM$120,10),AA3926)</f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87"/>
        <v>48822</v>
      </c>
      <c r="B3928" s="86">
        <f t="shared" si="1690"/>
        <v>3078.2400742300001</v>
      </c>
      <c r="C3928" s="72">
        <f t="shared" si="1691"/>
        <v>1714.8181769400001</v>
      </c>
      <c r="D3928" s="73">
        <f t="shared" si="1692"/>
        <v>7245.38</v>
      </c>
      <c r="E3928" s="74">
        <f>IF(K3928=1,VLOOKUP(A3927,[1]Plan1!$AY$178:$BA$433,3),E3927)</f>
        <v>7276.54</v>
      </c>
      <c r="F3928" s="75">
        <f t="shared" si="1693"/>
        <v>45763</v>
      </c>
      <c r="G3928" s="76">
        <f t="shared" si="1694"/>
        <v>4.3006716003852752E-3</v>
      </c>
      <c r="H3928" s="77">
        <f t="shared" si="1695"/>
        <v>48837</v>
      </c>
      <c r="I3928" s="77">
        <f t="shared" si="1696"/>
        <v>48837</v>
      </c>
      <c r="J3928" s="78">
        <f t="shared" si="1697"/>
        <v>22</v>
      </c>
      <c r="K3928" s="78">
        <f t="shared" si="1698"/>
        <v>12</v>
      </c>
      <c r="L3928" s="72">
        <f t="shared" si="1699"/>
        <v>1.0023435300000001</v>
      </c>
      <c r="M3928" s="79">
        <f t="shared" si="1700"/>
        <v>1.0043006699999999</v>
      </c>
      <c r="N3928" s="79">
        <f t="shared" si="1701"/>
        <v>1.7237635905812514</v>
      </c>
      <c r="O3928" s="72">
        <f t="shared" si="1702"/>
        <v>1.7278032800000001</v>
      </c>
      <c r="P3928" s="72">
        <f t="shared" si="1703"/>
        <v>2962.86847072</v>
      </c>
      <c r="Q3928" s="80">
        <f t="shared" si="1704"/>
        <v>0</v>
      </c>
      <c r="R3928" s="81">
        <f t="shared" si="1705"/>
        <v>0</v>
      </c>
      <c r="S3928" s="72">
        <f t="shared" si="1706"/>
        <v>0</v>
      </c>
      <c r="T3928" s="81">
        <f t="shared" si="1688"/>
        <v>8.5000000000000006E-2</v>
      </c>
      <c r="U3928" s="80">
        <f t="shared" si="1707"/>
        <v>118</v>
      </c>
      <c r="V3928" s="80">
        <v>252</v>
      </c>
      <c r="W3928" s="79">
        <f t="shared" si="1708"/>
        <v>1.038939158</v>
      </c>
      <c r="X3928" s="72">
        <f t="shared" si="1709"/>
        <v>115.37160351</v>
      </c>
      <c r="Y3928" s="72">
        <f t="shared" si="1710"/>
        <v>0</v>
      </c>
      <c r="Z3928" s="82" t="str">
        <f t="shared" si="1689"/>
        <v>J=</v>
      </c>
      <c r="AA3928" s="77">
        <f t="shared" si="1711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87"/>
        <v>48823</v>
      </c>
      <c r="B3929" s="86">
        <f t="shared" si="1690"/>
        <v>3079.83745426</v>
      </c>
      <c r="C3929" s="72">
        <f t="shared" si="1691"/>
        <v>1714.8181769400001</v>
      </c>
      <c r="D3929" s="73">
        <f t="shared" si="1692"/>
        <v>7245.38</v>
      </c>
      <c r="E3929" s="74">
        <f>IF(K3929=1,VLOOKUP(A3928,[1]Plan1!$AY$178:$BA$433,3),E3928)</f>
        <v>7276.54</v>
      </c>
      <c r="F3929" s="75">
        <f t="shared" si="1693"/>
        <v>45763</v>
      </c>
      <c r="G3929" s="76">
        <f t="shared" si="1694"/>
        <v>4.3006716003852752E-3</v>
      </c>
      <c r="H3929" s="77">
        <f t="shared" si="1695"/>
        <v>48837</v>
      </c>
      <c r="I3929" s="77">
        <f t="shared" si="1696"/>
        <v>48837</v>
      </c>
      <c r="J3929" s="78">
        <f t="shared" si="1697"/>
        <v>22</v>
      </c>
      <c r="K3929" s="78">
        <f t="shared" si="1698"/>
        <v>13</v>
      </c>
      <c r="L3929" s="72">
        <f t="shared" si="1699"/>
        <v>1.0025390700000001</v>
      </c>
      <c r="M3929" s="79">
        <f t="shared" si="1700"/>
        <v>1.0043006699999999</v>
      </c>
      <c r="N3929" s="79">
        <f t="shared" si="1701"/>
        <v>1.7237635905812514</v>
      </c>
      <c r="O3929" s="72">
        <f t="shared" si="1702"/>
        <v>1.7281403399999999</v>
      </c>
      <c r="P3929" s="72">
        <f t="shared" si="1703"/>
        <v>2963.4464673299999</v>
      </c>
      <c r="Q3929" s="80">
        <f t="shared" si="1704"/>
        <v>0</v>
      </c>
      <c r="R3929" s="81">
        <f t="shared" si="1705"/>
        <v>0</v>
      </c>
      <c r="S3929" s="72">
        <f t="shared" si="1706"/>
        <v>0</v>
      </c>
      <c r="T3929" s="81">
        <f t="shared" si="1688"/>
        <v>8.5000000000000006E-2</v>
      </c>
      <c r="U3929" s="80">
        <f t="shared" si="1707"/>
        <v>119</v>
      </c>
      <c r="V3929" s="80">
        <v>252</v>
      </c>
      <c r="W3929" s="79">
        <f t="shared" si="1708"/>
        <v>1.0392755490000001</v>
      </c>
      <c r="X3929" s="72">
        <f t="shared" si="1709"/>
        <v>116.39098693</v>
      </c>
      <c r="Y3929" s="72">
        <f t="shared" si="1710"/>
        <v>0</v>
      </c>
      <c r="Z3929" s="82" t="str">
        <f t="shared" si="1689"/>
        <v>J=</v>
      </c>
      <c r="AA3929" s="77">
        <f t="shared" si="1711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87"/>
        <v>48824</v>
      </c>
      <c r="B3930" s="86">
        <f t="shared" si="1690"/>
        <v>3081.4356859</v>
      </c>
      <c r="C3930" s="72">
        <f t="shared" si="1691"/>
        <v>1714.8181769400001</v>
      </c>
      <c r="D3930" s="73">
        <f t="shared" si="1692"/>
        <v>7245.38</v>
      </c>
      <c r="E3930" s="74">
        <f>IF(K3930=1,VLOOKUP(A3929,[1]Plan1!$AY$178:$BA$433,3),E3929)</f>
        <v>7276.54</v>
      </c>
      <c r="F3930" s="75">
        <f t="shared" si="1693"/>
        <v>45763</v>
      </c>
      <c r="G3930" s="76">
        <f t="shared" si="1694"/>
        <v>4.3006716003852752E-3</v>
      </c>
      <c r="H3930" s="77">
        <f t="shared" si="1695"/>
        <v>48837</v>
      </c>
      <c r="I3930" s="77">
        <f t="shared" si="1696"/>
        <v>48837</v>
      </c>
      <c r="J3930" s="78">
        <f t="shared" si="1697"/>
        <v>22</v>
      </c>
      <c r="K3930" s="78">
        <f t="shared" si="1698"/>
        <v>14</v>
      </c>
      <c r="L3930" s="72">
        <f t="shared" si="1699"/>
        <v>1.0027346500000001</v>
      </c>
      <c r="M3930" s="79">
        <f t="shared" si="1700"/>
        <v>1.0043006699999999</v>
      </c>
      <c r="N3930" s="79">
        <f t="shared" si="1701"/>
        <v>1.7237635905812514</v>
      </c>
      <c r="O3930" s="72">
        <f t="shared" si="1702"/>
        <v>1.72847748</v>
      </c>
      <c r="P3930" s="72">
        <f t="shared" si="1703"/>
        <v>2964.0246011300001</v>
      </c>
      <c r="Q3930" s="80">
        <f t="shared" si="1704"/>
        <v>0</v>
      </c>
      <c r="R3930" s="81">
        <f t="shared" si="1705"/>
        <v>0</v>
      </c>
      <c r="S3930" s="72">
        <f t="shared" si="1706"/>
        <v>0</v>
      </c>
      <c r="T3930" s="81">
        <f t="shared" si="1688"/>
        <v>8.5000000000000006E-2</v>
      </c>
      <c r="U3930" s="80">
        <f t="shared" si="1707"/>
        <v>120</v>
      </c>
      <c r="V3930" s="80">
        <v>252</v>
      </c>
      <c r="W3930" s="79">
        <f t="shared" si="1708"/>
        <v>1.039612048</v>
      </c>
      <c r="X3930" s="72">
        <f t="shared" si="1709"/>
        <v>117.41108477</v>
      </c>
      <c r="Y3930" s="72">
        <f t="shared" si="1710"/>
        <v>0</v>
      </c>
      <c r="Z3930" s="82" t="str">
        <f t="shared" si="1689"/>
        <v>J=</v>
      </c>
      <c r="AA3930" s="77">
        <f t="shared" si="1711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87"/>
        <v>48825</v>
      </c>
      <c r="B3931" s="86">
        <f t="shared" si="1690"/>
        <v>3083.0347367599998</v>
      </c>
      <c r="C3931" s="72">
        <f t="shared" si="1691"/>
        <v>1714.8181769400001</v>
      </c>
      <c r="D3931" s="73">
        <f t="shared" si="1692"/>
        <v>7245.38</v>
      </c>
      <c r="E3931" s="74">
        <f>IF(K3931=1,VLOOKUP(A3930,[1]Plan1!$AY$178:$BA$433,3),E3930)</f>
        <v>7276.54</v>
      </c>
      <c r="F3931" s="75">
        <f t="shared" si="1693"/>
        <v>45763</v>
      </c>
      <c r="G3931" s="76">
        <f t="shared" si="1694"/>
        <v>4.3006716003852752E-3</v>
      </c>
      <c r="H3931" s="77">
        <f t="shared" si="1695"/>
        <v>48837</v>
      </c>
      <c r="I3931" s="77">
        <f t="shared" si="1696"/>
        <v>48837</v>
      </c>
      <c r="J3931" s="78">
        <f t="shared" si="1697"/>
        <v>22</v>
      </c>
      <c r="K3931" s="78">
        <f t="shared" si="1698"/>
        <v>15</v>
      </c>
      <c r="L3931" s="72">
        <f t="shared" si="1699"/>
        <v>1.00293027</v>
      </c>
      <c r="M3931" s="79">
        <f t="shared" si="1700"/>
        <v>1.0043006699999999</v>
      </c>
      <c r="N3931" s="79">
        <f t="shared" si="1701"/>
        <v>1.7237635905812514</v>
      </c>
      <c r="O3931" s="72">
        <f t="shared" si="1702"/>
        <v>1.7288146799999999</v>
      </c>
      <c r="P3931" s="72">
        <f t="shared" si="1703"/>
        <v>2964.6028378199999</v>
      </c>
      <c r="Q3931" s="80">
        <f t="shared" si="1704"/>
        <v>0</v>
      </c>
      <c r="R3931" s="81">
        <f t="shared" si="1705"/>
        <v>0</v>
      </c>
      <c r="S3931" s="72">
        <f t="shared" si="1706"/>
        <v>0</v>
      </c>
      <c r="T3931" s="81">
        <f t="shared" si="1688"/>
        <v>8.5000000000000006E-2</v>
      </c>
      <c r="U3931" s="80">
        <f t="shared" si="1707"/>
        <v>121</v>
      </c>
      <c r="V3931" s="80">
        <v>252</v>
      </c>
      <c r="W3931" s="79">
        <f t="shared" si="1708"/>
        <v>1.039948656</v>
      </c>
      <c r="X3931" s="72">
        <f t="shared" si="1709"/>
        <v>118.43189894</v>
      </c>
      <c r="Y3931" s="72">
        <f t="shared" si="1710"/>
        <v>0</v>
      </c>
      <c r="Z3931" s="82" t="str">
        <f t="shared" si="1689"/>
        <v>J=</v>
      </c>
      <c r="AA3931" s="77">
        <f t="shared" si="1711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87"/>
        <v>48826</v>
      </c>
      <c r="B3932" s="86">
        <f t="shared" si="1690"/>
        <v>3083.0347367599998</v>
      </c>
      <c r="C3932" s="72">
        <f t="shared" si="1691"/>
        <v>1714.8181769400001</v>
      </c>
      <c r="D3932" s="73">
        <f t="shared" si="1692"/>
        <v>7245.38</v>
      </c>
      <c r="E3932" s="74">
        <f>IF(K3932=1,VLOOKUP(A3931,[1]Plan1!$AY$178:$BA$433,3),E3931)</f>
        <v>7276.54</v>
      </c>
      <c r="F3932" s="75">
        <f t="shared" si="1693"/>
        <v>45763</v>
      </c>
      <c r="G3932" s="76">
        <f t="shared" si="1694"/>
        <v>4.3006716003852752E-3</v>
      </c>
      <c r="H3932" s="77">
        <f t="shared" si="1695"/>
        <v>48837</v>
      </c>
      <c r="I3932" s="77">
        <f t="shared" si="1696"/>
        <v>48837</v>
      </c>
      <c r="J3932" s="78">
        <f t="shared" si="1697"/>
        <v>22</v>
      </c>
      <c r="K3932" s="78">
        <f t="shared" si="1698"/>
        <v>15</v>
      </c>
      <c r="L3932" s="72">
        <f t="shared" si="1699"/>
        <v>1.00293027</v>
      </c>
      <c r="M3932" s="79">
        <f t="shared" si="1700"/>
        <v>1.0043006699999999</v>
      </c>
      <c r="N3932" s="79">
        <f t="shared" si="1701"/>
        <v>1.7237635905812514</v>
      </c>
      <c r="O3932" s="72">
        <f t="shared" si="1702"/>
        <v>1.7288146799999999</v>
      </c>
      <c r="P3932" s="72">
        <f t="shared" si="1703"/>
        <v>2964.6028378199999</v>
      </c>
      <c r="Q3932" s="80">
        <f t="shared" si="1704"/>
        <v>0</v>
      </c>
      <c r="R3932" s="81">
        <f t="shared" si="1705"/>
        <v>0</v>
      </c>
      <c r="S3932" s="72">
        <f t="shared" si="1706"/>
        <v>0</v>
      </c>
      <c r="T3932" s="81">
        <f t="shared" si="1688"/>
        <v>8.5000000000000006E-2</v>
      </c>
      <c r="U3932" s="80">
        <f t="shared" si="1707"/>
        <v>121</v>
      </c>
      <c r="V3932" s="80">
        <v>252</v>
      </c>
      <c r="W3932" s="79">
        <f t="shared" si="1708"/>
        <v>1.039948656</v>
      </c>
      <c r="X3932" s="72">
        <f t="shared" si="1709"/>
        <v>118.43189894</v>
      </c>
      <c r="Y3932" s="72">
        <f t="shared" si="1710"/>
        <v>0</v>
      </c>
      <c r="Z3932" s="82" t="str">
        <f t="shared" si="1689"/>
        <v>J=</v>
      </c>
      <c r="AA3932" s="77">
        <f t="shared" si="1711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87"/>
        <v>48827</v>
      </c>
      <c r="B3933" s="86">
        <f t="shared" si="1690"/>
        <v>3083.0347367599998</v>
      </c>
      <c r="C3933" s="72">
        <f t="shared" si="1691"/>
        <v>1714.8181769400001</v>
      </c>
      <c r="D3933" s="73">
        <f t="shared" si="1692"/>
        <v>7245.38</v>
      </c>
      <c r="E3933" s="74">
        <f>IF(K3933=1,VLOOKUP(A3932,[1]Plan1!$AY$178:$BA$433,3),E3932)</f>
        <v>7276.54</v>
      </c>
      <c r="F3933" s="75">
        <f t="shared" si="1693"/>
        <v>45763</v>
      </c>
      <c r="G3933" s="76">
        <f t="shared" si="1694"/>
        <v>4.3006716003852752E-3</v>
      </c>
      <c r="H3933" s="77">
        <f t="shared" si="1695"/>
        <v>48837</v>
      </c>
      <c r="I3933" s="77">
        <f t="shared" si="1696"/>
        <v>48837</v>
      </c>
      <c r="J3933" s="78">
        <f t="shared" si="1697"/>
        <v>22</v>
      </c>
      <c r="K3933" s="78">
        <f t="shared" si="1698"/>
        <v>15</v>
      </c>
      <c r="L3933" s="72">
        <f t="shared" si="1699"/>
        <v>1.00293027</v>
      </c>
      <c r="M3933" s="79">
        <f t="shared" si="1700"/>
        <v>1.0043006699999999</v>
      </c>
      <c r="N3933" s="79">
        <f t="shared" si="1701"/>
        <v>1.7237635905812514</v>
      </c>
      <c r="O3933" s="72">
        <f t="shared" si="1702"/>
        <v>1.7288146799999999</v>
      </c>
      <c r="P3933" s="72">
        <f t="shared" si="1703"/>
        <v>2964.6028378199999</v>
      </c>
      <c r="Q3933" s="80">
        <f t="shared" si="1704"/>
        <v>0</v>
      </c>
      <c r="R3933" s="81">
        <f t="shared" si="1705"/>
        <v>0</v>
      </c>
      <c r="S3933" s="72">
        <f t="shared" si="1706"/>
        <v>0</v>
      </c>
      <c r="T3933" s="81">
        <f t="shared" si="1688"/>
        <v>8.5000000000000006E-2</v>
      </c>
      <c r="U3933" s="80">
        <f t="shared" si="1707"/>
        <v>121</v>
      </c>
      <c r="V3933" s="80">
        <v>252</v>
      </c>
      <c r="W3933" s="79">
        <f t="shared" si="1708"/>
        <v>1.039948656</v>
      </c>
      <c r="X3933" s="72">
        <f t="shared" si="1709"/>
        <v>118.43189894</v>
      </c>
      <c r="Y3933" s="72">
        <f t="shared" si="1710"/>
        <v>0</v>
      </c>
      <c r="Z3933" s="82" t="str">
        <f t="shared" si="1689"/>
        <v>J=</v>
      </c>
      <c r="AA3933" s="77">
        <f t="shared" si="1711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87"/>
        <v>48828</v>
      </c>
      <c r="B3934" s="86">
        <f t="shared" si="1690"/>
        <v>3084.6346249799999</v>
      </c>
      <c r="C3934" s="72">
        <f t="shared" si="1691"/>
        <v>1714.8181769400001</v>
      </c>
      <c r="D3934" s="73">
        <f t="shared" si="1692"/>
        <v>7245.38</v>
      </c>
      <c r="E3934" s="74">
        <f>IF(K3934=1,VLOOKUP(A3933,[1]Plan1!$AY$178:$BA$433,3),E3933)</f>
        <v>7276.54</v>
      </c>
      <c r="F3934" s="75">
        <f t="shared" si="1693"/>
        <v>45763</v>
      </c>
      <c r="G3934" s="76">
        <f t="shared" si="1694"/>
        <v>4.3006716003852752E-3</v>
      </c>
      <c r="H3934" s="77">
        <f t="shared" si="1695"/>
        <v>48837</v>
      </c>
      <c r="I3934" s="77">
        <f t="shared" si="1696"/>
        <v>48837</v>
      </c>
      <c r="J3934" s="78">
        <f t="shared" si="1697"/>
        <v>22</v>
      </c>
      <c r="K3934" s="78">
        <f t="shared" si="1698"/>
        <v>16</v>
      </c>
      <c r="L3934" s="72">
        <f t="shared" si="1699"/>
        <v>1.0031259299999999</v>
      </c>
      <c r="M3934" s="79">
        <f t="shared" si="1700"/>
        <v>1.0043006699999999</v>
      </c>
      <c r="N3934" s="79">
        <f t="shared" si="1701"/>
        <v>1.7237635905812514</v>
      </c>
      <c r="O3934" s="72">
        <f t="shared" si="1702"/>
        <v>1.7291519500000001</v>
      </c>
      <c r="P3934" s="72">
        <f t="shared" si="1703"/>
        <v>2965.1811945499999</v>
      </c>
      <c r="Q3934" s="80">
        <f t="shared" si="1704"/>
        <v>0</v>
      </c>
      <c r="R3934" s="81">
        <f t="shared" si="1705"/>
        <v>0</v>
      </c>
      <c r="S3934" s="72">
        <f t="shared" si="1706"/>
        <v>0</v>
      </c>
      <c r="T3934" s="81">
        <f t="shared" si="1688"/>
        <v>8.5000000000000006E-2</v>
      </c>
      <c r="U3934" s="80">
        <f t="shared" si="1707"/>
        <v>122</v>
      </c>
      <c r="V3934" s="80">
        <v>252</v>
      </c>
      <c r="W3934" s="79">
        <f t="shared" si="1708"/>
        <v>1.0402853729999999</v>
      </c>
      <c r="X3934" s="72">
        <f t="shared" si="1709"/>
        <v>119.45343043</v>
      </c>
      <c r="Y3934" s="72">
        <f t="shared" si="1710"/>
        <v>0</v>
      </c>
      <c r="Z3934" s="82" t="str">
        <f t="shared" si="1689"/>
        <v>J=</v>
      </c>
      <c r="AA3934" s="77">
        <f t="shared" si="1711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87"/>
        <v>48829</v>
      </c>
      <c r="B3935" s="86">
        <f t="shared" si="1690"/>
        <v>3086.23531813</v>
      </c>
      <c r="C3935" s="72">
        <f t="shared" si="1691"/>
        <v>1714.8181769400001</v>
      </c>
      <c r="D3935" s="73">
        <f t="shared" si="1692"/>
        <v>7245.38</v>
      </c>
      <c r="E3935" s="74">
        <f>IF(K3935=1,VLOOKUP(A3934,[1]Plan1!$AY$178:$BA$433,3),E3934)</f>
        <v>7276.54</v>
      </c>
      <c r="F3935" s="75">
        <f t="shared" si="1693"/>
        <v>45763</v>
      </c>
      <c r="G3935" s="76">
        <f t="shared" si="1694"/>
        <v>4.3006716003852752E-3</v>
      </c>
      <c r="H3935" s="77">
        <f t="shared" si="1695"/>
        <v>48837</v>
      </c>
      <c r="I3935" s="77">
        <f t="shared" si="1696"/>
        <v>48837</v>
      </c>
      <c r="J3935" s="78">
        <f t="shared" si="1697"/>
        <v>22</v>
      </c>
      <c r="K3935" s="78">
        <f t="shared" si="1698"/>
        <v>17</v>
      </c>
      <c r="L3935" s="72">
        <f t="shared" si="1699"/>
        <v>1.0033216199999999</v>
      </c>
      <c r="M3935" s="79">
        <f t="shared" si="1700"/>
        <v>1.0043006699999999</v>
      </c>
      <c r="N3935" s="79">
        <f t="shared" si="1701"/>
        <v>1.7237635905812514</v>
      </c>
      <c r="O3935" s="72">
        <f t="shared" si="1702"/>
        <v>1.72948927</v>
      </c>
      <c r="P3935" s="72">
        <f t="shared" si="1703"/>
        <v>2965.75963701</v>
      </c>
      <c r="Q3935" s="80">
        <f t="shared" si="1704"/>
        <v>0</v>
      </c>
      <c r="R3935" s="81">
        <f t="shared" si="1705"/>
        <v>0</v>
      </c>
      <c r="S3935" s="72">
        <f t="shared" si="1706"/>
        <v>0</v>
      </c>
      <c r="T3935" s="81">
        <f t="shared" si="1688"/>
        <v>8.5000000000000006E-2</v>
      </c>
      <c r="U3935" s="80">
        <f t="shared" si="1707"/>
        <v>123</v>
      </c>
      <c r="V3935" s="80">
        <v>252</v>
      </c>
      <c r="W3935" s="79">
        <f t="shared" si="1708"/>
        <v>1.0406222000000001</v>
      </c>
      <c r="X3935" s="72">
        <f t="shared" si="1709"/>
        <v>120.47568112</v>
      </c>
      <c r="Y3935" s="72">
        <f t="shared" si="1710"/>
        <v>0</v>
      </c>
      <c r="Z3935" s="82" t="str">
        <f t="shared" si="1689"/>
        <v>J=</v>
      </c>
      <c r="AA3935" s="77">
        <f t="shared" si="1711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87"/>
        <v>48830</v>
      </c>
      <c r="B3936" s="86">
        <f t="shared" si="1690"/>
        <v>3086.23531813</v>
      </c>
      <c r="C3936" s="72">
        <f t="shared" si="1691"/>
        <v>1714.8181769400001</v>
      </c>
      <c r="D3936" s="73">
        <f t="shared" si="1692"/>
        <v>7245.38</v>
      </c>
      <c r="E3936" s="74">
        <f>IF(K3936=1,VLOOKUP(A3935,[1]Plan1!$AY$178:$BA$433,3),E3935)</f>
        <v>7276.54</v>
      </c>
      <c r="F3936" s="75">
        <f t="shared" si="1693"/>
        <v>45763</v>
      </c>
      <c r="G3936" s="76">
        <f t="shared" si="1694"/>
        <v>4.3006716003852752E-3</v>
      </c>
      <c r="H3936" s="77">
        <f t="shared" si="1695"/>
        <v>48837</v>
      </c>
      <c r="I3936" s="77">
        <f t="shared" si="1696"/>
        <v>48837</v>
      </c>
      <c r="J3936" s="78">
        <f t="shared" si="1697"/>
        <v>22</v>
      </c>
      <c r="K3936" s="78">
        <f t="shared" si="1698"/>
        <v>17</v>
      </c>
      <c r="L3936" s="72">
        <f t="shared" si="1699"/>
        <v>1.0033216199999999</v>
      </c>
      <c r="M3936" s="79">
        <f t="shared" si="1700"/>
        <v>1.0043006699999999</v>
      </c>
      <c r="N3936" s="79">
        <f t="shared" si="1701"/>
        <v>1.7237635905812514</v>
      </c>
      <c r="O3936" s="72">
        <f t="shared" si="1702"/>
        <v>1.72948927</v>
      </c>
      <c r="P3936" s="72">
        <f t="shared" si="1703"/>
        <v>2965.75963701</v>
      </c>
      <c r="Q3936" s="80">
        <f t="shared" si="1704"/>
        <v>0</v>
      </c>
      <c r="R3936" s="81">
        <f t="shared" si="1705"/>
        <v>0</v>
      </c>
      <c r="S3936" s="72">
        <f t="shared" si="1706"/>
        <v>0</v>
      </c>
      <c r="T3936" s="81">
        <f t="shared" si="1688"/>
        <v>8.5000000000000006E-2</v>
      </c>
      <c r="U3936" s="80">
        <f t="shared" si="1707"/>
        <v>123</v>
      </c>
      <c r="V3936" s="80">
        <v>252</v>
      </c>
      <c r="W3936" s="79">
        <f t="shared" si="1708"/>
        <v>1.0406222000000001</v>
      </c>
      <c r="X3936" s="72">
        <f t="shared" si="1709"/>
        <v>120.47568112</v>
      </c>
      <c r="Y3936" s="72">
        <f t="shared" si="1710"/>
        <v>0</v>
      </c>
      <c r="Z3936" s="82" t="str">
        <f t="shared" si="1689"/>
        <v>J=</v>
      </c>
      <c r="AA3936" s="77">
        <f t="shared" si="1711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87"/>
        <v>48831</v>
      </c>
      <c r="B3937" s="86">
        <f t="shared" si="1690"/>
        <v>3087.8368641399998</v>
      </c>
      <c r="C3937" s="72">
        <f t="shared" si="1691"/>
        <v>1714.8181769400001</v>
      </c>
      <c r="D3937" s="73">
        <f t="shared" si="1692"/>
        <v>7245.38</v>
      </c>
      <c r="E3937" s="74">
        <f>IF(K3937=1,VLOOKUP(A3936,[1]Plan1!$AY$178:$BA$433,3),E3936)</f>
        <v>7276.54</v>
      </c>
      <c r="F3937" s="75">
        <f t="shared" si="1693"/>
        <v>45763</v>
      </c>
      <c r="G3937" s="76">
        <f t="shared" si="1694"/>
        <v>4.3006716003852752E-3</v>
      </c>
      <c r="H3937" s="77">
        <f t="shared" si="1695"/>
        <v>48837</v>
      </c>
      <c r="I3937" s="77">
        <f t="shared" si="1696"/>
        <v>48837</v>
      </c>
      <c r="J3937" s="78">
        <f t="shared" si="1697"/>
        <v>22</v>
      </c>
      <c r="K3937" s="78">
        <f t="shared" si="1698"/>
        <v>18</v>
      </c>
      <c r="L3937" s="72">
        <f t="shared" si="1699"/>
        <v>1.0035173500000001</v>
      </c>
      <c r="M3937" s="79">
        <f t="shared" si="1700"/>
        <v>1.0043006699999999</v>
      </c>
      <c r="N3937" s="79">
        <f t="shared" si="1701"/>
        <v>1.7237635905812514</v>
      </c>
      <c r="O3937" s="72">
        <f t="shared" si="1702"/>
        <v>1.72982667</v>
      </c>
      <c r="P3937" s="72">
        <f t="shared" si="1703"/>
        <v>2966.3382166699998</v>
      </c>
      <c r="Q3937" s="80">
        <f t="shared" si="1704"/>
        <v>0</v>
      </c>
      <c r="R3937" s="81">
        <f t="shared" si="1705"/>
        <v>0</v>
      </c>
      <c r="S3937" s="72">
        <f t="shared" si="1706"/>
        <v>0</v>
      </c>
      <c r="T3937" s="81">
        <f t="shared" si="1688"/>
        <v>8.5000000000000006E-2</v>
      </c>
      <c r="U3937" s="80">
        <f t="shared" si="1707"/>
        <v>124</v>
      </c>
      <c r="V3937" s="80">
        <v>252</v>
      </c>
      <c r="W3937" s="79">
        <f t="shared" si="1708"/>
        <v>1.040959135</v>
      </c>
      <c r="X3937" s="72">
        <f t="shared" si="1709"/>
        <v>121.49864746999999</v>
      </c>
      <c r="Y3937" s="72">
        <f t="shared" si="1710"/>
        <v>0</v>
      </c>
      <c r="Z3937" s="82" t="str">
        <f t="shared" si="1689"/>
        <v>J=</v>
      </c>
      <c r="AA3937" s="77">
        <f t="shared" si="1711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87"/>
        <v>48832</v>
      </c>
      <c r="B3938" s="86">
        <f t="shared" si="1690"/>
        <v>3089.43923055</v>
      </c>
      <c r="C3938" s="72">
        <f t="shared" si="1691"/>
        <v>1714.8181769400001</v>
      </c>
      <c r="D3938" s="73">
        <f t="shared" si="1692"/>
        <v>7245.38</v>
      </c>
      <c r="E3938" s="74">
        <f>IF(K3938=1,VLOOKUP(A3937,[1]Plan1!$AY$178:$BA$433,3),E3937)</f>
        <v>7276.54</v>
      </c>
      <c r="F3938" s="75">
        <f t="shared" si="1693"/>
        <v>45763</v>
      </c>
      <c r="G3938" s="76">
        <f t="shared" si="1694"/>
        <v>4.3006716003852752E-3</v>
      </c>
      <c r="H3938" s="77">
        <f t="shared" si="1695"/>
        <v>48837</v>
      </c>
      <c r="I3938" s="77">
        <f t="shared" si="1696"/>
        <v>48837</v>
      </c>
      <c r="J3938" s="78">
        <f t="shared" si="1697"/>
        <v>22</v>
      </c>
      <c r="K3938" s="78">
        <f t="shared" si="1698"/>
        <v>19</v>
      </c>
      <c r="L3938" s="72">
        <f t="shared" si="1699"/>
        <v>1.00371312</v>
      </c>
      <c r="M3938" s="79">
        <f t="shared" si="1700"/>
        <v>1.0043006699999999</v>
      </c>
      <c r="N3938" s="79">
        <f t="shared" si="1701"/>
        <v>1.7237635905812514</v>
      </c>
      <c r="O3938" s="72">
        <f t="shared" si="1702"/>
        <v>1.7301641299999999</v>
      </c>
      <c r="P3938" s="72">
        <f t="shared" si="1703"/>
        <v>2966.9168992099999</v>
      </c>
      <c r="Q3938" s="80">
        <f t="shared" si="1704"/>
        <v>0</v>
      </c>
      <c r="R3938" s="81">
        <f t="shared" si="1705"/>
        <v>0</v>
      </c>
      <c r="S3938" s="72">
        <f t="shared" si="1706"/>
        <v>0</v>
      </c>
      <c r="T3938" s="81">
        <f t="shared" si="1688"/>
        <v>8.5000000000000006E-2</v>
      </c>
      <c r="U3938" s="80">
        <f t="shared" si="1707"/>
        <v>125</v>
      </c>
      <c r="V3938" s="80">
        <v>252</v>
      </c>
      <c r="W3938" s="79">
        <f t="shared" si="1708"/>
        <v>1.0412961789999999</v>
      </c>
      <c r="X3938" s="72">
        <f t="shared" si="1709"/>
        <v>122.52233133999999</v>
      </c>
      <c r="Y3938" s="72">
        <f t="shared" si="1710"/>
        <v>0</v>
      </c>
      <c r="Z3938" s="82" t="str">
        <f t="shared" si="1689"/>
        <v>J=</v>
      </c>
      <c r="AA3938" s="77">
        <f t="shared" si="1711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87"/>
        <v>48833</v>
      </c>
      <c r="B3939" s="86">
        <f t="shared" si="1690"/>
        <v>3089.43923055</v>
      </c>
      <c r="C3939" s="72">
        <f t="shared" si="1691"/>
        <v>1714.8181769400001</v>
      </c>
      <c r="D3939" s="73">
        <f t="shared" si="1692"/>
        <v>7245.38</v>
      </c>
      <c r="E3939" s="74">
        <f>IF(K3939=1,VLOOKUP(A3938,[1]Plan1!$AY$178:$BA$433,3),E3938)</f>
        <v>7276.54</v>
      </c>
      <c r="F3939" s="75">
        <f t="shared" si="1693"/>
        <v>45763</v>
      </c>
      <c r="G3939" s="76">
        <f t="shared" si="1694"/>
        <v>4.3006716003852752E-3</v>
      </c>
      <c r="H3939" s="77">
        <f t="shared" si="1695"/>
        <v>48837</v>
      </c>
      <c r="I3939" s="77">
        <f t="shared" si="1696"/>
        <v>48837</v>
      </c>
      <c r="J3939" s="78">
        <f t="shared" si="1697"/>
        <v>22</v>
      </c>
      <c r="K3939" s="78">
        <f t="shared" si="1698"/>
        <v>19</v>
      </c>
      <c r="L3939" s="72">
        <f t="shared" si="1699"/>
        <v>1.00371312</v>
      </c>
      <c r="M3939" s="79">
        <f t="shared" si="1700"/>
        <v>1.0043006699999999</v>
      </c>
      <c r="N3939" s="79">
        <f t="shared" si="1701"/>
        <v>1.7237635905812514</v>
      </c>
      <c r="O3939" s="72">
        <f t="shared" si="1702"/>
        <v>1.7301641299999999</v>
      </c>
      <c r="P3939" s="72">
        <f t="shared" si="1703"/>
        <v>2966.9168992099999</v>
      </c>
      <c r="Q3939" s="80">
        <f t="shared" si="1704"/>
        <v>0</v>
      </c>
      <c r="R3939" s="81">
        <f t="shared" si="1705"/>
        <v>0</v>
      </c>
      <c r="S3939" s="72">
        <f t="shared" si="1706"/>
        <v>0</v>
      </c>
      <c r="T3939" s="81">
        <f t="shared" si="1688"/>
        <v>8.5000000000000006E-2</v>
      </c>
      <c r="U3939" s="80">
        <f t="shared" si="1707"/>
        <v>125</v>
      </c>
      <c r="V3939" s="80">
        <v>252</v>
      </c>
      <c r="W3939" s="79">
        <f t="shared" si="1708"/>
        <v>1.0412961789999999</v>
      </c>
      <c r="X3939" s="72">
        <f t="shared" si="1709"/>
        <v>122.52233133999999</v>
      </c>
      <c r="Y3939" s="72">
        <f t="shared" si="1710"/>
        <v>0</v>
      </c>
      <c r="Z3939" s="82" t="str">
        <f t="shared" si="1689"/>
        <v>J=</v>
      </c>
      <c r="AA3939" s="77">
        <f t="shared" si="1711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87"/>
        <v>48834</v>
      </c>
      <c r="B3940" s="86">
        <f t="shared" si="1690"/>
        <v>3089.43923055</v>
      </c>
      <c r="C3940" s="72">
        <f t="shared" si="1691"/>
        <v>1714.8181769400001</v>
      </c>
      <c r="D3940" s="73">
        <f t="shared" si="1692"/>
        <v>7245.38</v>
      </c>
      <c r="E3940" s="74">
        <f>IF(K3940=1,VLOOKUP(A3939,[1]Plan1!$AY$178:$BA$433,3),E3939)</f>
        <v>7276.54</v>
      </c>
      <c r="F3940" s="75">
        <f t="shared" si="1693"/>
        <v>45763</v>
      </c>
      <c r="G3940" s="76">
        <f t="shared" si="1694"/>
        <v>4.3006716003852752E-3</v>
      </c>
      <c r="H3940" s="77">
        <f t="shared" si="1695"/>
        <v>48837</v>
      </c>
      <c r="I3940" s="77">
        <f t="shared" si="1696"/>
        <v>48837</v>
      </c>
      <c r="J3940" s="78">
        <f t="shared" si="1697"/>
        <v>22</v>
      </c>
      <c r="K3940" s="78">
        <f t="shared" si="1698"/>
        <v>19</v>
      </c>
      <c r="L3940" s="72">
        <f t="shared" si="1699"/>
        <v>1.00371312</v>
      </c>
      <c r="M3940" s="79">
        <f t="shared" si="1700"/>
        <v>1.0043006699999999</v>
      </c>
      <c r="N3940" s="79">
        <f t="shared" si="1701"/>
        <v>1.7237635905812514</v>
      </c>
      <c r="O3940" s="72">
        <f t="shared" si="1702"/>
        <v>1.7301641299999999</v>
      </c>
      <c r="P3940" s="72">
        <f t="shared" si="1703"/>
        <v>2966.9168992099999</v>
      </c>
      <c r="Q3940" s="80">
        <f t="shared" si="1704"/>
        <v>0</v>
      </c>
      <c r="R3940" s="81">
        <f t="shared" si="1705"/>
        <v>0</v>
      </c>
      <c r="S3940" s="72">
        <f t="shared" si="1706"/>
        <v>0</v>
      </c>
      <c r="T3940" s="81">
        <f t="shared" si="1688"/>
        <v>8.5000000000000006E-2</v>
      </c>
      <c r="U3940" s="80">
        <f t="shared" si="1707"/>
        <v>125</v>
      </c>
      <c r="V3940" s="80">
        <v>252</v>
      </c>
      <c r="W3940" s="79">
        <f t="shared" si="1708"/>
        <v>1.0412961789999999</v>
      </c>
      <c r="X3940" s="72">
        <f t="shared" si="1709"/>
        <v>122.52233133999999</v>
      </c>
      <c r="Y3940" s="72">
        <f t="shared" si="1710"/>
        <v>0</v>
      </c>
      <c r="Z3940" s="82" t="str">
        <f t="shared" si="1689"/>
        <v>J=</v>
      </c>
      <c r="AA3940" s="77">
        <f t="shared" si="1711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87"/>
        <v>48835</v>
      </c>
      <c r="B3941" s="86">
        <f t="shared" si="1690"/>
        <v>3091.04243851</v>
      </c>
      <c r="C3941" s="72">
        <f t="shared" si="1691"/>
        <v>1714.8181769400001</v>
      </c>
      <c r="D3941" s="73">
        <f t="shared" si="1692"/>
        <v>7245.38</v>
      </c>
      <c r="E3941" s="74">
        <f>IF(K3941=1,VLOOKUP(A3940,[1]Plan1!$AY$178:$BA$433,3),E3940)</f>
        <v>7276.54</v>
      </c>
      <c r="F3941" s="75">
        <f t="shared" si="1693"/>
        <v>45763</v>
      </c>
      <c r="G3941" s="76">
        <f t="shared" si="1694"/>
        <v>4.3006716003852752E-3</v>
      </c>
      <c r="H3941" s="77">
        <f t="shared" si="1695"/>
        <v>48837</v>
      </c>
      <c r="I3941" s="77">
        <f t="shared" si="1696"/>
        <v>48837</v>
      </c>
      <c r="J3941" s="78">
        <f t="shared" si="1697"/>
        <v>22</v>
      </c>
      <c r="K3941" s="78">
        <f t="shared" si="1698"/>
        <v>20</v>
      </c>
      <c r="L3941" s="72">
        <f t="shared" si="1699"/>
        <v>1.0039089299999999</v>
      </c>
      <c r="M3941" s="79">
        <f t="shared" si="1700"/>
        <v>1.0043006699999999</v>
      </c>
      <c r="N3941" s="79">
        <f t="shared" si="1701"/>
        <v>1.7237635905812514</v>
      </c>
      <c r="O3941" s="72">
        <f t="shared" si="1702"/>
        <v>1.7305016600000001</v>
      </c>
      <c r="P3941" s="72">
        <f t="shared" si="1703"/>
        <v>2967.4957017900001</v>
      </c>
      <c r="Q3941" s="80">
        <f t="shared" si="1704"/>
        <v>0</v>
      </c>
      <c r="R3941" s="81">
        <f t="shared" si="1705"/>
        <v>0</v>
      </c>
      <c r="S3941" s="72">
        <f t="shared" si="1706"/>
        <v>0</v>
      </c>
      <c r="T3941" s="81">
        <f t="shared" si="1688"/>
        <v>8.5000000000000006E-2</v>
      </c>
      <c r="U3941" s="80">
        <f t="shared" si="1707"/>
        <v>126</v>
      </c>
      <c r="V3941" s="80">
        <v>252</v>
      </c>
      <c r="W3941" s="79">
        <f t="shared" si="1708"/>
        <v>1.0416333330000001</v>
      </c>
      <c r="X3941" s="72">
        <f t="shared" si="1709"/>
        <v>123.54673672</v>
      </c>
      <c r="Y3941" s="72">
        <f t="shared" si="1710"/>
        <v>0</v>
      </c>
      <c r="Z3941" s="82" t="str">
        <f t="shared" si="1689"/>
        <v>J=</v>
      </c>
      <c r="AA3941" s="77">
        <f t="shared" si="1711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87"/>
        <v>48836</v>
      </c>
      <c r="B3942" s="86">
        <f t="shared" si="1690"/>
        <v>3092.6464823900001</v>
      </c>
      <c r="C3942" s="72">
        <f t="shared" si="1691"/>
        <v>1714.8181769400001</v>
      </c>
      <c r="D3942" s="73">
        <f t="shared" si="1692"/>
        <v>7245.38</v>
      </c>
      <c r="E3942" s="74">
        <f>IF(K3942=1,VLOOKUP(A3941,[1]Plan1!$AY$178:$BA$433,3),E3941)</f>
        <v>7276.54</v>
      </c>
      <c r="F3942" s="75">
        <f t="shared" si="1693"/>
        <v>45763</v>
      </c>
      <c r="G3942" s="76">
        <f t="shared" si="1694"/>
        <v>4.3006716003852752E-3</v>
      </c>
      <c r="H3942" s="77">
        <f t="shared" si="1695"/>
        <v>48837</v>
      </c>
      <c r="I3942" s="77">
        <f t="shared" si="1696"/>
        <v>48837</v>
      </c>
      <c r="J3942" s="78">
        <f t="shared" si="1697"/>
        <v>22</v>
      </c>
      <c r="K3942" s="78">
        <f t="shared" si="1698"/>
        <v>21</v>
      </c>
      <c r="L3942" s="72">
        <f t="shared" si="1699"/>
        <v>1.00410478</v>
      </c>
      <c r="M3942" s="79">
        <f t="shared" si="1700"/>
        <v>1.0043006699999999</v>
      </c>
      <c r="N3942" s="79">
        <f t="shared" si="1701"/>
        <v>1.7237635905812514</v>
      </c>
      <c r="O3942" s="72">
        <f t="shared" si="1702"/>
        <v>1.73083926</v>
      </c>
      <c r="P3942" s="72">
        <f t="shared" si="1703"/>
        <v>2968.0746244000002</v>
      </c>
      <c r="Q3942" s="80">
        <f t="shared" si="1704"/>
        <v>0</v>
      </c>
      <c r="R3942" s="81">
        <f t="shared" si="1705"/>
        <v>0</v>
      </c>
      <c r="S3942" s="72">
        <f t="shared" si="1706"/>
        <v>0</v>
      </c>
      <c r="T3942" s="81">
        <f t="shared" si="1688"/>
        <v>8.5000000000000006E-2</v>
      </c>
      <c r="U3942" s="80">
        <f t="shared" si="1707"/>
        <v>127</v>
      </c>
      <c r="V3942" s="80">
        <v>252</v>
      </c>
      <c r="W3942" s="79">
        <f t="shared" si="1708"/>
        <v>1.041970595</v>
      </c>
      <c r="X3942" s="72">
        <f t="shared" si="1709"/>
        <v>124.57185799</v>
      </c>
      <c r="Y3942" s="72">
        <f t="shared" si="1710"/>
        <v>0</v>
      </c>
      <c r="Z3942" s="82" t="str">
        <f t="shared" si="1689"/>
        <v>J=</v>
      </c>
      <c r="AA3942" s="77">
        <f t="shared" si="1711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87"/>
        <v>48837</v>
      </c>
      <c r="B3943" s="86">
        <f t="shared" si="1690"/>
        <v>3094.25135056</v>
      </c>
      <c r="C3943" s="72">
        <f t="shared" si="1691"/>
        <v>1714.8181769400001</v>
      </c>
      <c r="D3943" s="73">
        <f t="shared" si="1692"/>
        <v>7245.38</v>
      </c>
      <c r="E3943" s="74">
        <f>IF(K3943=1,VLOOKUP(A3942,[1]Plan1!$AY$178:$BA$433,3),E3942)</f>
        <v>7276.54</v>
      </c>
      <c r="F3943" s="75">
        <f t="shared" si="1693"/>
        <v>45763</v>
      </c>
      <c r="G3943" s="76">
        <f t="shared" si="1694"/>
        <v>4.3006716003852752E-3</v>
      </c>
      <c r="H3943" s="77">
        <f t="shared" si="1695"/>
        <v>48869</v>
      </c>
      <c r="I3943" s="77">
        <f t="shared" si="1696"/>
        <v>48837</v>
      </c>
      <c r="J3943" s="78">
        <f t="shared" si="1697"/>
        <v>22</v>
      </c>
      <c r="K3943" s="78">
        <f t="shared" si="1698"/>
        <v>22</v>
      </c>
      <c r="L3943" s="72">
        <f t="shared" si="1699"/>
        <v>1.0043006699999999</v>
      </c>
      <c r="M3943" s="79">
        <f t="shared" si="1700"/>
        <v>1.0043006699999999</v>
      </c>
      <c r="N3943" s="79">
        <f t="shared" si="1701"/>
        <v>1.7237635905812514</v>
      </c>
      <c r="O3943" s="72">
        <f t="shared" si="1702"/>
        <v>1.73117692</v>
      </c>
      <c r="P3943" s="72">
        <f t="shared" si="1703"/>
        <v>2968.6536499099998</v>
      </c>
      <c r="Q3943" s="80">
        <f t="shared" si="1704"/>
        <v>22</v>
      </c>
      <c r="R3943" s="81">
        <f t="shared" si="1705"/>
        <v>0</v>
      </c>
      <c r="S3943" s="72">
        <f t="shared" si="1706"/>
        <v>0</v>
      </c>
      <c r="T3943" s="81">
        <f t="shared" si="1688"/>
        <v>8.5000000000000006E-2</v>
      </c>
      <c r="U3943" s="80">
        <f t="shared" si="1707"/>
        <v>128</v>
      </c>
      <c r="V3943" s="80">
        <v>252</v>
      </c>
      <c r="W3943" s="79">
        <f t="shared" si="1708"/>
        <v>1.0423079669999999</v>
      </c>
      <c r="X3943" s="72">
        <f t="shared" si="1709"/>
        <v>125.59770064999999</v>
      </c>
      <c r="Y3943" s="72">
        <f t="shared" si="1710"/>
        <v>125.59770064999999</v>
      </c>
      <c r="Z3943" s="82" t="str">
        <f t="shared" si="1689"/>
        <v>J=</v>
      </c>
      <c r="AA3943" s="77">
        <f t="shared" si="1711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87"/>
        <v>48838</v>
      </c>
      <c r="B3944" s="86">
        <f t="shared" si="1690"/>
        <v>2970.22174563</v>
      </c>
      <c r="C3944" s="72">
        <f t="shared" si="1691"/>
        <v>1714.8181769400001</v>
      </c>
      <c r="D3944" s="73">
        <f t="shared" si="1692"/>
        <v>7245.38</v>
      </c>
      <c r="E3944" s="74">
        <f>IF(K3944=1,VLOOKUP(A3943,[1]Plan1!$AY$178:$BA$433,3),E3943)</f>
        <v>7276.54</v>
      </c>
      <c r="F3944" s="75">
        <f t="shared" si="1693"/>
        <v>45763</v>
      </c>
      <c r="G3944" s="76">
        <f t="shared" si="1694"/>
        <v>4.3006716003852752E-3</v>
      </c>
      <c r="H3944" s="77">
        <f t="shared" si="1695"/>
        <v>48869</v>
      </c>
      <c r="I3944" s="77">
        <f t="shared" si="1696"/>
        <v>48869</v>
      </c>
      <c r="J3944" s="78">
        <f t="shared" si="1697"/>
        <v>21</v>
      </c>
      <c r="K3944" s="78">
        <f t="shared" si="1698"/>
        <v>1</v>
      </c>
      <c r="L3944" s="72">
        <f t="shared" si="1699"/>
        <v>1.0002043700000001</v>
      </c>
      <c r="M3944" s="79">
        <f t="shared" si="1700"/>
        <v>1.0043006699999999</v>
      </c>
      <c r="N3944" s="79">
        <f t="shared" si="1701"/>
        <v>1.7311769289423562</v>
      </c>
      <c r="O3944" s="72">
        <f t="shared" si="1702"/>
        <v>1.7315307200000001</v>
      </c>
      <c r="P3944" s="72">
        <f t="shared" si="1703"/>
        <v>2969.26035258</v>
      </c>
      <c r="Q3944" s="80">
        <f t="shared" si="1704"/>
        <v>0</v>
      </c>
      <c r="R3944" s="81">
        <f t="shared" si="1705"/>
        <v>0</v>
      </c>
      <c r="S3944" s="72">
        <f t="shared" si="1706"/>
        <v>0</v>
      </c>
      <c r="T3944" s="81">
        <f t="shared" si="1688"/>
        <v>8.5000000000000006E-2</v>
      </c>
      <c r="U3944" s="80">
        <f t="shared" si="1707"/>
        <v>1</v>
      </c>
      <c r="V3944" s="80">
        <v>252</v>
      </c>
      <c r="W3944" s="79">
        <f t="shared" si="1708"/>
        <v>1.0003237819999999</v>
      </c>
      <c r="X3944" s="72">
        <f t="shared" si="1709"/>
        <v>0.96139304999999997</v>
      </c>
      <c r="Y3944" s="72">
        <f t="shared" si="1710"/>
        <v>0</v>
      </c>
      <c r="Z3944" s="82" t="str">
        <f t="shared" si="1689"/>
        <v>J=</v>
      </c>
      <c r="AA3944" s="77">
        <f t="shared" si="1711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87"/>
        <v>48839</v>
      </c>
      <c r="B3945" s="86">
        <f t="shared" si="1690"/>
        <v>2971.79070348</v>
      </c>
      <c r="C3945" s="72">
        <f t="shared" si="1691"/>
        <v>1714.8181769400001</v>
      </c>
      <c r="D3945" s="73">
        <f t="shared" si="1692"/>
        <v>7245.38</v>
      </c>
      <c r="E3945" s="74">
        <f>IF(K3945=1,VLOOKUP(A3944,[1]Plan1!$AY$178:$BA$433,3),E3944)</f>
        <v>7276.54</v>
      </c>
      <c r="F3945" s="75">
        <f t="shared" si="1693"/>
        <v>45763</v>
      </c>
      <c r="G3945" s="76">
        <f t="shared" si="1694"/>
        <v>4.3006716003852752E-3</v>
      </c>
      <c r="H3945" s="77">
        <f t="shared" si="1695"/>
        <v>48869</v>
      </c>
      <c r="I3945" s="77">
        <f t="shared" si="1696"/>
        <v>48869</v>
      </c>
      <c r="J3945" s="78">
        <f t="shared" si="1697"/>
        <v>21</v>
      </c>
      <c r="K3945" s="78">
        <f t="shared" si="1698"/>
        <v>2</v>
      </c>
      <c r="L3945" s="72">
        <f t="shared" si="1699"/>
        <v>1.00040879</v>
      </c>
      <c r="M3945" s="79">
        <f t="shared" si="1700"/>
        <v>1.0043006699999999</v>
      </c>
      <c r="N3945" s="79">
        <f t="shared" si="1701"/>
        <v>1.7311769289423562</v>
      </c>
      <c r="O3945" s="72">
        <f t="shared" si="1702"/>
        <v>1.73188461</v>
      </c>
      <c r="P3945" s="72">
        <f t="shared" si="1703"/>
        <v>2969.8672095900001</v>
      </c>
      <c r="Q3945" s="80">
        <f t="shared" si="1704"/>
        <v>0</v>
      </c>
      <c r="R3945" s="81">
        <f t="shared" si="1705"/>
        <v>0</v>
      </c>
      <c r="S3945" s="72">
        <f t="shared" si="1706"/>
        <v>0</v>
      </c>
      <c r="T3945" s="81">
        <f t="shared" si="1688"/>
        <v>8.5000000000000006E-2</v>
      </c>
      <c r="U3945" s="80">
        <f t="shared" si="1707"/>
        <v>2</v>
      </c>
      <c r="V3945" s="80">
        <v>252</v>
      </c>
      <c r="W3945" s="79">
        <f t="shared" si="1708"/>
        <v>1.00064767</v>
      </c>
      <c r="X3945" s="72">
        <f t="shared" si="1709"/>
        <v>1.92349389</v>
      </c>
      <c r="Y3945" s="72">
        <f t="shared" si="1710"/>
        <v>0</v>
      </c>
      <c r="Z3945" s="82" t="str">
        <f t="shared" si="1689"/>
        <v>J=</v>
      </c>
      <c r="AA3945" s="77">
        <f t="shared" si="1711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87"/>
        <v>48840</v>
      </c>
      <c r="B3946" s="86">
        <f t="shared" si="1690"/>
        <v>2971.79070348</v>
      </c>
      <c r="C3946" s="72">
        <f t="shared" si="1691"/>
        <v>1714.8181769400001</v>
      </c>
      <c r="D3946" s="73">
        <f t="shared" si="1692"/>
        <v>7245.38</v>
      </c>
      <c r="E3946" s="74">
        <f>IF(K3946=1,VLOOKUP(A3945,[1]Plan1!$AY$178:$BA$433,3),E3945)</f>
        <v>7276.54</v>
      </c>
      <c r="F3946" s="75">
        <f t="shared" si="1693"/>
        <v>45763</v>
      </c>
      <c r="G3946" s="76">
        <f t="shared" si="1694"/>
        <v>4.3006716003852752E-3</v>
      </c>
      <c r="H3946" s="77">
        <f t="shared" si="1695"/>
        <v>48869</v>
      </c>
      <c r="I3946" s="77">
        <f t="shared" si="1696"/>
        <v>48869</v>
      </c>
      <c r="J3946" s="78">
        <f t="shared" si="1697"/>
        <v>21</v>
      </c>
      <c r="K3946" s="78">
        <f t="shared" si="1698"/>
        <v>2</v>
      </c>
      <c r="L3946" s="72">
        <f t="shared" si="1699"/>
        <v>1.00040879</v>
      </c>
      <c r="M3946" s="79">
        <f t="shared" si="1700"/>
        <v>1.0043006699999999</v>
      </c>
      <c r="N3946" s="79">
        <f t="shared" si="1701"/>
        <v>1.7311769289423562</v>
      </c>
      <c r="O3946" s="72">
        <f t="shared" si="1702"/>
        <v>1.73188461</v>
      </c>
      <c r="P3946" s="72">
        <f t="shared" si="1703"/>
        <v>2969.8672095900001</v>
      </c>
      <c r="Q3946" s="80">
        <f t="shared" si="1704"/>
        <v>0</v>
      </c>
      <c r="R3946" s="81">
        <f t="shared" si="1705"/>
        <v>0</v>
      </c>
      <c r="S3946" s="72">
        <f t="shared" si="1706"/>
        <v>0</v>
      </c>
      <c r="T3946" s="81">
        <f t="shared" si="1688"/>
        <v>8.5000000000000006E-2</v>
      </c>
      <c r="U3946" s="80">
        <f t="shared" si="1707"/>
        <v>2</v>
      </c>
      <c r="V3946" s="80">
        <v>252</v>
      </c>
      <c r="W3946" s="79">
        <f t="shared" si="1708"/>
        <v>1.00064767</v>
      </c>
      <c r="X3946" s="72">
        <f t="shared" si="1709"/>
        <v>1.92349389</v>
      </c>
      <c r="Y3946" s="72">
        <f t="shared" si="1710"/>
        <v>0</v>
      </c>
      <c r="Z3946" s="82" t="str">
        <f t="shared" si="1689"/>
        <v>J=</v>
      </c>
      <c r="AA3946" s="77">
        <f t="shared" si="1711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87"/>
        <v>48841</v>
      </c>
      <c r="B3947" s="86">
        <f t="shared" si="1690"/>
        <v>2971.79070348</v>
      </c>
      <c r="C3947" s="72">
        <f t="shared" si="1691"/>
        <v>1714.8181769400001</v>
      </c>
      <c r="D3947" s="73">
        <f t="shared" si="1692"/>
        <v>7245.38</v>
      </c>
      <c r="E3947" s="74">
        <f>IF(K3947=1,VLOOKUP(A3946,[1]Plan1!$AY$178:$BA$433,3),E3946)</f>
        <v>7276.54</v>
      </c>
      <c r="F3947" s="75">
        <f t="shared" si="1693"/>
        <v>45763</v>
      </c>
      <c r="G3947" s="76">
        <f t="shared" si="1694"/>
        <v>4.3006716003852752E-3</v>
      </c>
      <c r="H3947" s="77">
        <f t="shared" si="1695"/>
        <v>48869</v>
      </c>
      <c r="I3947" s="77">
        <f t="shared" si="1696"/>
        <v>48869</v>
      </c>
      <c r="J3947" s="78">
        <f t="shared" si="1697"/>
        <v>21</v>
      </c>
      <c r="K3947" s="78">
        <f t="shared" si="1698"/>
        <v>2</v>
      </c>
      <c r="L3947" s="72">
        <f t="shared" si="1699"/>
        <v>1.00040879</v>
      </c>
      <c r="M3947" s="79">
        <f t="shared" si="1700"/>
        <v>1.0043006699999999</v>
      </c>
      <c r="N3947" s="79">
        <f t="shared" si="1701"/>
        <v>1.7311769289423562</v>
      </c>
      <c r="O3947" s="72">
        <f t="shared" si="1702"/>
        <v>1.73188461</v>
      </c>
      <c r="P3947" s="72">
        <f t="shared" si="1703"/>
        <v>2969.8672095900001</v>
      </c>
      <c r="Q3947" s="80">
        <f t="shared" si="1704"/>
        <v>0</v>
      </c>
      <c r="R3947" s="81">
        <f t="shared" si="1705"/>
        <v>0</v>
      </c>
      <c r="S3947" s="72">
        <f t="shared" si="1706"/>
        <v>0</v>
      </c>
      <c r="T3947" s="81">
        <f t="shared" si="1688"/>
        <v>8.5000000000000006E-2</v>
      </c>
      <c r="U3947" s="80">
        <f t="shared" si="1707"/>
        <v>2</v>
      </c>
      <c r="V3947" s="80">
        <v>252</v>
      </c>
      <c r="W3947" s="79">
        <f t="shared" si="1708"/>
        <v>1.00064767</v>
      </c>
      <c r="X3947" s="72">
        <f t="shared" si="1709"/>
        <v>1.92349389</v>
      </c>
      <c r="Y3947" s="72">
        <f t="shared" si="1710"/>
        <v>0</v>
      </c>
      <c r="Z3947" s="82" t="str">
        <f t="shared" si="1689"/>
        <v>J=</v>
      </c>
      <c r="AA3947" s="77">
        <f t="shared" si="1711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87"/>
        <v>48842</v>
      </c>
      <c r="B3948" s="86">
        <f t="shared" si="1690"/>
        <v>2973.36048351</v>
      </c>
      <c r="C3948" s="72">
        <f t="shared" si="1691"/>
        <v>1714.8181769400001</v>
      </c>
      <c r="D3948" s="73">
        <f t="shared" si="1692"/>
        <v>7245.38</v>
      </c>
      <c r="E3948" s="74">
        <f>IF(K3948=1,VLOOKUP(A3947,[1]Plan1!$AY$178:$BA$433,3),E3947)</f>
        <v>7276.54</v>
      </c>
      <c r="F3948" s="75">
        <f t="shared" si="1693"/>
        <v>45763</v>
      </c>
      <c r="G3948" s="76">
        <f t="shared" si="1694"/>
        <v>4.3006716003852752E-3</v>
      </c>
      <c r="H3948" s="77">
        <f t="shared" si="1695"/>
        <v>48869</v>
      </c>
      <c r="I3948" s="77">
        <f t="shared" si="1696"/>
        <v>48869</v>
      </c>
      <c r="J3948" s="78">
        <f t="shared" si="1697"/>
        <v>21</v>
      </c>
      <c r="K3948" s="78">
        <f t="shared" si="1698"/>
        <v>3</v>
      </c>
      <c r="L3948" s="72">
        <f t="shared" si="1699"/>
        <v>1.00061325</v>
      </c>
      <c r="M3948" s="79">
        <f t="shared" si="1700"/>
        <v>1.0043006699999999</v>
      </c>
      <c r="N3948" s="79">
        <f t="shared" si="1701"/>
        <v>1.7311769289423562</v>
      </c>
      <c r="O3948" s="72">
        <f t="shared" si="1702"/>
        <v>1.73223857</v>
      </c>
      <c r="P3948" s="72">
        <f t="shared" si="1703"/>
        <v>2970.4741866300001</v>
      </c>
      <c r="Q3948" s="80">
        <f t="shared" si="1704"/>
        <v>0</v>
      </c>
      <c r="R3948" s="81">
        <f t="shared" si="1705"/>
        <v>0</v>
      </c>
      <c r="S3948" s="72">
        <f t="shared" si="1706"/>
        <v>0</v>
      </c>
      <c r="T3948" s="81">
        <f t="shared" si="1688"/>
        <v>8.5000000000000006E-2</v>
      </c>
      <c r="U3948" s="80">
        <f t="shared" si="1707"/>
        <v>3</v>
      </c>
      <c r="V3948" s="80">
        <v>252</v>
      </c>
      <c r="W3948" s="79">
        <f t="shared" si="1708"/>
        <v>1.000971662</v>
      </c>
      <c r="X3948" s="72">
        <f t="shared" si="1709"/>
        <v>2.8862968800000002</v>
      </c>
      <c r="Y3948" s="72">
        <f t="shared" si="1710"/>
        <v>0</v>
      </c>
      <c r="Z3948" s="82" t="str">
        <f t="shared" si="1689"/>
        <v>J=</v>
      </c>
      <c r="AA3948" s="77">
        <f t="shared" si="1711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87"/>
        <v>48843</v>
      </c>
      <c r="B3949" s="86">
        <f t="shared" si="1690"/>
        <v>2974.9310718500001</v>
      </c>
      <c r="C3949" s="72">
        <f t="shared" si="1691"/>
        <v>1714.8181769400001</v>
      </c>
      <c r="D3949" s="73">
        <f t="shared" si="1692"/>
        <v>7245.38</v>
      </c>
      <c r="E3949" s="74">
        <f>IF(K3949=1,VLOOKUP(A3948,[1]Plan1!$AY$178:$BA$433,3),E3948)</f>
        <v>7276.54</v>
      </c>
      <c r="F3949" s="75">
        <f t="shared" si="1693"/>
        <v>45763</v>
      </c>
      <c r="G3949" s="76">
        <f t="shared" si="1694"/>
        <v>4.3006716003852752E-3</v>
      </c>
      <c r="H3949" s="77">
        <f t="shared" si="1695"/>
        <v>48869</v>
      </c>
      <c r="I3949" s="77">
        <f t="shared" si="1696"/>
        <v>48869</v>
      </c>
      <c r="J3949" s="78">
        <f t="shared" si="1697"/>
        <v>21</v>
      </c>
      <c r="K3949" s="78">
        <f t="shared" si="1698"/>
        <v>4</v>
      </c>
      <c r="L3949" s="72">
        <f t="shared" si="1699"/>
        <v>1.00081775</v>
      </c>
      <c r="M3949" s="79">
        <f t="shared" si="1700"/>
        <v>1.0043006699999999</v>
      </c>
      <c r="N3949" s="79">
        <f t="shared" si="1701"/>
        <v>1.7311769289423562</v>
      </c>
      <c r="O3949" s="72">
        <f t="shared" si="1702"/>
        <v>1.7325925900000001</v>
      </c>
      <c r="P3949" s="72">
        <f t="shared" si="1703"/>
        <v>2971.0812665600001</v>
      </c>
      <c r="Q3949" s="80">
        <f t="shared" si="1704"/>
        <v>0</v>
      </c>
      <c r="R3949" s="81">
        <f t="shared" si="1705"/>
        <v>0</v>
      </c>
      <c r="S3949" s="72">
        <f t="shared" si="1706"/>
        <v>0</v>
      </c>
      <c r="T3949" s="81">
        <f t="shared" si="1688"/>
        <v>8.5000000000000006E-2</v>
      </c>
      <c r="U3949" s="80">
        <f t="shared" si="1707"/>
        <v>4</v>
      </c>
      <c r="V3949" s="80">
        <v>252</v>
      </c>
      <c r="W3949" s="79">
        <f t="shared" si="1708"/>
        <v>1.001295759</v>
      </c>
      <c r="X3949" s="72">
        <f t="shared" si="1709"/>
        <v>3.8498052899999999</v>
      </c>
      <c r="Y3949" s="72">
        <f t="shared" si="1710"/>
        <v>0</v>
      </c>
      <c r="Z3949" s="82" t="str">
        <f t="shared" si="1689"/>
        <v>J=</v>
      </c>
      <c r="AA3949" s="77">
        <f t="shared" si="1711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87"/>
        <v>48844</v>
      </c>
      <c r="B3950" s="86">
        <f t="shared" si="1690"/>
        <v>2976.5025031199998</v>
      </c>
      <c r="C3950" s="72">
        <f t="shared" si="1691"/>
        <v>1714.8181769400001</v>
      </c>
      <c r="D3950" s="73">
        <f t="shared" si="1692"/>
        <v>7245.38</v>
      </c>
      <c r="E3950" s="74">
        <f>IF(K3950=1,VLOOKUP(A3949,[1]Plan1!$AY$178:$BA$433,3),E3949)</f>
        <v>7276.54</v>
      </c>
      <c r="F3950" s="75">
        <f t="shared" si="1693"/>
        <v>45763</v>
      </c>
      <c r="G3950" s="76">
        <f t="shared" si="1694"/>
        <v>4.3006716003852752E-3</v>
      </c>
      <c r="H3950" s="77">
        <f t="shared" si="1695"/>
        <v>48869</v>
      </c>
      <c r="I3950" s="77">
        <f t="shared" si="1696"/>
        <v>48869</v>
      </c>
      <c r="J3950" s="78">
        <f t="shared" si="1697"/>
        <v>21</v>
      </c>
      <c r="K3950" s="78">
        <f t="shared" si="1698"/>
        <v>5</v>
      </c>
      <c r="L3950" s="72">
        <f t="shared" si="1699"/>
        <v>1.0010222900000001</v>
      </c>
      <c r="M3950" s="79">
        <f t="shared" si="1700"/>
        <v>1.0043006699999999</v>
      </c>
      <c r="N3950" s="79">
        <f t="shared" si="1701"/>
        <v>1.7311769289423562</v>
      </c>
      <c r="O3950" s="72">
        <f t="shared" si="1702"/>
        <v>1.7329466899999999</v>
      </c>
      <c r="P3950" s="72">
        <f t="shared" si="1703"/>
        <v>2971.68848368</v>
      </c>
      <c r="Q3950" s="80">
        <f t="shared" si="1704"/>
        <v>0</v>
      </c>
      <c r="R3950" s="81">
        <f t="shared" si="1705"/>
        <v>0</v>
      </c>
      <c r="S3950" s="72">
        <f t="shared" si="1706"/>
        <v>0</v>
      </c>
      <c r="T3950" s="81">
        <f t="shared" si="1688"/>
        <v>8.5000000000000006E-2</v>
      </c>
      <c r="U3950" s="80">
        <f t="shared" si="1707"/>
        <v>5</v>
      </c>
      <c r="V3950" s="80">
        <v>252</v>
      </c>
      <c r="W3950" s="79">
        <f t="shared" si="1708"/>
        <v>1.0016199610000001</v>
      </c>
      <c r="X3950" s="72">
        <f t="shared" si="1709"/>
        <v>4.81401944</v>
      </c>
      <c r="Y3950" s="72">
        <f t="shared" si="1710"/>
        <v>0</v>
      </c>
      <c r="Z3950" s="82" t="str">
        <f t="shared" si="1689"/>
        <v>J=</v>
      </c>
      <c r="AA3950" s="77">
        <f t="shared" si="1711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87"/>
        <v>48845</v>
      </c>
      <c r="B3951" s="86">
        <f t="shared" si="1690"/>
        <v>2978.0747776600001</v>
      </c>
      <c r="C3951" s="72">
        <f t="shared" si="1691"/>
        <v>1714.8181769400001</v>
      </c>
      <c r="D3951" s="73">
        <f t="shared" si="1692"/>
        <v>7245.38</v>
      </c>
      <c r="E3951" s="74">
        <f>IF(K3951=1,VLOOKUP(A3950,[1]Plan1!$AY$178:$BA$433,3),E3950)</f>
        <v>7276.54</v>
      </c>
      <c r="F3951" s="75">
        <f t="shared" si="1693"/>
        <v>45763</v>
      </c>
      <c r="G3951" s="76">
        <f t="shared" si="1694"/>
        <v>4.3006716003852752E-3</v>
      </c>
      <c r="H3951" s="77">
        <f t="shared" si="1695"/>
        <v>48869</v>
      </c>
      <c r="I3951" s="77">
        <f t="shared" si="1696"/>
        <v>48869</v>
      </c>
      <c r="J3951" s="78">
        <f t="shared" si="1697"/>
        <v>21</v>
      </c>
      <c r="K3951" s="78">
        <f t="shared" si="1698"/>
        <v>6</v>
      </c>
      <c r="L3951" s="72">
        <f t="shared" si="1699"/>
        <v>1.0012268799999999</v>
      </c>
      <c r="M3951" s="79">
        <f t="shared" si="1700"/>
        <v>1.0043006699999999</v>
      </c>
      <c r="N3951" s="79">
        <f t="shared" si="1701"/>
        <v>1.7311769289423562</v>
      </c>
      <c r="O3951" s="72">
        <f t="shared" si="1702"/>
        <v>1.7333008700000001</v>
      </c>
      <c r="P3951" s="72">
        <f t="shared" si="1703"/>
        <v>2972.2958379800002</v>
      </c>
      <c r="Q3951" s="80">
        <f t="shared" si="1704"/>
        <v>0</v>
      </c>
      <c r="R3951" s="81">
        <f t="shared" si="1705"/>
        <v>0</v>
      </c>
      <c r="S3951" s="72">
        <f t="shared" si="1706"/>
        <v>0</v>
      </c>
      <c r="T3951" s="81">
        <f t="shared" si="1688"/>
        <v>8.5000000000000006E-2</v>
      </c>
      <c r="U3951" s="80">
        <f t="shared" si="1707"/>
        <v>6</v>
      </c>
      <c r="V3951" s="80">
        <v>252</v>
      </c>
      <c r="W3951" s="79">
        <f t="shared" si="1708"/>
        <v>1.0019442679999999</v>
      </c>
      <c r="X3951" s="72">
        <f t="shared" si="1709"/>
        <v>5.7789396799999997</v>
      </c>
      <c r="Y3951" s="72">
        <f t="shared" si="1710"/>
        <v>0</v>
      </c>
      <c r="Z3951" s="82" t="str">
        <f t="shared" si="1689"/>
        <v>J=</v>
      </c>
      <c r="AA3951" s="77">
        <f t="shared" si="1711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87"/>
        <v>48846</v>
      </c>
      <c r="B3952" s="86">
        <f t="shared" si="1690"/>
        <v>2979.64784422</v>
      </c>
      <c r="C3952" s="72">
        <f t="shared" si="1691"/>
        <v>1714.8181769400001</v>
      </c>
      <c r="D3952" s="73">
        <f t="shared" si="1692"/>
        <v>7245.38</v>
      </c>
      <c r="E3952" s="74">
        <f>IF(K3952=1,VLOOKUP(A3951,[1]Plan1!$AY$178:$BA$433,3),E3951)</f>
        <v>7276.54</v>
      </c>
      <c r="F3952" s="75">
        <f t="shared" si="1693"/>
        <v>45763</v>
      </c>
      <c r="G3952" s="76">
        <f t="shared" si="1694"/>
        <v>4.3006716003852752E-3</v>
      </c>
      <c r="H3952" s="77">
        <f t="shared" si="1695"/>
        <v>48869</v>
      </c>
      <c r="I3952" s="77">
        <f t="shared" si="1696"/>
        <v>48869</v>
      </c>
      <c r="J3952" s="78">
        <f t="shared" si="1697"/>
        <v>21</v>
      </c>
      <c r="K3952" s="78">
        <f t="shared" si="1698"/>
        <v>7</v>
      </c>
      <c r="L3952" s="72">
        <f t="shared" si="1699"/>
        <v>1.0014315</v>
      </c>
      <c r="M3952" s="79">
        <f t="shared" si="1700"/>
        <v>1.0043006699999999</v>
      </c>
      <c r="N3952" s="79">
        <f t="shared" si="1701"/>
        <v>1.7311769289423562</v>
      </c>
      <c r="O3952" s="72">
        <f t="shared" si="1702"/>
        <v>1.7336551</v>
      </c>
      <c r="P3952" s="72">
        <f t="shared" si="1703"/>
        <v>2972.90327802</v>
      </c>
      <c r="Q3952" s="80">
        <f t="shared" si="1704"/>
        <v>0</v>
      </c>
      <c r="R3952" s="81">
        <f t="shared" si="1705"/>
        <v>0</v>
      </c>
      <c r="S3952" s="72">
        <f t="shared" si="1706"/>
        <v>0</v>
      </c>
      <c r="T3952" s="81">
        <f t="shared" si="1688"/>
        <v>8.5000000000000006E-2</v>
      </c>
      <c r="U3952" s="80">
        <f t="shared" si="1707"/>
        <v>7</v>
      </c>
      <c r="V3952" s="80">
        <v>252</v>
      </c>
      <c r="W3952" s="79">
        <f t="shared" si="1708"/>
        <v>1.00226868</v>
      </c>
      <c r="X3952" s="72">
        <f t="shared" si="1709"/>
        <v>6.7445662000000004</v>
      </c>
      <c r="Y3952" s="72">
        <f t="shared" si="1710"/>
        <v>0</v>
      </c>
      <c r="Z3952" s="82" t="str">
        <f t="shared" si="1689"/>
        <v>J=</v>
      </c>
      <c r="AA3952" s="77">
        <f t="shared" si="1711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87"/>
        <v>48847</v>
      </c>
      <c r="B3953" s="86">
        <f t="shared" si="1690"/>
        <v>2979.64784422</v>
      </c>
      <c r="C3953" s="72">
        <f t="shared" si="1691"/>
        <v>1714.8181769400001</v>
      </c>
      <c r="D3953" s="73">
        <f t="shared" si="1692"/>
        <v>7245.38</v>
      </c>
      <c r="E3953" s="74">
        <f>IF(K3953=1,VLOOKUP(A3952,[1]Plan1!$AY$178:$BA$433,3),E3952)</f>
        <v>7276.54</v>
      </c>
      <c r="F3953" s="75">
        <f t="shared" si="1693"/>
        <v>45763</v>
      </c>
      <c r="G3953" s="76">
        <f t="shared" si="1694"/>
        <v>4.3006716003852752E-3</v>
      </c>
      <c r="H3953" s="77">
        <f t="shared" si="1695"/>
        <v>48869</v>
      </c>
      <c r="I3953" s="77">
        <f t="shared" si="1696"/>
        <v>48869</v>
      </c>
      <c r="J3953" s="78">
        <f t="shared" si="1697"/>
        <v>21</v>
      </c>
      <c r="K3953" s="78">
        <f t="shared" si="1698"/>
        <v>7</v>
      </c>
      <c r="L3953" s="72">
        <f t="shared" si="1699"/>
        <v>1.0014315</v>
      </c>
      <c r="M3953" s="79">
        <f t="shared" si="1700"/>
        <v>1.0043006699999999</v>
      </c>
      <c r="N3953" s="79">
        <f t="shared" si="1701"/>
        <v>1.7311769289423562</v>
      </c>
      <c r="O3953" s="72">
        <f t="shared" si="1702"/>
        <v>1.7336551</v>
      </c>
      <c r="P3953" s="72">
        <f t="shared" si="1703"/>
        <v>2972.90327802</v>
      </c>
      <c r="Q3953" s="80">
        <f t="shared" si="1704"/>
        <v>0</v>
      </c>
      <c r="R3953" s="81">
        <f t="shared" si="1705"/>
        <v>0</v>
      </c>
      <c r="S3953" s="72">
        <f t="shared" si="1706"/>
        <v>0</v>
      </c>
      <c r="T3953" s="81">
        <f t="shared" si="1688"/>
        <v>8.5000000000000006E-2</v>
      </c>
      <c r="U3953" s="80">
        <f t="shared" si="1707"/>
        <v>7</v>
      </c>
      <c r="V3953" s="80">
        <v>252</v>
      </c>
      <c r="W3953" s="79">
        <f t="shared" si="1708"/>
        <v>1.00226868</v>
      </c>
      <c r="X3953" s="72">
        <f t="shared" si="1709"/>
        <v>6.7445662000000004</v>
      </c>
      <c r="Y3953" s="72">
        <f t="shared" si="1710"/>
        <v>0</v>
      </c>
      <c r="Z3953" s="82" t="str">
        <f t="shared" si="1689"/>
        <v>J=</v>
      </c>
      <c r="AA3953" s="77">
        <f t="shared" si="1711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87"/>
        <v>48848</v>
      </c>
      <c r="B3954" s="86">
        <f t="shared" si="1690"/>
        <v>2979.64784422</v>
      </c>
      <c r="C3954" s="72">
        <f t="shared" si="1691"/>
        <v>1714.8181769400001</v>
      </c>
      <c r="D3954" s="73">
        <f t="shared" si="1692"/>
        <v>7245.38</v>
      </c>
      <c r="E3954" s="74">
        <f>IF(K3954=1,VLOOKUP(A3953,[1]Plan1!$AY$178:$BA$433,3),E3953)</f>
        <v>7276.54</v>
      </c>
      <c r="F3954" s="75">
        <f t="shared" si="1693"/>
        <v>45763</v>
      </c>
      <c r="G3954" s="76">
        <f t="shared" si="1694"/>
        <v>4.3006716003852752E-3</v>
      </c>
      <c r="H3954" s="77">
        <f t="shared" si="1695"/>
        <v>48869</v>
      </c>
      <c r="I3954" s="77">
        <f t="shared" si="1696"/>
        <v>48869</v>
      </c>
      <c r="J3954" s="78">
        <f t="shared" si="1697"/>
        <v>21</v>
      </c>
      <c r="K3954" s="78">
        <f t="shared" si="1698"/>
        <v>7</v>
      </c>
      <c r="L3954" s="72">
        <f t="shared" si="1699"/>
        <v>1.0014315</v>
      </c>
      <c r="M3954" s="79">
        <f t="shared" si="1700"/>
        <v>1.0043006699999999</v>
      </c>
      <c r="N3954" s="79">
        <f t="shared" si="1701"/>
        <v>1.7311769289423562</v>
      </c>
      <c r="O3954" s="72">
        <f t="shared" si="1702"/>
        <v>1.7336551</v>
      </c>
      <c r="P3954" s="72">
        <f t="shared" si="1703"/>
        <v>2972.90327802</v>
      </c>
      <c r="Q3954" s="80">
        <f t="shared" si="1704"/>
        <v>0</v>
      </c>
      <c r="R3954" s="81">
        <f t="shared" si="1705"/>
        <v>0</v>
      </c>
      <c r="S3954" s="72">
        <f t="shared" si="1706"/>
        <v>0</v>
      </c>
      <c r="T3954" s="81">
        <f t="shared" si="1688"/>
        <v>8.5000000000000006E-2</v>
      </c>
      <c r="U3954" s="80">
        <f t="shared" si="1707"/>
        <v>7</v>
      </c>
      <c r="V3954" s="80">
        <v>252</v>
      </c>
      <c r="W3954" s="79">
        <f t="shared" si="1708"/>
        <v>1.00226868</v>
      </c>
      <c r="X3954" s="72">
        <f t="shared" si="1709"/>
        <v>6.7445662000000004</v>
      </c>
      <c r="Y3954" s="72">
        <f t="shared" si="1710"/>
        <v>0</v>
      </c>
      <c r="Z3954" s="82" t="str">
        <f t="shared" si="1689"/>
        <v>J=</v>
      </c>
      <c r="AA3954" s="77">
        <f t="shared" si="1711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87"/>
        <v>48849</v>
      </c>
      <c r="B3955" s="86">
        <f t="shared" si="1690"/>
        <v>2981.2217718700003</v>
      </c>
      <c r="C3955" s="72">
        <f t="shared" si="1691"/>
        <v>1714.8181769400001</v>
      </c>
      <c r="D3955" s="73">
        <f t="shared" si="1692"/>
        <v>7245.38</v>
      </c>
      <c r="E3955" s="74">
        <f>IF(K3955=1,VLOOKUP(A3954,[1]Plan1!$AY$178:$BA$433,3),E3954)</f>
        <v>7276.54</v>
      </c>
      <c r="F3955" s="75">
        <f t="shared" si="1693"/>
        <v>45763</v>
      </c>
      <c r="G3955" s="76">
        <f t="shared" si="1694"/>
        <v>4.3006716003852752E-3</v>
      </c>
      <c r="H3955" s="77">
        <f t="shared" si="1695"/>
        <v>48869</v>
      </c>
      <c r="I3955" s="77">
        <f t="shared" si="1696"/>
        <v>48869</v>
      </c>
      <c r="J3955" s="78">
        <f t="shared" si="1697"/>
        <v>21</v>
      </c>
      <c r="K3955" s="78">
        <f t="shared" si="1698"/>
        <v>8</v>
      </c>
      <c r="L3955" s="72">
        <f t="shared" si="1699"/>
        <v>1.00163617</v>
      </c>
      <c r="M3955" s="79">
        <f t="shared" si="1700"/>
        <v>1.0043006699999999</v>
      </c>
      <c r="N3955" s="79">
        <f t="shared" si="1701"/>
        <v>1.7311769289423562</v>
      </c>
      <c r="O3955" s="72">
        <f t="shared" si="1702"/>
        <v>1.73400942</v>
      </c>
      <c r="P3955" s="72">
        <f t="shared" si="1703"/>
        <v>2973.5108724000002</v>
      </c>
      <c r="Q3955" s="80">
        <f t="shared" si="1704"/>
        <v>0</v>
      </c>
      <c r="R3955" s="81">
        <f t="shared" si="1705"/>
        <v>0</v>
      </c>
      <c r="S3955" s="72">
        <f t="shared" si="1706"/>
        <v>0</v>
      </c>
      <c r="T3955" s="81">
        <f t="shared" si="1688"/>
        <v>8.5000000000000006E-2</v>
      </c>
      <c r="U3955" s="80">
        <f t="shared" si="1707"/>
        <v>8</v>
      </c>
      <c r="V3955" s="80">
        <v>252</v>
      </c>
      <c r="W3955" s="79">
        <f t="shared" si="1708"/>
        <v>1.0025931969999999</v>
      </c>
      <c r="X3955" s="72">
        <f t="shared" si="1709"/>
        <v>7.7108994700000002</v>
      </c>
      <c r="Y3955" s="72">
        <f t="shared" si="1710"/>
        <v>0</v>
      </c>
      <c r="Z3955" s="82" t="str">
        <f t="shared" si="1689"/>
        <v>J=</v>
      </c>
      <c r="AA3955" s="77">
        <f t="shared" si="1711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87"/>
        <v>48850</v>
      </c>
      <c r="B3956" s="86">
        <f t="shared" si="1690"/>
        <v>2982.7965265299999</v>
      </c>
      <c r="C3956" s="72">
        <f t="shared" si="1691"/>
        <v>1714.8181769400001</v>
      </c>
      <c r="D3956" s="73">
        <f t="shared" si="1692"/>
        <v>7245.38</v>
      </c>
      <c r="E3956" s="74">
        <f>IF(K3956=1,VLOOKUP(A3955,[1]Plan1!$AY$178:$BA$433,3),E3955)</f>
        <v>7276.54</v>
      </c>
      <c r="F3956" s="75">
        <f t="shared" si="1693"/>
        <v>45763</v>
      </c>
      <c r="G3956" s="76">
        <f t="shared" si="1694"/>
        <v>4.3006716003852752E-3</v>
      </c>
      <c r="H3956" s="77">
        <f t="shared" si="1695"/>
        <v>48869</v>
      </c>
      <c r="I3956" s="77">
        <f t="shared" si="1696"/>
        <v>48869</v>
      </c>
      <c r="J3956" s="78">
        <f t="shared" si="1697"/>
        <v>21</v>
      </c>
      <c r="K3956" s="78">
        <f t="shared" si="1698"/>
        <v>9</v>
      </c>
      <c r="L3956" s="72">
        <f t="shared" si="1699"/>
        <v>1.00184088</v>
      </c>
      <c r="M3956" s="79">
        <f t="shared" si="1700"/>
        <v>1.0043006699999999</v>
      </c>
      <c r="N3956" s="79">
        <f t="shared" si="1701"/>
        <v>1.7311769289423562</v>
      </c>
      <c r="O3956" s="72">
        <f t="shared" si="1702"/>
        <v>1.7343638100000001</v>
      </c>
      <c r="P3956" s="72">
        <f t="shared" si="1703"/>
        <v>2974.1185868100001</v>
      </c>
      <c r="Q3956" s="80">
        <f t="shared" si="1704"/>
        <v>0</v>
      </c>
      <c r="R3956" s="81">
        <f t="shared" si="1705"/>
        <v>0</v>
      </c>
      <c r="S3956" s="72">
        <f t="shared" si="1706"/>
        <v>0</v>
      </c>
      <c r="T3956" s="81">
        <f t="shared" si="1688"/>
        <v>8.5000000000000006E-2</v>
      </c>
      <c r="U3956" s="80">
        <f t="shared" si="1707"/>
        <v>9</v>
      </c>
      <c r="V3956" s="80">
        <v>252</v>
      </c>
      <c r="W3956" s="79">
        <f t="shared" si="1708"/>
        <v>1.0029178190000001</v>
      </c>
      <c r="X3956" s="72">
        <f t="shared" si="1709"/>
        <v>8.6779397199999995</v>
      </c>
      <c r="Y3956" s="72">
        <f t="shared" si="1710"/>
        <v>0</v>
      </c>
      <c r="Z3956" s="82" t="str">
        <f t="shared" si="1689"/>
        <v>J=</v>
      </c>
      <c r="AA3956" s="77">
        <f t="shared" si="1711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87"/>
        <v>48851</v>
      </c>
      <c r="B3957" s="86">
        <f t="shared" si="1690"/>
        <v>2984.37211149</v>
      </c>
      <c r="C3957" s="72">
        <f t="shared" si="1691"/>
        <v>1714.8181769400001</v>
      </c>
      <c r="D3957" s="73">
        <f t="shared" si="1692"/>
        <v>7245.38</v>
      </c>
      <c r="E3957" s="74">
        <f>IF(K3957=1,VLOOKUP(A3956,[1]Plan1!$AY$178:$BA$433,3),E3956)</f>
        <v>7276.54</v>
      </c>
      <c r="F3957" s="75">
        <f t="shared" si="1693"/>
        <v>45763</v>
      </c>
      <c r="G3957" s="76">
        <f t="shared" si="1694"/>
        <v>4.3006716003852752E-3</v>
      </c>
      <c r="H3957" s="77">
        <f t="shared" si="1695"/>
        <v>48869</v>
      </c>
      <c r="I3957" s="77">
        <f t="shared" si="1696"/>
        <v>48869</v>
      </c>
      <c r="J3957" s="78">
        <f t="shared" si="1697"/>
        <v>21</v>
      </c>
      <c r="K3957" s="78">
        <f t="shared" si="1698"/>
        <v>10</v>
      </c>
      <c r="L3957" s="72">
        <f t="shared" si="1699"/>
        <v>1.00204563</v>
      </c>
      <c r="M3957" s="79">
        <f t="shared" si="1700"/>
        <v>1.0043006699999999</v>
      </c>
      <c r="N3957" s="79">
        <f t="shared" si="1701"/>
        <v>1.7311769289423562</v>
      </c>
      <c r="O3957" s="72">
        <f t="shared" si="1702"/>
        <v>1.7347182699999999</v>
      </c>
      <c r="P3957" s="72">
        <f t="shared" si="1703"/>
        <v>2974.7264212599998</v>
      </c>
      <c r="Q3957" s="80">
        <f t="shared" si="1704"/>
        <v>0</v>
      </c>
      <c r="R3957" s="81">
        <f t="shared" si="1705"/>
        <v>0</v>
      </c>
      <c r="S3957" s="72">
        <f t="shared" si="1706"/>
        <v>0</v>
      </c>
      <c r="T3957" s="81">
        <f t="shared" si="1688"/>
        <v>8.5000000000000006E-2</v>
      </c>
      <c r="U3957" s="80">
        <f t="shared" si="1707"/>
        <v>10</v>
      </c>
      <c r="V3957" s="80">
        <v>252</v>
      </c>
      <c r="W3957" s="79">
        <f t="shared" si="1708"/>
        <v>1.0032425469999999</v>
      </c>
      <c r="X3957" s="72">
        <f t="shared" si="1709"/>
        <v>9.6456902299999996</v>
      </c>
      <c r="Y3957" s="72">
        <f t="shared" si="1710"/>
        <v>0</v>
      </c>
      <c r="Z3957" s="82" t="str">
        <f t="shared" si="1689"/>
        <v>J=</v>
      </c>
      <c r="AA3957" s="77">
        <f t="shared" si="1711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87"/>
        <v>48852</v>
      </c>
      <c r="B3958" s="86">
        <f t="shared" si="1690"/>
        <v>2985.9485555399997</v>
      </c>
      <c r="C3958" s="72">
        <f t="shared" si="1691"/>
        <v>1714.8181769400001</v>
      </c>
      <c r="D3958" s="73">
        <f t="shared" si="1692"/>
        <v>7245.38</v>
      </c>
      <c r="E3958" s="74">
        <f>IF(K3958=1,VLOOKUP(A3957,[1]Plan1!$AY$178:$BA$433,3),E3957)</f>
        <v>7276.54</v>
      </c>
      <c r="F3958" s="75">
        <f t="shared" si="1693"/>
        <v>45763</v>
      </c>
      <c r="G3958" s="76">
        <f t="shared" si="1694"/>
        <v>4.3006716003852752E-3</v>
      </c>
      <c r="H3958" s="77">
        <f t="shared" si="1695"/>
        <v>48869</v>
      </c>
      <c r="I3958" s="77">
        <f t="shared" si="1696"/>
        <v>48869</v>
      </c>
      <c r="J3958" s="78">
        <f t="shared" si="1697"/>
        <v>21</v>
      </c>
      <c r="K3958" s="78">
        <f t="shared" si="1698"/>
        <v>11</v>
      </c>
      <c r="L3958" s="72">
        <f t="shared" si="1699"/>
        <v>1.0022504299999999</v>
      </c>
      <c r="M3958" s="79">
        <f t="shared" si="1700"/>
        <v>1.0043006699999999</v>
      </c>
      <c r="N3958" s="79">
        <f t="shared" si="1701"/>
        <v>1.7311769289423562</v>
      </c>
      <c r="O3958" s="72">
        <f t="shared" si="1702"/>
        <v>1.7350728200000001</v>
      </c>
      <c r="P3958" s="72">
        <f t="shared" si="1703"/>
        <v>2975.3344100499999</v>
      </c>
      <c r="Q3958" s="80">
        <f t="shared" si="1704"/>
        <v>0</v>
      </c>
      <c r="R3958" s="81">
        <f t="shared" si="1705"/>
        <v>0</v>
      </c>
      <c r="S3958" s="72">
        <f t="shared" si="1706"/>
        <v>0</v>
      </c>
      <c r="T3958" s="81">
        <f t="shared" si="1688"/>
        <v>8.5000000000000006E-2</v>
      </c>
      <c r="U3958" s="80">
        <f t="shared" si="1707"/>
        <v>11</v>
      </c>
      <c r="V3958" s="80">
        <v>252</v>
      </c>
      <c r="W3958" s="79">
        <f t="shared" si="1708"/>
        <v>1.0035673789999999</v>
      </c>
      <c r="X3958" s="72">
        <f t="shared" si="1709"/>
        <v>10.61414549</v>
      </c>
      <c r="Y3958" s="72">
        <f t="shared" si="1710"/>
        <v>0</v>
      </c>
      <c r="Z3958" s="82" t="str">
        <f t="shared" si="1689"/>
        <v>J=</v>
      </c>
      <c r="AA3958" s="77">
        <f t="shared" si="1711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87"/>
        <v>48853</v>
      </c>
      <c r="B3959" s="86">
        <f t="shared" si="1690"/>
        <v>2987.5257788700001</v>
      </c>
      <c r="C3959" s="72">
        <f t="shared" si="1691"/>
        <v>1714.8181769400001</v>
      </c>
      <c r="D3959" s="73">
        <f t="shared" si="1692"/>
        <v>7245.38</v>
      </c>
      <c r="E3959" s="74">
        <f>IF(K3959=1,VLOOKUP(A3958,[1]Plan1!$AY$178:$BA$433,3),E3958)</f>
        <v>7276.54</v>
      </c>
      <c r="F3959" s="75">
        <f t="shared" si="1693"/>
        <v>45763</v>
      </c>
      <c r="G3959" s="76">
        <f t="shared" si="1694"/>
        <v>4.3006716003852752E-3</v>
      </c>
      <c r="H3959" s="77">
        <f t="shared" si="1695"/>
        <v>48869</v>
      </c>
      <c r="I3959" s="77">
        <f t="shared" si="1696"/>
        <v>48869</v>
      </c>
      <c r="J3959" s="78">
        <f t="shared" si="1697"/>
        <v>21</v>
      </c>
      <c r="K3959" s="78">
        <f t="shared" si="1698"/>
        <v>12</v>
      </c>
      <c r="L3959" s="72">
        <f t="shared" si="1699"/>
        <v>1.0024552600000001</v>
      </c>
      <c r="M3959" s="79">
        <f t="shared" si="1700"/>
        <v>1.0043006699999999</v>
      </c>
      <c r="N3959" s="79">
        <f t="shared" si="1701"/>
        <v>1.7311769289423562</v>
      </c>
      <c r="O3959" s="72">
        <f t="shared" si="1702"/>
        <v>1.73542741</v>
      </c>
      <c r="P3959" s="72">
        <f t="shared" si="1703"/>
        <v>2975.94246742</v>
      </c>
      <c r="Q3959" s="80">
        <f t="shared" si="1704"/>
        <v>0</v>
      </c>
      <c r="R3959" s="81">
        <f t="shared" si="1705"/>
        <v>0</v>
      </c>
      <c r="S3959" s="72">
        <f t="shared" si="1706"/>
        <v>0</v>
      </c>
      <c r="T3959" s="81">
        <f t="shared" si="1688"/>
        <v>8.5000000000000006E-2</v>
      </c>
      <c r="U3959" s="80">
        <f t="shared" si="1707"/>
        <v>12</v>
      </c>
      <c r="V3959" s="80">
        <v>252</v>
      </c>
      <c r="W3959" s="79">
        <f t="shared" si="1708"/>
        <v>1.003892317</v>
      </c>
      <c r="X3959" s="72">
        <f t="shared" si="1709"/>
        <v>11.58331145</v>
      </c>
      <c r="Y3959" s="72">
        <f t="shared" si="1710"/>
        <v>0</v>
      </c>
      <c r="Z3959" s="82" t="str">
        <f t="shared" si="1689"/>
        <v>J=</v>
      </c>
      <c r="AA3959" s="77">
        <f t="shared" si="1711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87"/>
        <v>48854</v>
      </c>
      <c r="B3960" s="86">
        <f t="shared" si="1690"/>
        <v>2987.5257788700001</v>
      </c>
      <c r="C3960" s="72">
        <f t="shared" si="1691"/>
        <v>1714.8181769400001</v>
      </c>
      <c r="D3960" s="73">
        <f t="shared" si="1692"/>
        <v>7245.38</v>
      </c>
      <c r="E3960" s="74">
        <f>IF(K3960=1,VLOOKUP(A3959,[1]Plan1!$AY$178:$BA$433,3),E3959)</f>
        <v>7276.54</v>
      </c>
      <c r="F3960" s="75">
        <f t="shared" si="1693"/>
        <v>45763</v>
      </c>
      <c r="G3960" s="76">
        <f t="shared" si="1694"/>
        <v>4.3006716003852752E-3</v>
      </c>
      <c r="H3960" s="77">
        <f t="shared" si="1695"/>
        <v>48869</v>
      </c>
      <c r="I3960" s="77">
        <f t="shared" si="1696"/>
        <v>48869</v>
      </c>
      <c r="J3960" s="78">
        <f t="shared" si="1697"/>
        <v>21</v>
      </c>
      <c r="K3960" s="78">
        <f t="shared" si="1698"/>
        <v>12</v>
      </c>
      <c r="L3960" s="72">
        <f t="shared" si="1699"/>
        <v>1.0024552600000001</v>
      </c>
      <c r="M3960" s="79">
        <f t="shared" si="1700"/>
        <v>1.0043006699999999</v>
      </c>
      <c r="N3960" s="79">
        <f t="shared" si="1701"/>
        <v>1.7311769289423562</v>
      </c>
      <c r="O3960" s="72">
        <f t="shared" si="1702"/>
        <v>1.73542741</v>
      </c>
      <c r="P3960" s="72">
        <f t="shared" si="1703"/>
        <v>2975.94246742</v>
      </c>
      <c r="Q3960" s="80">
        <f t="shared" si="1704"/>
        <v>0</v>
      </c>
      <c r="R3960" s="81">
        <f t="shared" si="1705"/>
        <v>0</v>
      </c>
      <c r="S3960" s="72">
        <f t="shared" si="1706"/>
        <v>0</v>
      </c>
      <c r="T3960" s="81">
        <f t="shared" si="1688"/>
        <v>8.5000000000000006E-2</v>
      </c>
      <c r="U3960" s="80">
        <f t="shared" si="1707"/>
        <v>12</v>
      </c>
      <c r="V3960" s="80">
        <v>252</v>
      </c>
      <c r="W3960" s="79">
        <f t="shared" si="1708"/>
        <v>1.003892317</v>
      </c>
      <c r="X3960" s="72">
        <f t="shared" si="1709"/>
        <v>11.58331145</v>
      </c>
      <c r="Y3960" s="72">
        <f t="shared" si="1710"/>
        <v>0</v>
      </c>
      <c r="Z3960" s="82" t="str">
        <f t="shared" si="1689"/>
        <v>J=</v>
      </c>
      <c r="AA3960" s="77">
        <f t="shared" si="1711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87"/>
        <v>48855</v>
      </c>
      <c r="B3961" s="86">
        <f t="shared" si="1690"/>
        <v>2987.5257788700001</v>
      </c>
      <c r="C3961" s="72">
        <f t="shared" si="1691"/>
        <v>1714.8181769400001</v>
      </c>
      <c r="D3961" s="73">
        <f t="shared" si="1692"/>
        <v>7245.38</v>
      </c>
      <c r="E3961" s="74">
        <f>IF(K3961=1,VLOOKUP(A3960,[1]Plan1!$AY$178:$BA$433,3),E3960)</f>
        <v>7276.54</v>
      </c>
      <c r="F3961" s="75">
        <f t="shared" si="1693"/>
        <v>45763</v>
      </c>
      <c r="G3961" s="76">
        <f t="shared" si="1694"/>
        <v>4.3006716003852752E-3</v>
      </c>
      <c r="H3961" s="77">
        <f t="shared" si="1695"/>
        <v>48869</v>
      </c>
      <c r="I3961" s="77">
        <f t="shared" si="1696"/>
        <v>48869</v>
      </c>
      <c r="J3961" s="78">
        <f t="shared" si="1697"/>
        <v>21</v>
      </c>
      <c r="K3961" s="78">
        <f t="shared" si="1698"/>
        <v>12</v>
      </c>
      <c r="L3961" s="72">
        <f t="shared" si="1699"/>
        <v>1.0024552600000001</v>
      </c>
      <c r="M3961" s="79">
        <f t="shared" si="1700"/>
        <v>1.0043006699999999</v>
      </c>
      <c r="N3961" s="79">
        <f t="shared" si="1701"/>
        <v>1.7311769289423562</v>
      </c>
      <c r="O3961" s="72">
        <f t="shared" si="1702"/>
        <v>1.73542741</v>
      </c>
      <c r="P3961" s="72">
        <f t="shared" si="1703"/>
        <v>2975.94246742</v>
      </c>
      <c r="Q3961" s="80">
        <f t="shared" si="1704"/>
        <v>0</v>
      </c>
      <c r="R3961" s="81">
        <f t="shared" si="1705"/>
        <v>0</v>
      </c>
      <c r="S3961" s="72">
        <f t="shared" si="1706"/>
        <v>0</v>
      </c>
      <c r="T3961" s="81">
        <f t="shared" si="1688"/>
        <v>8.5000000000000006E-2</v>
      </c>
      <c r="U3961" s="80">
        <f t="shared" si="1707"/>
        <v>12</v>
      </c>
      <c r="V3961" s="80">
        <v>252</v>
      </c>
      <c r="W3961" s="79">
        <f t="shared" si="1708"/>
        <v>1.003892317</v>
      </c>
      <c r="X3961" s="72">
        <f t="shared" si="1709"/>
        <v>11.58331145</v>
      </c>
      <c r="Y3961" s="72">
        <f t="shared" si="1710"/>
        <v>0</v>
      </c>
      <c r="Z3961" s="82" t="str">
        <f t="shared" si="1689"/>
        <v>J=</v>
      </c>
      <c r="AA3961" s="77">
        <f t="shared" si="1711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87"/>
        <v>48856</v>
      </c>
      <c r="B3962" s="86">
        <f t="shared" si="1690"/>
        <v>2989.1038791400001</v>
      </c>
      <c r="C3962" s="72">
        <f t="shared" si="1691"/>
        <v>1714.8181769400001</v>
      </c>
      <c r="D3962" s="73">
        <f t="shared" si="1692"/>
        <v>7245.38</v>
      </c>
      <c r="E3962" s="74">
        <f>IF(K3962=1,VLOOKUP(A3961,[1]Plan1!$AY$178:$BA$433,3),E3961)</f>
        <v>7276.54</v>
      </c>
      <c r="F3962" s="75">
        <f t="shared" si="1693"/>
        <v>45763</v>
      </c>
      <c r="G3962" s="76">
        <f t="shared" si="1694"/>
        <v>4.3006716003852752E-3</v>
      </c>
      <c r="H3962" s="77">
        <f t="shared" si="1695"/>
        <v>48869</v>
      </c>
      <c r="I3962" s="77">
        <f t="shared" si="1696"/>
        <v>48869</v>
      </c>
      <c r="J3962" s="78">
        <f t="shared" si="1697"/>
        <v>21</v>
      </c>
      <c r="K3962" s="78">
        <f t="shared" si="1698"/>
        <v>13</v>
      </c>
      <c r="L3962" s="72">
        <f t="shared" si="1699"/>
        <v>1.0026601399999999</v>
      </c>
      <c r="M3962" s="79">
        <f t="shared" si="1700"/>
        <v>1.0043006699999999</v>
      </c>
      <c r="N3962" s="79">
        <f t="shared" si="1701"/>
        <v>1.7311769289423562</v>
      </c>
      <c r="O3962" s="72">
        <f t="shared" si="1702"/>
        <v>1.7357821</v>
      </c>
      <c r="P3962" s="72">
        <f t="shared" si="1703"/>
        <v>2976.55069628</v>
      </c>
      <c r="Q3962" s="80">
        <f t="shared" si="1704"/>
        <v>0</v>
      </c>
      <c r="R3962" s="81">
        <f t="shared" si="1705"/>
        <v>0</v>
      </c>
      <c r="S3962" s="72">
        <f t="shared" si="1706"/>
        <v>0</v>
      </c>
      <c r="T3962" s="81">
        <f t="shared" si="1688"/>
        <v>8.5000000000000006E-2</v>
      </c>
      <c r="U3962" s="80">
        <f t="shared" si="1707"/>
        <v>13</v>
      </c>
      <c r="V3962" s="80">
        <v>252</v>
      </c>
      <c r="W3962" s="79">
        <f t="shared" si="1708"/>
        <v>1.0042173590000001</v>
      </c>
      <c r="X3962" s="72">
        <f t="shared" si="1709"/>
        <v>12.55318286</v>
      </c>
      <c r="Y3962" s="72">
        <f t="shared" si="1710"/>
        <v>0</v>
      </c>
      <c r="Z3962" s="82" t="str">
        <f t="shared" si="1689"/>
        <v>J=</v>
      </c>
      <c r="AA3962" s="77">
        <f t="shared" si="1711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87"/>
        <v>48857</v>
      </c>
      <c r="B3963" s="86">
        <f t="shared" si="1690"/>
        <v>2990.6827967300001</v>
      </c>
      <c r="C3963" s="72">
        <f t="shared" si="1691"/>
        <v>1714.8181769400001</v>
      </c>
      <c r="D3963" s="73">
        <f t="shared" si="1692"/>
        <v>7245.38</v>
      </c>
      <c r="E3963" s="74">
        <f>IF(K3963=1,VLOOKUP(A3962,[1]Plan1!$AY$178:$BA$433,3),E3962)</f>
        <v>7276.54</v>
      </c>
      <c r="F3963" s="75">
        <f t="shared" si="1693"/>
        <v>45763</v>
      </c>
      <c r="G3963" s="76">
        <f t="shared" si="1694"/>
        <v>4.3006716003852752E-3</v>
      </c>
      <c r="H3963" s="77">
        <f t="shared" si="1695"/>
        <v>48869</v>
      </c>
      <c r="I3963" s="77">
        <f t="shared" si="1696"/>
        <v>48869</v>
      </c>
      <c r="J3963" s="78">
        <f t="shared" si="1697"/>
        <v>21</v>
      </c>
      <c r="K3963" s="78">
        <f t="shared" si="1698"/>
        <v>14</v>
      </c>
      <c r="L3963" s="72">
        <f t="shared" si="1699"/>
        <v>1.00286506</v>
      </c>
      <c r="M3963" s="79">
        <f t="shared" si="1700"/>
        <v>1.0043006699999999</v>
      </c>
      <c r="N3963" s="79">
        <f t="shared" si="1701"/>
        <v>1.7311769289423562</v>
      </c>
      <c r="O3963" s="72">
        <f t="shared" si="1702"/>
        <v>1.7361368500000001</v>
      </c>
      <c r="P3963" s="72">
        <f t="shared" si="1703"/>
        <v>2977.1590280300002</v>
      </c>
      <c r="Q3963" s="80">
        <f t="shared" si="1704"/>
        <v>0</v>
      </c>
      <c r="R3963" s="81">
        <f t="shared" si="1705"/>
        <v>0</v>
      </c>
      <c r="S3963" s="72">
        <f t="shared" si="1706"/>
        <v>0</v>
      </c>
      <c r="T3963" s="81">
        <f t="shared" si="1688"/>
        <v>8.5000000000000006E-2</v>
      </c>
      <c r="U3963" s="80">
        <f t="shared" si="1707"/>
        <v>14</v>
      </c>
      <c r="V3963" s="80">
        <v>252</v>
      </c>
      <c r="W3963" s="79">
        <f t="shared" si="1708"/>
        <v>1.0045425079999999</v>
      </c>
      <c r="X3963" s="72">
        <f t="shared" si="1709"/>
        <v>13.5237687</v>
      </c>
      <c r="Y3963" s="72">
        <f t="shared" si="1710"/>
        <v>0</v>
      </c>
      <c r="Z3963" s="82" t="str">
        <f t="shared" si="1689"/>
        <v>J=</v>
      </c>
      <c r="AA3963" s="77">
        <f t="shared" si="1711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87"/>
        <v>48858</v>
      </c>
      <c r="B3964" s="86">
        <f t="shared" si="1690"/>
        <v>2992.2625402200001</v>
      </c>
      <c r="C3964" s="72">
        <f t="shared" si="1691"/>
        <v>1714.8181769400001</v>
      </c>
      <c r="D3964" s="73">
        <f t="shared" si="1692"/>
        <v>7245.38</v>
      </c>
      <c r="E3964" s="74">
        <f>IF(K3964=1,VLOOKUP(A3963,[1]Plan1!$AY$178:$BA$433,3),E3963)</f>
        <v>7276.54</v>
      </c>
      <c r="F3964" s="75">
        <f t="shared" si="1693"/>
        <v>45763</v>
      </c>
      <c r="G3964" s="76">
        <f t="shared" si="1694"/>
        <v>4.3006716003852752E-3</v>
      </c>
      <c r="H3964" s="77">
        <f t="shared" si="1695"/>
        <v>48869</v>
      </c>
      <c r="I3964" s="77">
        <f t="shared" si="1696"/>
        <v>48869</v>
      </c>
      <c r="J3964" s="78">
        <f t="shared" si="1697"/>
        <v>21</v>
      </c>
      <c r="K3964" s="78">
        <f t="shared" si="1698"/>
        <v>15</v>
      </c>
      <c r="L3964" s="72">
        <f t="shared" si="1699"/>
        <v>1.00307002</v>
      </c>
      <c r="M3964" s="79">
        <f t="shared" si="1700"/>
        <v>1.0043006699999999</v>
      </c>
      <c r="N3964" s="79">
        <f t="shared" si="1701"/>
        <v>1.7311769289423562</v>
      </c>
      <c r="O3964" s="72">
        <f t="shared" si="1702"/>
        <v>1.7364916699999999</v>
      </c>
      <c r="P3964" s="72">
        <f t="shared" si="1703"/>
        <v>2977.7674798200001</v>
      </c>
      <c r="Q3964" s="80">
        <f t="shared" si="1704"/>
        <v>0</v>
      </c>
      <c r="R3964" s="81">
        <f t="shared" si="1705"/>
        <v>0</v>
      </c>
      <c r="S3964" s="72">
        <f t="shared" si="1706"/>
        <v>0</v>
      </c>
      <c r="T3964" s="81">
        <f t="shared" si="1688"/>
        <v>8.5000000000000006E-2</v>
      </c>
      <c r="U3964" s="80">
        <f t="shared" si="1707"/>
        <v>15</v>
      </c>
      <c r="V3964" s="80">
        <v>252</v>
      </c>
      <c r="W3964" s="79">
        <f t="shared" si="1708"/>
        <v>1.0048677610000001</v>
      </c>
      <c r="X3964" s="72">
        <f t="shared" si="1709"/>
        <v>14.4950604</v>
      </c>
      <c r="Y3964" s="72">
        <f t="shared" si="1710"/>
        <v>0</v>
      </c>
      <c r="Z3964" s="82" t="str">
        <f t="shared" si="1689"/>
        <v>J=</v>
      </c>
      <c r="AA3964" s="77">
        <f t="shared" si="1711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87"/>
        <v>48859</v>
      </c>
      <c r="B3965" s="86">
        <f t="shared" si="1690"/>
        <v>2993.8431128999996</v>
      </c>
      <c r="C3965" s="72">
        <f t="shared" si="1691"/>
        <v>1714.8181769400001</v>
      </c>
      <c r="D3965" s="73">
        <f t="shared" si="1692"/>
        <v>7245.38</v>
      </c>
      <c r="E3965" s="74">
        <f>IF(K3965=1,VLOOKUP(A3964,[1]Plan1!$AY$178:$BA$433,3),E3964)</f>
        <v>7276.54</v>
      </c>
      <c r="F3965" s="75">
        <f t="shared" si="1693"/>
        <v>45763</v>
      </c>
      <c r="G3965" s="76">
        <f t="shared" si="1694"/>
        <v>4.3006716003852752E-3</v>
      </c>
      <c r="H3965" s="77">
        <f t="shared" si="1695"/>
        <v>48869</v>
      </c>
      <c r="I3965" s="77">
        <f t="shared" si="1696"/>
        <v>48869</v>
      </c>
      <c r="J3965" s="78">
        <f t="shared" si="1697"/>
        <v>21</v>
      </c>
      <c r="K3965" s="78">
        <f t="shared" si="1698"/>
        <v>16</v>
      </c>
      <c r="L3965" s="72">
        <f t="shared" si="1699"/>
        <v>1.00327502</v>
      </c>
      <c r="M3965" s="79">
        <f t="shared" si="1700"/>
        <v>1.0043006699999999</v>
      </c>
      <c r="N3965" s="79">
        <f t="shared" si="1701"/>
        <v>1.7311769289423562</v>
      </c>
      <c r="O3965" s="72">
        <f t="shared" si="1702"/>
        <v>1.73684656</v>
      </c>
      <c r="P3965" s="72">
        <f t="shared" si="1703"/>
        <v>2978.3760516399998</v>
      </c>
      <c r="Q3965" s="80">
        <f t="shared" si="1704"/>
        <v>0</v>
      </c>
      <c r="R3965" s="81">
        <f t="shared" si="1705"/>
        <v>0</v>
      </c>
      <c r="S3965" s="72">
        <f t="shared" si="1706"/>
        <v>0</v>
      </c>
      <c r="T3965" s="81">
        <f t="shared" si="1688"/>
        <v>8.5000000000000006E-2</v>
      </c>
      <c r="U3965" s="80">
        <f t="shared" si="1707"/>
        <v>16</v>
      </c>
      <c r="V3965" s="80">
        <v>252</v>
      </c>
      <c r="W3965" s="79">
        <f t="shared" si="1708"/>
        <v>1.0051931190000001</v>
      </c>
      <c r="X3965" s="72">
        <f t="shared" si="1709"/>
        <v>15.467061259999999</v>
      </c>
      <c r="Y3965" s="72">
        <f t="shared" si="1710"/>
        <v>0</v>
      </c>
      <c r="Z3965" s="82" t="str">
        <f t="shared" si="1689"/>
        <v>J=</v>
      </c>
      <c r="AA3965" s="77">
        <f t="shared" si="1711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87"/>
        <v>48860</v>
      </c>
      <c r="B3966" s="86">
        <f t="shared" si="1690"/>
        <v>2995.42455255</v>
      </c>
      <c r="C3966" s="72">
        <f t="shared" si="1691"/>
        <v>1714.8181769400001</v>
      </c>
      <c r="D3966" s="73">
        <f t="shared" si="1692"/>
        <v>7245.38</v>
      </c>
      <c r="E3966" s="74">
        <f>IF(K3966=1,VLOOKUP(A3965,[1]Plan1!$AY$178:$BA$433,3),E3965)</f>
        <v>7276.54</v>
      </c>
      <c r="F3966" s="75">
        <f t="shared" si="1693"/>
        <v>45763</v>
      </c>
      <c r="G3966" s="76">
        <f t="shared" si="1694"/>
        <v>4.3006716003852752E-3</v>
      </c>
      <c r="H3966" s="77">
        <f t="shared" si="1695"/>
        <v>48869</v>
      </c>
      <c r="I3966" s="77">
        <f t="shared" si="1696"/>
        <v>48869</v>
      </c>
      <c r="J3966" s="78">
        <f t="shared" si="1697"/>
        <v>21</v>
      </c>
      <c r="K3966" s="78">
        <f t="shared" si="1698"/>
        <v>17</v>
      </c>
      <c r="L3966" s="72">
        <f t="shared" si="1699"/>
        <v>1.0034800699999999</v>
      </c>
      <c r="M3966" s="79">
        <f t="shared" si="1700"/>
        <v>1.0043006699999999</v>
      </c>
      <c r="N3966" s="79">
        <f t="shared" si="1701"/>
        <v>1.7311769289423562</v>
      </c>
      <c r="O3966" s="72">
        <f t="shared" si="1702"/>
        <v>1.73720154</v>
      </c>
      <c r="P3966" s="72">
        <f t="shared" si="1703"/>
        <v>2978.9847777999998</v>
      </c>
      <c r="Q3966" s="80">
        <f t="shared" si="1704"/>
        <v>0</v>
      </c>
      <c r="R3966" s="81">
        <f t="shared" si="1705"/>
        <v>0</v>
      </c>
      <c r="S3966" s="72">
        <f t="shared" si="1706"/>
        <v>0</v>
      </c>
      <c r="T3966" s="81">
        <f t="shared" si="1688"/>
        <v>8.5000000000000006E-2</v>
      </c>
      <c r="U3966" s="80">
        <f t="shared" si="1707"/>
        <v>17</v>
      </c>
      <c r="V3966" s="80">
        <v>252</v>
      </c>
      <c r="W3966" s="79">
        <f t="shared" si="1708"/>
        <v>1.005518583</v>
      </c>
      <c r="X3966" s="72">
        <f t="shared" si="1709"/>
        <v>16.439774750000002</v>
      </c>
      <c r="Y3966" s="72">
        <f t="shared" si="1710"/>
        <v>0</v>
      </c>
      <c r="Z3966" s="82" t="str">
        <f t="shared" si="1689"/>
        <v>J=</v>
      </c>
      <c r="AA3966" s="77">
        <f t="shared" si="1711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87"/>
        <v>48861</v>
      </c>
      <c r="B3967" s="86">
        <f t="shared" si="1690"/>
        <v>2995.42455255</v>
      </c>
      <c r="C3967" s="72">
        <f t="shared" si="1691"/>
        <v>1714.8181769400001</v>
      </c>
      <c r="D3967" s="73">
        <f t="shared" si="1692"/>
        <v>7245.38</v>
      </c>
      <c r="E3967" s="74">
        <f>IF(K3967=1,VLOOKUP(A3966,[1]Plan1!$AY$178:$BA$433,3),E3966)</f>
        <v>7276.54</v>
      </c>
      <c r="F3967" s="75">
        <f t="shared" si="1693"/>
        <v>45763</v>
      </c>
      <c r="G3967" s="76">
        <f t="shared" si="1694"/>
        <v>4.3006716003852752E-3</v>
      </c>
      <c r="H3967" s="77">
        <f t="shared" si="1695"/>
        <v>48869</v>
      </c>
      <c r="I3967" s="77">
        <f t="shared" si="1696"/>
        <v>48869</v>
      </c>
      <c r="J3967" s="78">
        <f t="shared" si="1697"/>
        <v>21</v>
      </c>
      <c r="K3967" s="78">
        <f t="shared" si="1698"/>
        <v>17</v>
      </c>
      <c r="L3967" s="72">
        <f t="shared" si="1699"/>
        <v>1.0034800699999999</v>
      </c>
      <c r="M3967" s="79">
        <f t="shared" si="1700"/>
        <v>1.0043006699999999</v>
      </c>
      <c r="N3967" s="79">
        <f t="shared" si="1701"/>
        <v>1.7311769289423562</v>
      </c>
      <c r="O3967" s="72">
        <f t="shared" si="1702"/>
        <v>1.73720154</v>
      </c>
      <c r="P3967" s="72">
        <f t="shared" si="1703"/>
        <v>2978.9847777999998</v>
      </c>
      <c r="Q3967" s="80">
        <f t="shared" si="1704"/>
        <v>0</v>
      </c>
      <c r="R3967" s="81">
        <f t="shared" si="1705"/>
        <v>0</v>
      </c>
      <c r="S3967" s="72">
        <f t="shared" si="1706"/>
        <v>0</v>
      </c>
      <c r="T3967" s="81">
        <f t="shared" si="1688"/>
        <v>8.5000000000000006E-2</v>
      </c>
      <c r="U3967" s="80">
        <f t="shared" si="1707"/>
        <v>17</v>
      </c>
      <c r="V3967" s="80">
        <v>252</v>
      </c>
      <c r="W3967" s="79">
        <f t="shared" si="1708"/>
        <v>1.005518583</v>
      </c>
      <c r="X3967" s="72">
        <f t="shared" si="1709"/>
        <v>16.439774750000002</v>
      </c>
      <c r="Y3967" s="72">
        <f t="shared" si="1710"/>
        <v>0</v>
      </c>
      <c r="Z3967" s="82" t="str">
        <f t="shared" si="1689"/>
        <v>J=</v>
      </c>
      <c r="AA3967" s="77">
        <f t="shared" si="1711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87"/>
        <v>48862</v>
      </c>
      <c r="B3968" s="86">
        <f t="shared" si="1690"/>
        <v>2995.42455255</v>
      </c>
      <c r="C3968" s="72">
        <f t="shared" si="1691"/>
        <v>1714.8181769400001</v>
      </c>
      <c r="D3968" s="73">
        <f t="shared" si="1692"/>
        <v>7245.38</v>
      </c>
      <c r="E3968" s="74">
        <f>IF(K3968=1,VLOOKUP(A3967,[1]Plan1!$AY$178:$BA$433,3),E3967)</f>
        <v>7276.54</v>
      </c>
      <c r="F3968" s="75">
        <f t="shared" si="1693"/>
        <v>45763</v>
      </c>
      <c r="G3968" s="76">
        <f t="shared" si="1694"/>
        <v>4.3006716003852752E-3</v>
      </c>
      <c r="H3968" s="77">
        <f t="shared" si="1695"/>
        <v>48869</v>
      </c>
      <c r="I3968" s="77">
        <f t="shared" si="1696"/>
        <v>48869</v>
      </c>
      <c r="J3968" s="78">
        <f t="shared" si="1697"/>
        <v>21</v>
      </c>
      <c r="K3968" s="78">
        <f t="shared" si="1698"/>
        <v>17</v>
      </c>
      <c r="L3968" s="72">
        <f t="shared" si="1699"/>
        <v>1.0034800699999999</v>
      </c>
      <c r="M3968" s="79">
        <f t="shared" si="1700"/>
        <v>1.0043006699999999</v>
      </c>
      <c r="N3968" s="79">
        <f t="shared" si="1701"/>
        <v>1.7311769289423562</v>
      </c>
      <c r="O3968" s="72">
        <f t="shared" si="1702"/>
        <v>1.73720154</v>
      </c>
      <c r="P3968" s="72">
        <f t="shared" si="1703"/>
        <v>2978.9847777999998</v>
      </c>
      <c r="Q3968" s="80">
        <f t="shared" si="1704"/>
        <v>0</v>
      </c>
      <c r="R3968" s="81">
        <f t="shared" si="1705"/>
        <v>0</v>
      </c>
      <c r="S3968" s="72">
        <f t="shared" si="1706"/>
        <v>0</v>
      </c>
      <c r="T3968" s="81">
        <f t="shared" si="1688"/>
        <v>8.5000000000000006E-2</v>
      </c>
      <c r="U3968" s="80">
        <f t="shared" si="1707"/>
        <v>17</v>
      </c>
      <c r="V3968" s="80">
        <v>252</v>
      </c>
      <c r="W3968" s="79">
        <f t="shared" si="1708"/>
        <v>1.005518583</v>
      </c>
      <c r="X3968" s="72">
        <f t="shared" si="1709"/>
        <v>16.439774750000002</v>
      </c>
      <c r="Y3968" s="72">
        <f t="shared" si="1710"/>
        <v>0</v>
      </c>
      <c r="Z3968" s="82" t="str">
        <f t="shared" si="1689"/>
        <v>J=</v>
      </c>
      <c r="AA3968" s="77">
        <f t="shared" si="1711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87"/>
        <v>48863</v>
      </c>
      <c r="B3969" s="86">
        <f t="shared" si="1690"/>
        <v>2997.0067905000001</v>
      </c>
      <c r="C3969" s="72">
        <f t="shared" si="1691"/>
        <v>1714.8181769400001</v>
      </c>
      <c r="D3969" s="73">
        <f t="shared" si="1692"/>
        <v>7245.38</v>
      </c>
      <c r="E3969" s="74">
        <f>IF(K3969=1,VLOOKUP(A3968,[1]Plan1!$AY$178:$BA$433,3),E3968)</f>
        <v>7276.54</v>
      </c>
      <c r="F3969" s="75">
        <f t="shared" si="1693"/>
        <v>45763</v>
      </c>
      <c r="G3969" s="76">
        <f t="shared" si="1694"/>
        <v>4.3006716003852752E-3</v>
      </c>
      <c r="H3969" s="77">
        <f t="shared" si="1695"/>
        <v>48869</v>
      </c>
      <c r="I3969" s="77">
        <f t="shared" si="1696"/>
        <v>48869</v>
      </c>
      <c r="J3969" s="78">
        <f t="shared" si="1697"/>
        <v>21</v>
      </c>
      <c r="K3969" s="78">
        <f t="shared" si="1698"/>
        <v>18</v>
      </c>
      <c r="L3969" s="72">
        <f t="shared" si="1699"/>
        <v>1.0036851499999999</v>
      </c>
      <c r="M3969" s="79">
        <f t="shared" si="1700"/>
        <v>1.0043006699999999</v>
      </c>
      <c r="N3969" s="79">
        <f t="shared" si="1701"/>
        <v>1.7311769289423562</v>
      </c>
      <c r="O3969" s="72">
        <f t="shared" si="1702"/>
        <v>1.73755657</v>
      </c>
      <c r="P3969" s="72">
        <f t="shared" si="1703"/>
        <v>2979.59358969</v>
      </c>
      <c r="Q3969" s="80">
        <f t="shared" si="1704"/>
        <v>0</v>
      </c>
      <c r="R3969" s="81">
        <f t="shared" si="1705"/>
        <v>0</v>
      </c>
      <c r="S3969" s="72">
        <f t="shared" si="1706"/>
        <v>0</v>
      </c>
      <c r="T3969" s="81">
        <f t="shared" si="1688"/>
        <v>8.5000000000000006E-2</v>
      </c>
      <c r="U3969" s="80">
        <f t="shared" si="1707"/>
        <v>18</v>
      </c>
      <c r="V3969" s="80">
        <v>252</v>
      </c>
      <c r="W3969" s="79">
        <f t="shared" si="1708"/>
        <v>1.005844153</v>
      </c>
      <c r="X3969" s="72">
        <f t="shared" si="1709"/>
        <v>17.413200809999999</v>
      </c>
      <c r="Y3969" s="72">
        <f t="shared" si="1710"/>
        <v>0</v>
      </c>
      <c r="Z3969" s="82" t="str">
        <f t="shared" si="1689"/>
        <v>J=</v>
      </c>
      <c r="AA3969" s="77">
        <f t="shared" si="1711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87"/>
        <v>48864</v>
      </c>
      <c r="B3970" s="86">
        <f t="shared" si="1690"/>
        <v>2998.5898901099999</v>
      </c>
      <c r="C3970" s="72">
        <f t="shared" si="1691"/>
        <v>1714.8181769400001</v>
      </c>
      <c r="D3970" s="73">
        <f t="shared" si="1692"/>
        <v>7245.38</v>
      </c>
      <c r="E3970" s="74">
        <f>IF(K3970=1,VLOOKUP(A3969,[1]Plan1!$AY$178:$BA$433,3),E3969)</f>
        <v>7276.54</v>
      </c>
      <c r="F3970" s="75">
        <f t="shared" si="1693"/>
        <v>45763</v>
      </c>
      <c r="G3970" s="76">
        <f t="shared" si="1694"/>
        <v>4.3006716003852752E-3</v>
      </c>
      <c r="H3970" s="77">
        <f t="shared" si="1695"/>
        <v>48869</v>
      </c>
      <c r="I3970" s="77">
        <f t="shared" si="1696"/>
        <v>48869</v>
      </c>
      <c r="J3970" s="78">
        <f t="shared" si="1697"/>
        <v>21</v>
      </c>
      <c r="K3970" s="78">
        <f t="shared" si="1698"/>
        <v>19</v>
      </c>
      <c r="L3970" s="72">
        <f t="shared" si="1699"/>
        <v>1.00389028</v>
      </c>
      <c r="M3970" s="79">
        <f t="shared" si="1700"/>
        <v>1.0043006699999999</v>
      </c>
      <c r="N3970" s="79">
        <f t="shared" si="1701"/>
        <v>1.7311769289423562</v>
      </c>
      <c r="O3970" s="72">
        <f t="shared" si="1702"/>
        <v>1.73791169</v>
      </c>
      <c r="P3970" s="72">
        <f t="shared" si="1703"/>
        <v>2980.2025559200001</v>
      </c>
      <c r="Q3970" s="80">
        <f t="shared" si="1704"/>
        <v>0</v>
      </c>
      <c r="R3970" s="81">
        <f t="shared" si="1705"/>
        <v>0</v>
      </c>
      <c r="S3970" s="72">
        <f t="shared" si="1706"/>
        <v>0</v>
      </c>
      <c r="T3970" s="81">
        <f t="shared" si="1688"/>
        <v>8.5000000000000006E-2</v>
      </c>
      <c r="U3970" s="80">
        <f t="shared" si="1707"/>
        <v>19</v>
      </c>
      <c r="V3970" s="80">
        <v>252</v>
      </c>
      <c r="W3970" s="79">
        <f t="shared" si="1708"/>
        <v>1.0061698269999999</v>
      </c>
      <c r="X3970" s="72">
        <f t="shared" si="1709"/>
        <v>18.387334190000001</v>
      </c>
      <c r="Y3970" s="72">
        <f t="shared" si="1710"/>
        <v>0</v>
      </c>
      <c r="Z3970" s="82" t="str">
        <f t="shared" si="1689"/>
        <v>J=</v>
      </c>
      <c r="AA3970" s="77">
        <f t="shared" si="1711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87"/>
        <v>48865</v>
      </c>
      <c r="B3971" s="86">
        <f t="shared" si="1690"/>
        <v>2998.5898901099999</v>
      </c>
      <c r="C3971" s="72">
        <f t="shared" si="1691"/>
        <v>1714.8181769400001</v>
      </c>
      <c r="D3971" s="73">
        <f t="shared" si="1692"/>
        <v>7245.38</v>
      </c>
      <c r="E3971" s="74">
        <f>IF(K3971=1,VLOOKUP(A3970,[1]Plan1!$AY$178:$BA$433,3),E3970)</f>
        <v>7276.54</v>
      </c>
      <c r="F3971" s="75">
        <f t="shared" si="1693"/>
        <v>45763</v>
      </c>
      <c r="G3971" s="76">
        <f t="shared" si="1694"/>
        <v>4.3006716003852752E-3</v>
      </c>
      <c r="H3971" s="77">
        <f t="shared" si="1695"/>
        <v>48869</v>
      </c>
      <c r="I3971" s="77">
        <f t="shared" si="1696"/>
        <v>48869</v>
      </c>
      <c r="J3971" s="78">
        <f t="shared" si="1697"/>
        <v>21</v>
      </c>
      <c r="K3971" s="78">
        <f t="shared" si="1698"/>
        <v>19</v>
      </c>
      <c r="L3971" s="72">
        <f t="shared" si="1699"/>
        <v>1.00389028</v>
      </c>
      <c r="M3971" s="79">
        <f t="shared" si="1700"/>
        <v>1.0043006699999999</v>
      </c>
      <c r="N3971" s="79">
        <f t="shared" si="1701"/>
        <v>1.7311769289423562</v>
      </c>
      <c r="O3971" s="72">
        <f t="shared" si="1702"/>
        <v>1.73791169</v>
      </c>
      <c r="P3971" s="72">
        <f t="shared" si="1703"/>
        <v>2980.2025559200001</v>
      </c>
      <c r="Q3971" s="80">
        <f t="shared" si="1704"/>
        <v>0</v>
      </c>
      <c r="R3971" s="81">
        <f t="shared" si="1705"/>
        <v>0</v>
      </c>
      <c r="S3971" s="72">
        <f t="shared" si="1706"/>
        <v>0</v>
      </c>
      <c r="T3971" s="81">
        <f t="shared" si="1688"/>
        <v>8.5000000000000006E-2</v>
      </c>
      <c r="U3971" s="80">
        <f t="shared" si="1707"/>
        <v>19</v>
      </c>
      <c r="V3971" s="80">
        <v>252</v>
      </c>
      <c r="W3971" s="79">
        <f t="shared" si="1708"/>
        <v>1.0061698269999999</v>
      </c>
      <c r="X3971" s="72">
        <f t="shared" si="1709"/>
        <v>18.387334190000001</v>
      </c>
      <c r="Y3971" s="72">
        <f t="shared" si="1710"/>
        <v>0</v>
      </c>
      <c r="Z3971" s="82" t="str">
        <f t="shared" si="1689"/>
        <v>J=</v>
      </c>
      <c r="AA3971" s="77">
        <f t="shared" si="1711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87"/>
        <v>48866</v>
      </c>
      <c r="B3972" s="86">
        <f t="shared" si="1690"/>
        <v>3000.1738088699999</v>
      </c>
      <c r="C3972" s="72">
        <f t="shared" si="1691"/>
        <v>1714.8181769400001</v>
      </c>
      <c r="D3972" s="73">
        <f t="shared" si="1692"/>
        <v>7245.38</v>
      </c>
      <c r="E3972" s="74">
        <f>IF(K3972=1,VLOOKUP(A3971,[1]Plan1!$AY$178:$BA$433,3),E3971)</f>
        <v>7276.54</v>
      </c>
      <c r="F3972" s="75">
        <f t="shared" si="1693"/>
        <v>45763</v>
      </c>
      <c r="G3972" s="76">
        <f t="shared" si="1694"/>
        <v>4.3006716003852752E-3</v>
      </c>
      <c r="H3972" s="77">
        <f t="shared" si="1695"/>
        <v>48869</v>
      </c>
      <c r="I3972" s="77">
        <f t="shared" si="1696"/>
        <v>48869</v>
      </c>
      <c r="J3972" s="78">
        <f t="shared" si="1697"/>
        <v>21</v>
      </c>
      <c r="K3972" s="78">
        <f t="shared" si="1698"/>
        <v>20</v>
      </c>
      <c r="L3972" s="72">
        <f t="shared" si="1699"/>
        <v>1.0040954499999999</v>
      </c>
      <c r="M3972" s="79">
        <f t="shared" si="1700"/>
        <v>1.0043006699999999</v>
      </c>
      <c r="N3972" s="79">
        <f t="shared" si="1701"/>
        <v>1.7311769289423562</v>
      </c>
      <c r="O3972" s="72">
        <f t="shared" si="1702"/>
        <v>1.7382668699999999</v>
      </c>
      <c r="P3972" s="72">
        <f t="shared" si="1703"/>
        <v>2980.8116250399999</v>
      </c>
      <c r="Q3972" s="80">
        <f t="shared" si="1704"/>
        <v>0</v>
      </c>
      <c r="R3972" s="81">
        <f t="shared" si="1705"/>
        <v>0</v>
      </c>
      <c r="S3972" s="72">
        <f t="shared" si="1706"/>
        <v>0</v>
      </c>
      <c r="T3972" s="81">
        <f t="shared" si="1688"/>
        <v>8.5000000000000006E-2</v>
      </c>
      <c r="U3972" s="80">
        <f t="shared" si="1707"/>
        <v>20</v>
      </c>
      <c r="V3972" s="80">
        <v>252</v>
      </c>
      <c r="W3972" s="79">
        <f t="shared" si="1708"/>
        <v>1.006495608</v>
      </c>
      <c r="X3972" s="72">
        <f t="shared" si="1709"/>
        <v>19.362183829999999</v>
      </c>
      <c r="Y3972" s="72">
        <f t="shared" si="1710"/>
        <v>0</v>
      </c>
      <c r="Z3972" s="82" t="str">
        <f t="shared" si="1689"/>
        <v>J=</v>
      </c>
      <c r="AA3972" s="77">
        <f t="shared" si="1711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87"/>
        <v>48867</v>
      </c>
      <c r="B3973" s="86">
        <f t="shared" si="1690"/>
        <v>3001.7585899400001</v>
      </c>
      <c r="C3973" s="72">
        <f t="shared" si="1691"/>
        <v>1714.8181769400001</v>
      </c>
      <c r="D3973" s="73">
        <f t="shared" si="1692"/>
        <v>7245.38</v>
      </c>
      <c r="E3973" s="74">
        <f>IF(K3973=1,VLOOKUP(A3972,[1]Plan1!$AY$178:$BA$433,3),E3972)</f>
        <v>7276.54</v>
      </c>
      <c r="F3973" s="75">
        <f t="shared" si="1693"/>
        <v>45763</v>
      </c>
      <c r="G3973" s="76">
        <f t="shared" si="1694"/>
        <v>4.3006716003852752E-3</v>
      </c>
      <c r="H3973" s="77">
        <f t="shared" si="1695"/>
        <v>48899</v>
      </c>
      <c r="I3973" s="77">
        <f t="shared" si="1696"/>
        <v>48869</v>
      </c>
      <c r="J3973" s="78">
        <f t="shared" si="1697"/>
        <v>21</v>
      </c>
      <c r="K3973" s="78">
        <f t="shared" si="1698"/>
        <v>21</v>
      </c>
      <c r="L3973" s="72">
        <f t="shared" si="1699"/>
        <v>1.0043006699999999</v>
      </c>
      <c r="M3973" s="79">
        <f t="shared" si="1700"/>
        <v>1.0043006699999999</v>
      </c>
      <c r="N3973" s="79">
        <f t="shared" si="1701"/>
        <v>1.7311769289423562</v>
      </c>
      <c r="O3973" s="72">
        <f t="shared" si="1702"/>
        <v>1.7386221399999999</v>
      </c>
      <c r="P3973" s="72">
        <f t="shared" si="1703"/>
        <v>2981.4208484999999</v>
      </c>
      <c r="Q3973" s="80">
        <f t="shared" si="1704"/>
        <v>0</v>
      </c>
      <c r="R3973" s="81">
        <f t="shared" si="1705"/>
        <v>0</v>
      </c>
      <c r="S3973" s="72">
        <f t="shared" si="1706"/>
        <v>0</v>
      </c>
      <c r="T3973" s="81">
        <f t="shared" si="1688"/>
        <v>8.5000000000000006E-2</v>
      </c>
      <c r="U3973" s="80">
        <f t="shared" si="1707"/>
        <v>21</v>
      </c>
      <c r="V3973" s="80">
        <v>252</v>
      </c>
      <c r="W3973" s="79">
        <f t="shared" si="1708"/>
        <v>1.0068214929999999</v>
      </c>
      <c r="X3973" s="72">
        <f t="shared" si="1709"/>
        <v>20.337741439999999</v>
      </c>
      <c r="Y3973" s="72">
        <f t="shared" si="1710"/>
        <v>0</v>
      </c>
      <c r="Z3973" s="82" t="str">
        <f t="shared" si="1689"/>
        <v>J=</v>
      </c>
      <c r="AA3973" s="77">
        <f t="shared" si="1711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87"/>
        <v>48868</v>
      </c>
      <c r="B3974" s="86">
        <f t="shared" si="1690"/>
        <v>3001.7585899400001</v>
      </c>
      <c r="C3974" s="72">
        <f t="shared" si="1691"/>
        <v>1714.8181769400001</v>
      </c>
      <c r="D3974" s="73">
        <f t="shared" si="1692"/>
        <v>7245.38</v>
      </c>
      <c r="E3974" s="74">
        <f>IF(K3974=1,VLOOKUP(A3973,[1]Plan1!$AY$178:$BA$433,3),E3973)</f>
        <v>7276.54</v>
      </c>
      <c r="F3974" s="75">
        <f t="shared" si="1693"/>
        <v>45763</v>
      </c>
      <c r="G3974" s="76">
        <f t="shared" si="1694"/>
        <v>4.3006716003852752E-3</v>
      </c>
      <c r="H3974" s="77">
        <f t="shared" si="1695"/>
        <v>48899</v>
      </c>
      <c r="I3974" s="77">
        <f t="shared" si="1696"/>
        <v>48869</v>
      </c>
      <c r="J3974" s="78">
        <f t="shared" si="1697"/>
        <v>21</v>
      </c>
      <c r="K3974" s="78">
        <f t="shared" si="1698"/>
        <v>21</v>
      </c>
      <c r="L3974" s="72">
        <f t="shared" si="1699"/>
        <v>1.0043006699999999</v>
      </c>
      <c r="M3974" s="79">
        <f t="shared" si="1700"/>
        <v>1.0043006699999999</v>
      </c>
      <c r="N3974" s="79">
        <f t="shared" si="1701"/>
        <v>1.7311769289423562</v>
      </c>
      <c r="O3974" s="72">
        <f t="shared" si="1702"/>
        <v>1.7386221399999999</v>
      </c>
      <c r="P3974" s="72">
        <f t="shared" si="1703"/>
        <v>2981.4208484999999</v>
      </c>
      <c r="Q3974" s="80">
        <f t="shared" si="1704"/>
        <v>0</v>
      </c>
      <c r="R3974" s="81">
        <f t="shared" si="1705"/>
        <v>0</v>
      </c>
      <c r="S3974" s="72">
        <f t="shared" si="1706"/>
        <v>0</v>
      </c>
      <c r="T3974" s="81">
        <f t="shared" si="1688"/>
        <v>8.5000000000000006E-2</v>
      </c>
      <c r="U3974" s="80">
        <f t="shared" si="1707"/>
        <v>21</v>
      </c>
      <c r="V3974" s="80">
        <v>252</v>
      </c>
      <c r="W3974" s="79">
        <f t="shared" si="1708"/>
        <v>1.0068214929999999</v>
      </c>
      <c r="X3974" s="72">
        <f t="shared" si="1709"/>
        <v>20.337741439999999</v>
      </c>
      <c r="Y3974" s="72">
        <f t="shared" si="1710"/>
        <v>0</v>
      </c>
      <c r="Z3974" s="82" t="str">
        <f t="shared" si="1689"/>
        <v>J=</v>
      </c>
      <c r="AA3974" s="77">
        <f t="shared" si="1711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87"/>
        <v>48869</v>
      </c>
      <c r="B3975" s="86">
        <f t="shared" si="1690"/>
        <v>3001.7585899400001</v>
      </c>
      <c r="C3975" s="72">
        <f t="shared" si="1691"/>
        <v>1714.8181769400001</v>
      </c>
      <c r="D3975" s="73">
        <f t="shared" si="1692"/>
        <v>7245.38</v>
      </c>
      <c r="E3975" s="74">
        <f>IF(K3975=1,VLOOKUP(A3974,[1]Plan1!$AY$178:$BA$433,3),E3974)</f>
        <v>7276.54</v>
      </c>
      <c r="F3975" s="75">
        <f t="shared" si="1693"/>
        <v>45763</v>
      </c>
      <c r="G3975" s="76">
        <f t="shared" si="1694"/>
        <v>4.3006716003852752E-3</v>
      </c>
      <c r="H3975" s="77">
        <f t="shared" si="1695"/>
        <v>48899</v>
      </c>
      <c r="I3975" s="77">
        <f t="shared" si="1696"/>
        <v>48869</v>
      </c>
      <c r="J3975" s="78">
        <f t="shared" si="1697"/>
        <v>21</v>
      </c>
      <c r="K3975" s="78">
        <f t="shared" si="1698"/>
        <v>21</v>
      </c>
      <c r="L3975" s="72">
        <f t="shared" si="1699"/>
        <v>1.0043006699999999</v>
      </c>
      <c r="M3975" s="79">
        <f t="shared" si="1700"/>
        <v>1.0043006699999999</v>
      </c>
      <c r="N3975" s="79">
        <f t="shared" si="1701"/>
        <v>1.7311769289423562</v>
      </c>
      <c r="O3975" s="72">
        <f t="shared" si="1702"/>
        <v>1.7386221399999999</v>
      </c>
      <c r="P3975" s="72">
        <f t="shared" si="1703"/>
        <v>2981.4208484999999</v>
      </c>
      <c r="Q3975" s="80">
        <f t="shared" si="1704"/>
        <v>0</v>
      </c>
      <c r="R3975" s="81">
        <f t="shared" si="1705"/>
        <v>0</v>
      </c>
      <c r="S3975" s="72">
        <f t="shared" si="1706"/>
        <v>0</v>
      </c>
      <c r="T3975" s="81">
        <f t="shared" si="1688"/>
        <v>8.5000000000000006E-2</v>
      </c>
      <c r="U3975" s="80">
        <f t="shared" si="1707"/>
        <v>21</v>
      </c>
      <c r="V3975" s="80">
        <v>252</v>
      </c>
      <c r="W3975" s="79">
        <f t="shared" si="1708"/>
        <v>1.0068214929999999</v>
      </c>
      <c r="X3975" s="72">
        <f t="shared" si="1709"/>
        <v>20.337741439999999</v>
      </c>
      <c r="Y3975" s="72">
        <f t="shared" si="1710"/>
        <v>0</v>
      </c>
      <c r="Z3975" s="82" t="str">
        <f t="shared" si="1689"/>
        <v>J=</v>
      </c>
      <c r="AA3975" s="77">
        <f t="shared" si="1711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87"/>
        <v>48870</v>
      </c>
      <c r="B3976" s="86">
        <f t="shared" si="1690"/>
        <v>3003.3748808999999</v>
      </c>
      <c r="C3976" s="72">
        <f t="shared" si="1691"/>
        <v>1714.8181769400001</v>
      </c>
      <c r="D3976" s="73">
        <f t="shared" si="1692"/>
        <v>7245.38</v>
      </c>
      <c r="E3976" s="74">
        <f>IF(K3976=1,VLOOKUP(A3975,[1]Plan1!$AY$178:$BA$433,3),E3975)</f>
        <v>7276.54</v>
      </c>
      <c r="F3976" s="75">
        <f t="shared" si="1693"/>
        <v>45763</v>
      </c>
      <c r="G3976" s="76">
        <f t="shared" si="1694"/>
        <v>4.3006716003852752E-3</v>
      </c>
      <c r="H3976" s="77">
        <f t="shared" si="1695"/>
        <v>48899</v>
      </c>
      <c r="I3976" s="77">
        <f t="shared" si="1696"/>
        <v>48899</v>
      </c>
      <c r="J3976" s="78">
        <f t="shared" si="1697"/>
        <v>20</v>
      </c>
      <c r="K3976" s="78">
        <f t="shared" si="1698"/>
        <v>1</v>
      </c>
      <c r="L3976" s="72">
        <f t="shared" si="1699"/>
        <v>1.0002145899999999</v>
      </c>
      <c r="M3976" s="79">
        <f t="shared" si="1700"/>
        <v>1.0043006699999999</v>
      </c>
      <c r="N3976" s="79">
        <f t="shared" si="1701"/>
        <v>1.7386221496253504</v>
      </c>
      <c r="O3976" s="72">
        <f t="shared" si="1702"/>
        <v>1.7389952399999999</v>
      </c>
      <c r="P3976" s="72">
        <f t="shared" si="1703"/>
        <v>2982.0606471599999</v>
      </c>
      <c r="Q3976" s="80">
        <f t="shared" si="1704"/>
        <v>0</v>
      </c>
      <c r="R3976" s="81">
        <f t="shared" si="1705"/>
        <v>0</v>
      </c>
      <c r="S3976" s="72">
        <f t="shared" si="1706"/>
        <v>0</v>
      </c>
      <c r="T3976" s="81">
        <f t="shared" si="1688"/>
        <v>8.5000000000000006E-2</v>
      </c>
      <c r="U3976" s="80">
        <f t="shared" si="1707"/>
        <v>22</v>
      </c>
      <c r="V3976" s="80">
        <v>252</v>
      </c>
      <c r="W3976" s="79">
        <f t="shared" si="1708"/>
        <v>1.007147485</v>
      </c>
      <c r="X3976" s="72">
        <f t="shared" si="1709"/>
        <v>21.314233739999999</v>
      </c>
      <c r="Y3976" s="72">
        <f t="shared" si="1710"/>
        <v>0</v>
      </c>
      <c r="Z3976" s="82" t="str">
        <f t="shared" si="1689"/>
        <v>J=</v>
      </c>
      <c r="AA3976" s="77">
        <f t="shared" si="1711"/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87"/>
        <v>48871</v>
      </c>
      <c r="B3977" s="86">
        <f t="shared" si="1690"/>
        <v>3004.9920201300001</v>
      </c>
      <c r="C3977" s="72">
        <f t="shared" si="1691"/>
        <v>1714.8181769400001</v>
      </c>
      <c r="D3977" s="73">
        <f t="shared" si="1692"/>
        <v>7245.38</v>
      </c>
      <c r="E3977" s="74">
        <f>IF(K3977=1,VLOOKUP(A3976,[1]Plan1!$AY$178:$BA$433,3),E3976)</f>
        <v>7276.54</v>
      </c>
      <c r="F3977" s="75">
        <f t="shared" si="1693"/>
        <v>45763</v>
      </c>
      <c r="G3977" s="76">
        <f t="shared" si="1694"/>
        <v>4.3006716003852752E-3</v>
      </c>
      <c r="H3977" s="77">
        <f t="shared" si="1695"/>
        <v>48899</v>
      </c>
      <c r="I3977" s="77">
        <f t="shared" si="1696"/>
        <v>48899</v>
      </c>
      <c r="J3977" s="78">
        <f t="shared" si="1697"/>
        <v>20</v>
      </c>
      <c r="K3977" s="78">
        <f t="shared" si="1698"/>
        <v>2</v>
      </c>
      <c r="L3977" s="72">
        <f t="shared" si="1699"/>
        <v>1.0004292299999999</v>
      </c>
      <c r="M3977" s="79">
        <f t="shared" si="1700"/>
        <v>1.0043006699999999</v>
      </c>
      <c r="N3977" s="79">
        <f t="shared" si="1701"/>
        <v>1.7386221496253504</v>
      </c>
      <c r="O3977" s="72">
        <f t="shared" si="1702"/>
        <v>1.73936841</v>
      </c>
      <c r="P3977" s="72">
        <f t="shared" si="1703"/>
        <v>2982.7005658600001</v>
      </c>
      <c r="Q3977" s="80">
        <f t="shared" si="1704"/>
        <v>0</v>
      </c>
      <c r="R3977" s="81">
        <f t="shared" si="1705"/>
        <v>0</v>
      </c>
      <c r="S3977" s="72">
        <f t="shared" si="1706"/>
        <v>0</v>
      </c>
      <c r="T3977" s="81">
        <f t="shared" si="1688"/>
        <v>8.5000000000000006E-2</v>
      </c>
      <c r="U3977" s="80">
        <f t="shared" si="1707"/>
        <v>23</v>
      </c>
      <c r="V3977" s="80">
        <v>252</v>
      </c>
      <c r="W3977" s="79">
        <f t="shared" si="1708"/>
        <v>1.007473581</v>
      </c>
      <c r="X3977" s="72">
        <f t="shared" si="1709"/>
        <v>22.291454269999999</v>
      </c>
      <c r="Y3977" s="72">
        <f t="shared" si="1710"/>
        <v>0</v>
      </c>
      <c r="Z3977" s="82" t="str">
        <f t="shared" si="1689"/>
        <v>J=</v>
      </c>
      <c r="AA3977" s="77">
        <f t="shared" si="1711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87"/>
        <v>48872</v>
      </c>
      <c r="B3978" s="86">
        <f t="shared" si="1690"/>
        <v>3006.6100687499998</v>
      </c>
      <c r="C3978" s="72">
        <f t="shared" si="1691"/>
        <v>1714.8181769400001</v>
      </c>
      <c r="D3978" s="73">
        <f t="shared" si="1692"/>
        <v>7245.38</v>
      </c>
      <c r="E3978" s="74">
        <f>IF(K3978=1,VLOOKUP(A3977,[1]Plan1!$AY$178:$BA$433,3),E3977)</f>
        <v>7276.54</v>
      </c>
      <c r="F3978" s="75">
        <f t="shared" si="1693"/>
        <v>45763</v>
      </c>
      <c r="G3978" s="76">
        <f t="shared" si="1694"/>
        <v>4.3006716003852752E-3</v>
      </c>
      <c r="H3978" s="77">
        <f t="shared" si="1695"/>
        <v>48899</v>
      </c>
      <c r="I3978" s="77">
        <f t="shared" si="1696"/>
        <v>48899</v>
      </c>
      <c r="J3978" s="78">
        <f t="shared" si="1697"/>
        <v>20</v>
      </c>
      <c r="K3978" s="78">
        <f t="shared" si="1698"/>
        <v>3</v>
      </c>
      <c r="L3978" s="72">
        <f t="shared" si="1699"/>
        <v>1.0006439199999999</v>
      </c>
      <c r="M3978" s="79">
        <f t="shared" si="1700"/>
        <v>1.0043006699999999</v>
      </c>
      <c r="N3978" s="79">
        <f t="shared" si="1701"/>
        <v>1.7386221496253504</v>
      </c>
      <c r="O3978" s="72">
        <f t="shared" si="1702"/>
        <v>1.7397416800000001</v>
      </c>
      <c r="P3978" s="72">
        <f t="shared" si="1703"/>
        <v>2983.3406560399999</v>
      </c>
      <c r="Q3978" s="80">
        <f t="shared" si="1704"/>
        <v>0</v>
      </c>
      <c r="R3978" s="81">
        <f t="shared" si="1705"/>
        <v>0</v>
      </c>
      <c r="S3978" s="72">
        <f t="shared" si="1706"/>
        <v>0</v>
      </c>
      <c r="T3978" s="81">
        <f t="shared" si="1688"/>
        <v>8.5000000000000006E-2</v>
      </c>
      <c r="U3978" s="80">
        <f t="shared" si="1707"/>
        <v>24</v>
      </c>
      <c r="V3978" s="80">
        <v>252</v>
      </c>
      <c r="W3978" s="79">
        <f t="shared" si="1708"/>
        <v>1.0077997839999999</v>
      </c>
      <c r="X3978" s="72">
        <f t="shared" si="1709"/>
        <v>23.269412710000001</v>
      </c>
      <c r="Y3978" s="72">
        <f t="shared" si="1710"/>
        <v>0</v>
      </c>
      <c r="Z3978" s="82" t="str">
        <f t="shared" si="1689"/>
        <v>J=</v>
      </c>
      <c r="AA3978" s="77">
        <f t="shared" si="1711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87"/>
        <v>48873</v>
      </c>
      <c r="B3979" s="86">
        <f t="shared" si="1690"/>
        <v>3008.2289520099998</v>
      </c>
      <c r="C3979" s="72">
        <f t="shared" si="1691"/>
        <v>1714.8181769400001</v>
      </c>
      <c r="D3979" s="73">
        <f t="shared" si="1692"/>
        <v>7245.38</v>
      </c>
      <c r="E3979" s="74">
        <f>IF(K3979=1,VLOOKUP(A3978,[1]Plan1!$AY$178:$BA$433,3),E3978)</f>
        <v>7276.54</v>
      </c>
      <c r="F3979" s="75">
        <f t="shared" si="1693"/>
        <v>45763</v>
      </c>
      <c r="G3979" s="76">
        <f t="shared" si="1694"/>
        <v>4.3006716003852752E-3</v>
      </c>
      <c r="H3979" s="77">
        <f t="shared" si="1695"/>
        <v>48899</v>
      </c>
      <c r="I3979" s="77">
        <f t="shared" si="1696"/>
        <v>48899</v>
      </c>
      <c r="J3979" s="78">
        <f t="shared" si="1697"/>
        <v>20</v>
      </c>
      <c r="K3979" s="78">
        <f t="shared" si="1698"/>
        <v>4</v>
      </c>
      <c r="L3979" s="72">
        <f t="shared" si="1699"/>
        <v>1.0008586500000001</v>
      </c>
      <c r="M3979" s="79">
        <f t="shared" si="1700"/>
        <v>1.0043006699999999</v>
      </c>
      <c r="N3979" s="79">
        <f t="shared" si="1701"/>
        <v>1.7386221496253504</v>
      </c>
      <c r="O3979" s="72">
        <f t="shared" si="1702"/>
        <v>1.74011501</v>
      </c>
      <c r="P3979" s="72">
        <f t="shared" si="1703"/>
        <v>2983.9808491099998</v>
      </c>
      <c r="Q3979" s="80">
        <f t="shared" si="1704"/>
        <v>0</v>
      </c>
      <c r="R3979" s="81">
        <f t="shared" si="1705"/>
        <v>0</v>
      </c>
      <c r="S3979" s="72">
        <f t="shared" si="1706"/>
        <v>0</v>
      </c>
      <c r="T3979" s="81">
        <f t="shared" si="1688"/>
        <v>8.5000000000000006E-2</v>
      </c>
      <c r="U3979" s="80">
        <f t="shared" si="1707"/>
        <v>25</v>
      </c>
      <c r="V3979" s="80">
        <v>252</v>
      </c>
      <c r="W3979" s="79">
        <f t="shared" si="1708"/>
        <v>1.0081260919999999</v>
      </c>
      <c r="X3979" s="72">
        <f t="shared" si="1709"/>
        <v>24.248102899999999</v>
      </c>
      <c r="Y3979" s="72">
        <f t="shared" si="1710"/>
        <v>0</v>
      </c>
      <c r="Z3979" s="82" t="str">
        <f t="shared" si="1689"/>
        <v>J=</v>
      </c>
      <c r="AA3979" s="77">
        <f t="shared" si="1711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87"/>
        <v>48874</v>
      </c>
      <c r="B3980" s="86">
        <f t="shared" si="1690"/>
        <v>3009.8487220900001</v>
      </c>
      <c r="C3980" s="72">
        <f t="shared" si="1691"/>
        <v>1714.8181769400001</v>
      </c>
      <c r="D3980" s="73">
        <f t="shared" si="1692"/>
        <v>7245.38</v>
      </c>
      <c r="E3980" s="74">
        <f>IF(K3980=1,VLOOKUP(A3979,[1]Plan1!$AY$178:$BA$433,3),E3979)</f>
        <v>7276.54</v>
      </c>
      <c r="F3980" s="75">
        <f t="shared" si="1693"/>
        <v>45763</v>
      </c>
      <c r="G3980" s="76">
        <f t="shared" si="1694"/>
        <v>4.3006716003852752E-3</v>
      </c>
      <c r="H3980" s="77">
        <f t="shared" si="1695"/>
        <v>48899</v>
      </c>
      <c r="I3980" s="77">
        <f t="shared" si="1696"/>
        <v>48899</v>
      </c>
      <c r="J3980" s="78">
        <f t="shared" si="1697"/>
        <v>20</v>
      </c>
      <c r="K3980" s="78">
        <f t="shared" si="1698"/>
        <v>5</v>
      </c>
      <c r="L3980" s="72">
        <f t="shared" si="1699"/>
        <v>1.0010734299999999</v>
      </c>
      <c r="M3980" s="79">
        <f t="shared" si="1700"/>
        <v>1.0043006699999999</v>
      </c>
      <c r="N3980" s="79">
        <f t="shared" si="1701"/>
        <v>1.7386221496253504</v>
      </c>
      <c r="O3980" s="72">
        <f t="shared" si="1702"/>
        <v>1.7404884300000001</v>
      </c>
      <c r="P3980" s="72">
        <f t="shared" si="1703"/>
        <v>2984.6211965100001</v>
      </c>
      <c r="Q3980" s="80">
        <f t="shared" si="1704"/>
        <v>0</v>
      </c>
      <c r="R3980" s="81">
        <f t="shared" si="1705"/>
        <v>0</v>
      </c>
      <c r="S3980" s="72">
        <f t="shared" si="1706"/>
        <v>0</v>
      </c>
      <c r="T3980" s="81">
        <f t="shared" si="1688"/>
        <v>8.5000000000000006E-2</v>
      </c>
      <c r="U3980" s="80">
        <f t="shared" si="1707"/>
        <v>26</v>
      </c>
      <c r="V3980" s="80">
        <v>252</v>
      </c>
      <c r="W3980" s="79">
        <f t="shared" si="1708"/>
        <v>1.0084525049999999</v>
      </c>
      <c r="X3980" s="72">
        <f t="shared" si="1709"/>
        <v>25.227525579999998</v>
      </c>
      <c r="Y3980" s="72">
        <f t="shared" si="1710"/>
        <v>0</v>
      </c>
      <c r="Z3980" s="82" t="str">
        <f t="shared" si="1689"/>
        <v>J=</v>
      </c>
      <c r="AA3980" s="77">
        <f t="shared" si="1711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87"/>
        <v>48875</v>
      </c>
      <c r="B3981" s="86">
        <f t="shared" si="1690"/>
        <v>3009.8487220900001</v>
      </c>
      <c r="C3981" s="72">
        <f t="shared" si="1691"/>
        <v>1714.8181769400001</v>
      </c>
      <c r="D3981" s="73">
        <f t="shared" si="1692"/>
        <v>7245.38</v>
      </c>
      <c r="E3981" s="74">
        <f>IF(K3981=1,VLOOKUP(A3980,[1]Plan1!$AY$178:$BA$433,3),E3980)</f>
        <v>7276.54</v>
      </c>
      <c r="F3981" s="75">
        <f t="shared" si="1693"/>
        <v>45763</v>
      </c>
      <c r="G3981" s="76">
        <f t="shared" si="1694"/>
        <v>4.3006716003852752E-3</v>
      </c>
      <c r="H3981" s="77">
        <f t="shared" si="1695"/>
        <v>48899</v>
      </c>
      <c r="I3981" s="77">
        <f t="shared" si="1696"/>
        <v>48899</v>
      </c>
      <c r="J3981" s="78">
        <f t="shared" si="1697"/>
        <v>20</v>
      </c>
      <c r="K3981" s="78">
        <f t="shared" si="1698"/>
        <v>5</v>
      </c>
      <c r="L3981" s="72">
        <f t="shared" si="1699"/>
        <v>1.0010734299999999</v>
      </c>
      <c r="M3981" s="79">
        <f t="shared" si="1700"/>
        <v>1.0043006699999999</v>
      </c>
      <c r="N3981" s="79">
        <f t="shared" si="1701"/>
        <v>1.7386221496253504</v>
      </c>
      <c r="O3981" s="72">
        <f t="shared" si="1702"/>
        <v>1.7404884300000001</v>
      </c>
      <c r="P3981" s="72">
        <f t="shared" si="1703"/>
        <v>2984.6211965100001</v>
      </c>
      <c r="Q3981" s="80">
        <f t="shared" si="1704"/>
        <v>0</v>
      </c>
      <c r="R3981" s="81">
        <f t="shared" si="1705"/>
        <v>0</v>
      </c>
      <c r="S3981" s="72">
        <f t="shared" si="1706"/>
        <v>0</v>
      </c>
      <c r="T3981" s="81">
        <f t="shared" si="1688"/>
        <v>8.5000000000000006E-2</v>
      </c>
      <c r="U3981" s="80">
        <f t="shared" si="1707"/>
        <v>26</v>
      </c>
      <c r="V3981" s="80">
        <v>252</v>
      </c>
      <c r="W3981" s="79">
        <f t="shared" si="1708"/>
        <v>1.0084525049999999</v>
      </c>
      <c r="X3981" s="72">
        <f t="shared" si="1709"/>
        <v>25.227525579999998</v>
      </c>
      <c r="Y3981" s="72">
        <f t="shared" si="1710"/>
        <v>0</v>
      </c>
      <c r="Z3981" s="82" t="str">
        <f t="shared" si="1689"/>
        <v>J=</v>
      </c>
      <c r="AA3981" s="77">
        <f t="shared" si="1711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87"/>
        <v>48876</v>
      </c>
      <c r="B3982" s="86">
        <f t="shared" si="1690"/>
        <v>3009.8487220900001</v>
      </c>
      <c r="C3982" s="72">
        <f t="shared" si="1691"/>
        <v>1714.8181769400001</v>
      </c>
      <c r="D3982" s="73">
        <f t="shared" si="1692"/>
        <v>7245.38</v>
      </c>
      <c r="E3982" s="74">
        <f>IF(K3982=1,VLOOKUP(A3981,[1]Plan1!$AY$178:$BA$433,3),E3981)</f>
        <v>7276.54</v>
      </c>
      <c r="F3982" s="75">
        <f t="shared" si="1693"/>
        <v>45763</v>
      </c>
      <c r="G3982" s="76">
        <f t="shared" si="1694"/>
        <v>4.3006716003852752E-3</v>
      </c>
      <c r="H3982" s="77">
        <f t="shared" si="1695"/>
        <v>48899</v>
      </c>
      <c r="I3982" s="77">
        <f t="shared" si="1696"/>
        <v>48899</v>
      </c>
      <c r="J3982" s="78">
        <f t="shared" si="1697"/>
        <v>20</v>
      </c>
      <c r="K3982" s="78">
        <f t="shared" si="1698"/>
        <v>5</v>
      </c>
      <c r="L3982" s="72">
        <f t="shared" si="1699"/>
        <v>1.0010734299999999</v>
      </c>
      <c r="M3982" s="79">
        <f t="shared" si="1700"/>
        <v>1.0043006699999999</v>
      </c>
      <c r="N3982" s="79">
        <f t="shared" si="1701"/>
        <v>1.7386221496253504</v>
      </c>
      <c r="O3982" s="72">
        <f t="shared" si="1702"/>
        <v>1.7404884300000001</v>
      </c>
      <c r="P3982" s="72">
        <f t="shared" si="1703"/>
        <v>2984.6211965100001</v>
      </c>
      <c r="Q3982" s="80">
        <f t="shared" si="1704"/>
        <v>0</v>
      </c>
      <c r="R3982" s="81">
        <f t="shared" si="1705"/>
        <v>0</v>
      </c>
      <c r="S3982" s="72">
        <f t="shared" si="1706"/>
        <v>0</v>
      </c>
      <c r="T3982" s="81">
        <f t="shared" si="1688"/>
        <v>8.5000000000000006E-2</v>
      </c>
      <c r="U3982" s="80">
        <f t="shared" si="1707"/>
        <v>26</v>
      </c>
      <c r="V3982" s="80">
        <v>252</v>
      </c>
      <c r="W3982" s="79">
        <f t="shared" si="1708"/>
        <v>1.0084525049999999</v>
      </c>
      <c r="X3982" s="72">
        <f t="shared" si="1709"/>
        <v>25.227525579999998</v>
      </c>
      <c r="Y3982" s="72">
        <f t="shared" si="1710"/>
        <v>0</v>
      </c>
      <c r="Z3982" s="82" t="str">
        <f t="shared" si="1689"/>
        <v>J=</v>
      </c>
      <c r="AA3982" s="77">
        <f t="shared" si="1711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87"/>
        <v>48877</v>
      </c>
      <c r="B3983" s="86">
        <f t="shared" si="1690"/>
        <v>3011.4693823399998</v>
      </c>
      <c r="C3983" s="72">
        <f t="shared" si="1691"/>
        <v>1714.8181769400001</v>
      </c>
      <c r="D3983" s="73">
        <f t="shared" si="1692"/>
        <v>7245.38</v>
      </c>
      <c r="E3983" s="74">
        <f>IF(K3983=1,VLOOKUP(A3982,[1]Plan1!$AY$178:$BA$433,3),E3982)</f>
        <v>7276.54</v>
      </c>
      <c r="F3983" s="75">
        <f t="shared" si="1693"/>
        <v>45763</v>
      </c>
      <c r="G3983" s="76">
        <f t="shared" si="1694"/>
        <v>4.3006716003852752E-3</v>
      </c>
      <c r="H3983" s="77">
        <f t="shared" si="1695"/>
        <v>48899</v>
      </c>
      <c r="I3983" s="77">
        <f t="shared" si="1696"/>
        <v>48899</v>
      </c>
      <c r="J3983" s="78">
        <f t="shared" si="1697"/>
        <v>20</v>
      </c>
      <c r="K3983" s="78">
        <f t="shared" si="1698"/>
        <v>6</v>
      </c>
      <c r="L3983" s="72">
        <f t="shared" si="1699"/>
        <v>1.0012882599999999</v>
      </c>
      <c r="M3983" s="79">
        <f t="shared" si="1700"/>
        <v>1.0043006699999999</v>
      </c>
      <c r="N3983" s="79">
        <f t="shared" si="1701"/>
        <v>1.7386221496253504</v>
      </c>
      <c r="O3983" s="72">
        <f t="shared" si="1702"/>
        <v>1.7408619400000001</v>
      </c>
      <c r="P3983" s="72">
        <f t="shared" si="1703"/>
        <v>2985.2616982499999</v>
      </c>
      <c r="Q3983" s="80">
        <f t="shared" si="1704"/>
        <v>0</v>
      </c>
      <c r="R3983" s="81">
        <f t="shared" si="1705"/>
        <v>0</v>
      </c>
      <c r="S3983" s="72">
        <f t="shared" si="1706"/>
        <v>0</v>
      </c>
      <c r="T3983" s="81">
        <f t="shared" si="1688"/>
        <v>8.5000000000000006E-2</v>
      </c>
      <c r="U3983" s="80">
        <f t="shared" si="1707"/>
        <v>27</v>
      </c>
      <c r="V3983" s="80">
        <v>252</v>
      </c>
      <c r="W3983" s="79">
        <f t="shared" si="1708"/>
        <v>1.0087790240000001</v>
      </c>
      <c r="X3983" s="72">
        <f t="shared" si="1709"/>
        <v>26.207684090000001</v>
      </c>
      <c r="Y3983" s="72">
        <f t="shared" si="1710"/>
        <v>0</v>
      </c>
      <c r="Z3983" s="82" t="str">
        <f t="shared" si="1689"/>
        <v>J=</v>
      </c>
      <c r="AA3983" s="77">
        <f t="shared" si="1711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87"/>
        <v>48878</v>
      </c>
      <c r="B3984" s="86">
        <f t="shared" si="1690"/>
        <v>3013.0908984899997</v>
      </c>
      <c r="C3984" s="72">
        <f t="shared" si="1691"/>
        <v>1714.8181769400001</v>
      </c>
      <c r="D3984" s="73">
        <f t="shared" si="1692"/>
        <v>7245.38</v>
      </c>
      <c r="E3984" s="74">
        <f>IF(K3984=1,VLOOKUP(A3983,[1]Plan1!$AY$178:$BA$433,3),E3983)</f>
        <v>7276.54</v>
      </c>
      <c r="F3984" s="75">
        <f t="shared" si="1693"/>
        <v>45763</v>
      </c>
      <c r="G3984" s="76">
        <f t="shared" si="1694"/>
        <v>4.3006716003852752E-3</v>
      </c>
      <c r="H3984" s="77">
        <f t="shared" si="1695"/>
        <v>48899</v>
      </c>
      <c r="I3984" s="77">
        <f t="shared" si="1696"/>
        <v>48899</v>
      </c>
      <c r="J3984" s="78">
        <f t="shared" si="1697"/>
        <v>20</v>
      </c>
      <c r="K3984" s="78">
        <f t="shared" si="1698"/>
        <v>7</v>
      </c>
      <c r="L3984" s="72">
        <f t="shared" si="1699"/>
        <v>1.0015031299999999</v>
      </c>
      <c r="M3984" s="79">
        <f t="shared" si="1700"/>
        <v>1.0043006699999999</v>
      </c>
      <c r="N3984" s="79">
        <f t="shared" si="1701"/>
        <v>1.7386221496253504</v>
      </c>
      <c r="O3984" s="72">
        <f t="shared" si="1702"/>
        <v>1.74123552</v>
      </c>
      <c r="P3984" s="72">
        <f t="shared" si="1703"/>
        <v>2985.9023200199999</v>
      </c>
      <c r="Q3984" s="80">
        <f t="shared" si="1704"/>
        <v>0</v>
      </c>
      <c r="R3984" s="81">
        <f t="shared" si="1705"/>
        <v>0</v>
      </c>
      <c r="S3984" s="72">
        <f t="shared" si="1706"/>
        <v>0</v>
      </c>
      <c r="T3984" s="81">
        <f t="shared" si="1688"/>
        <v>8.5000000000000006E-2</v>
      </c>
      <c r="U3984" s="80">
        <f t="shared" si="1707"/>
        <v>28</v>
      </c>
      <c r="V3984" s="80">
        <v>252</v>
      </c>
      <c r="W3984" s="79">
        <f t="shared" si="1708"/>
        <v>1.0091056490000001</v>
      </c>
      <c r="X3984" s="72">
        <f t="shared" si="1709"/>
        <v>27.188578469999999</v>
      </c>
      <c r="Y3984" s="72">
        <f t="shared" si="1710"/>
        <v>0</v>
      </c>
      <c r="Z3984" s="82" t="str">
        <f t="shared" si="1689"/>
        <v>J=</v>
      </c>
      <c r="AA3984" s="77">
        <f t="shared" si="1711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12">(A3984+1)</f>
        <v>48879</v>
      </c>
      <c r="B3985" s="86">
        <f t="shared" si="1690"/>
        <v>3014.7132881799998</v>
      </c>
      <c r="C3985" s="72">
        <f t="shared" si="1691"/>
        <v>1714.8181769400001</v>
      </c>
      <c r="D3985" s="73">
        <f t="shared" si="1692"/>
        <v>7245.38</v>
      </c>
      <c r="E3985" s="74">
        <f>IF(K3985=1,VLOOKUP(A3984,[1]Plan1!$AY$178:$BA$433,3),E3984)</f>
        <v>7276.54</v>
      </c>
      <c r="F3985" s="75">
        <f t="shared" si="1693"/>
        <v>45763</v>
      </c>
      <c r="G3985" s="76">
        <f t="shared" si="1694"/>
        <v>4.3006716003852752E-3</v>
      </c>
      <c r="H3985" s="77">
        <f t="shared" si="1695"/>
        <v>48899</v>
      </c>
      <c r="I3985" s="77">
        <f t="shared" si="1696"/>
        <v>48899</v>
      </c>
      <c r="J3985" s="78">
        <f t="shared" si="1697"/>
        <v>20</v>
      </c>
      <c r="K3985" s="78">
        <f t="shared" si="1698"/>
        <v>8</v>
      </c>
      <c r="L3985" s="72">
        <f t="shared" si="1699"/>
        <v>1.00171805</v>
      </c>
      <c r="M3985" s="79">
        <f t="shared" si="1700"/>
        <v>1.0043006699999999</v>
      </c>
      <c r="N3985" s="79">
        <f t="shared" si="1701"/>
        <v>1.7386221496253504</v>
      </c>
      <c r="O3985" s="72">
        <f t="shared" si="1702"/>
        <v>1.74160918</v>
      </c>
      <c r="P3985" s="72">
        <f t="shared" si="1703"/>
        <v>2986.5430789799998</v>
      </c>
      <c r="Q3985" s="80">
        <f t="shared" si="1704"/>
        <v>0</v>
      </c>
      <c r="R3985" s="81">
        <f t="shared" si="1705"/>
        <v>0</v>
      </c>
      <c r="S3985" s="72">
        <f t="shared" si="1706"/>
        <v>0</v>
      </c>
      <c r="T3985" s="81">
        <f t="shared" ref="T3985:T4048" si="1713">(T3984)</f>
        <v>8.5000000000000006E-2</v>
      </c>
      <c r="U3985" s="80">
        <f t="shared" si="1707"/>
        <v>29</v>
      </c>
      <c r="V3985" s="80">
        <v>252</v>
      </c>
      <c r="W3985" s="79">
        <f t="shared" si="1708"/>
        <v>1.00943238</v>
      </c>
      <c r="X3985" s="72">
        <f t="shared" si="1709"/>
        <v>28.170209199999999</v>
      </c>
      <c r="Y3985" s="72">
        <f t="shared" si="1710"/>
        <v>0</v>
      </c>
      <c r="Z3985" s="82" t="str">
        <f t="shared" si="1689"/>
        <v>J=</v>
      </c>
      <c r="AA3985" s="77">
        <f t="shared" si="1711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12"/>
        <v>48880</v>
      </c>
      <c r="B3986" s="86">
        <f t="shared" si="1690"/>
        <v>3016.33655176</v>
      </c>
      <c r="C3986" s="72">
        <f t="shared" si="1691"/>
        <v>1714.8181769400001</v>
      </c>
      <c r="D3986" s="73">
        <f t="shared" si="1692"/>
        <v>7245.38</v>
      </c>
      <c r="E3986" s="74">
        <f>IF(K3986=1,VLOOKUP(A3985,[1]Plan1!$AY$178:$BA$433,3),E3985)</f>
        <v>7276.54</v>
      </c>
      <c r="F3986" s="75">
        <f t="shared" si="1693"/>
        <v>45763</v>
      </c>
      <c r="G3986" s="76">
        <f t="shared" si="1694"/>
        <v>4.3006716003852752E-3</v>
      </c>
      <c r="H3986" s="77">
        <f t="shared" si="1695"/>
        <v>48899</v>
      </c>
      <c r="I3986" s="77">
        <f t="shared" si="1696"/>
        <v>48899</v>
      </c>
      <c r="J3986" s="78">
        <f t="shared" si="1697"/>
        <v>20</v>
      </c>
      <c r="K3986" s="78">
        <f t="shared" si="1698"/>
        <v>9</v>
      </c>
      <c r="L3986" s="72">
        <f t="shared" si="1699"/>
        <v>1.0019330099999999</v>
      </c>
      <c r="M3986" s="79">
        <f t="shared" si="1700"/>
        <v>1.0043006699999999</v>
      </c>
      <c r="N3986" s="79">
        <f t="shared" si="1701"/>
        <v>1.7386221496253504</v>
      </c>
      <c r="O3986" s="72">
        <f t="shared" si="1702"/>
        <v>1.7419829200000001</v>
      </c>
      <c r="P3986" s="72">
        <f t="shared" si="1703"/>
        <v>2987.1839751299999</v>
      </c>
      <c r="Q3986" s="80">
        <f t="shared" si="1704"/>
        <v>0</v>
      </c>
      <c r="R3986" s="81">
        <f t="shared" si="1705"/>
        <v>0</v>
      </c>
      <c r="S3986" s="72">
        <f t="shared" si="1706"/>
        <v>0</v>
      </c>
      <c r="T3986" s="81">
        <f t="shared" si="1713"/>
        <v>8.5000000000000006E-2</v>
      </c>
      <c r="U3986" s="80">
        <f t="shared" si="1707"/>
        <v>30</v>
      </c>
      <c r="V3986" s="80">
        <v>252</v>
      </c>
      <c r="W3986" s="79">
        <f t="shared" si="1708"/>
        <v>1.009759217</v>
      </c>
      <c r="X3986" s="72">
        <f t="shared" si="1709"/>
        <v>29.152576629999999</v>
      </c>
      <c r="Y3986" s="72">
        <f t="shared" si="1710"/>
        <v>0</v>
      </c>
      <c r="Z3986" s="82" t="str">
        <f t="shared" ref="Z3986:Z4049" si="1714">IF($Q3985&gt;0,VLOOKUP($A3985,$AD$16:$AM$120,9),Z3985)</f>
        <v>J=</v>
      </c>
      <c r="AA3986" s="77">
        <f t="shared" si="1711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12"/>
        <v>48881</v>
      </c>
      <c r="B3987" s="86">
        <f t="shared" si="1690"/>
        <v>3017.96068655</v>
      </c>
      <c r="C3987" s="72">
        <f t="shared" si="1691"/>
        <v>1714.8181769400001</v>
      </c>
      <c r="D3987" s="73">
        <f t="shared" si="1692"/>
        <v>7245.38</v>
      </c>
      <c r="E3987" s="74">
        <f>IF(K3987=1,VLOOKUP(A3986,[1]Plan1!$AY$178:$BA$433,3),E3986)</f>
        <v>7276.54</v>
      </c>
      <c r="F3987" s="75">
        <f t="shared" si="1693"/>
        <v>45763</v>
      </c>
      <c r="G3987" s="76">
        <f t="shared" si="1694"/>
        <v>4.3006716003852752E-3</v>
      </c>
      <c r="H3987" s="77">
        <f t="shared" si="1695"/>
        <v>48899</v>
      </c>
      <c r="I3987" s="77">
        <f t="shared" si="1696"/>
        <v>48899</v>
      </c>
      <c r="J3987" s="78">
        <f t="shared" si="1697"/>
        <v>20</v>
      </c>
      <c r="K3987" s="78">
        <f t="shared" si="1698"/>
        <v>10</v>
      </c>
      <c r="L3987" s="72">
        <f t="shared" si="1699"/>
        <v>1.0021480199999999</v>
      </c>
      <c r="M3987" s="79">
        <f t="shared" si="1700"/>
        <v>1.0043006699999999</v>
      </c>
      <c r="N3987" s="79">
        <f t="shared" si="1701"/>
        <v>1.7386221496253504</v>
      </c>
      <c r="O3987" s="72">
        <f t="shared" si="1702"/>
        <v>1.74235674</v>
      </c>
      <c r="P3987" s="72">
        <f t="shared" si="1703"/>
        <v>2987.8250084599999</v>
      </c>
      <c r="Q3987" s="80">
        <f t="shared" si="1704"/>
        <v>0</v>
      </c>
      <c r="R3987" s="81">
        <f t="shared" si="1705"/>
        <v>0</v>
      </c>
      <c r="S3987" s="72">
        <f t="shared" si="1706"/>
        <v>0</v>
      </c>
      <c r="T3987" s="81">
        <f t="shared" si="1713"/>
        <v>8.5000000000000006E-2</v>
      </c>
      <c r="U3987" s="80">
        <f t="shared" si="1707"/>
        <v>31</v>
      </c>
      <c r="V3987" s="80">
        <v>252</v>
      </c>
      <c r="W3987" s="79">
        <f t="shared" si="1708"/>
        <v>1.0100861590000001</v>
      </c>
      <c r="X3987" s="72">
        <f t="shared" si="1709"/>
        <v>30.135678089999999</v>
      </c>
      <c r="Y3987" s="72">
        <f t="shared" si="1710"/>
        <v>0</v>
      </c>
      <c r="Z3987" s="82" t="str">
        <f t="shared" si="1714"/>
        <v>J=</v>
      </c>
      <c r="AA3987" s="77">
        <f t="shared" si="1711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12"/>
        <v>48882</v>
      </c>
      <c r="B3988" s="86">
        <f t="shared" si="1690"/>
        <v>3017.96068655</v>
      </c>
      <c r="C3988" s="72">
        <f t="shared" si="1691"/>
        <v>1714.8181769400001</v>
      </c>
      <c r="D3988" s="73">
        <f t="shared" si="1692"/>
        <v>7245.38</v>
      </c>
      <c r="E3988" s="74">
        <f>IF(K3988=1,VLOOKUP(A3987,[1]Plan1!$AY$178:$BA$433,3),E3987)</f>
        <v>7276.54</v>
      </c>
      <c r="F3988" s="75">
        <f t="shared" si="1693"/>
        <v>45763</v>
      </c>
      <c r="G3988" s="76">
        <f t="shared" si="1694"/>
        <v>4.3006716003852752E-3</v>
      </c>
      <c r="H3988" s="77">
        <f t="shared" si="1695"/>
        <v>48899</v>
      </c>
      <c r="I3988" s="77">
        <f t="shared" si="1696"/>
        <v>48899</v>
      </c>
      <c r="J3988" s="78">
        <f t="shared" si="1697"/>
        <v>20</v>
      </c>
      <c r="K3988" s="78">
        <f t="shared" si="1698"/>
        <v>10</v>
      </c>
      <c r="L3988" s="72">
        <f t="shared" si="1699"/>
        <v>1.0021480199999999</v>
      </c>
      <c r="M3988" s="79">
        <f t="shared" si="1700"/>
        <v>1.0043006699999999</v>
      </c>
      <c r="N3988" s="79">
        <f t="shared" si="1701"/>
        <v>1.7386221496253504</v>
      </c>
      <c r="O3988" s="72">
        <f t="shared" si="1702"/>
        <v>1.74235674</v>
      </c>
      <c r="P3988" s="72">
        <f t="shared" si="1703"/>
        <v>2987.8250084599999</v>
      </c>
      <c r="Q3988" s="80">
        <f t="shared" si="1704"/>
        <v>0</v>
      </c>
      <c r="R3988" s="81">
        <f t="shared" si="1705"/>
        <v>0</v>
      </c>
      <c r="S3988" s="72">
        <f t="shared" si="1706"/>
        <v>0</v>
      </c>
      <c r="T3988" s="81">
        <f t="shared" si="1713"/>
        <v>8.5000000000000006E-2</v>
      </c>
      <c r="U3988" s="80">
        <f t="shared" si="1707"/>
        <v>31</v>
      </c>
      <c r="V3988" s="80">
        <v>252</v>
      </c>
      <c r="W3988" s="79">
        <f t="shared" si="1708"/>
        <v>1.0100861590000001</v>
      </c>
      <c r="X3988" s="72">
        <f t="shared" si="1709"/>
        <v>30.135678089999999</v>
      </c>
      <c r="Y3988" s="72">
        <f t="shared" si="1710"/>
        <v>0</v>
      </c>
      <c r="Z3988" s="82" t="str">
        <f t="shared" si="1714"/>
        <v>J=</v>
      </c>
      <c r="AA3988" s="77">
        <f t="shared" si="1711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12"/>
        <v>48883</v>
      </c>
      <c r="B3989" s="86">
        <f t="shared" si="1690"/>
        <v>3017.96068655</v>
      </c>
      <c r="C3989" s="72">
        <f t="shared" si="1691"/>
        <v>1714.8181769400001</v>
      </c>
      <c r="D3989" s="73">
        <f t="shared" si="1692"/>
        <v>7245.38</v>
      </c>
      <c r="E3989" s="74">
        <f>IF(K3989=1,VLOOKUP(A3988,[1]Plan1!$AY$178:$BA$433,3),E3988)</f>
        <v>7276.54</v>
      </c>
      <c r="F3989" s="75">
        <f t="shared" si="1693"/>
        <v>45763</v>
      </c>
      <c r="G3989" s="76">
        <f t="shared" si="1694"/>
        <v>4.3006716003852752E-3</v>
      </c>
      <c r="H3989" s="77">
        <f t="shared" si="1695"/>
        <v>48899</v>
      </c>
      <c r="I3989" s="77">
        <f t="shared" si="1696"/>
        <v>48899</v>
      </c>
      <c r="J3989" s="78">
        <f t="shared" si="1697"/>
        <v>20</v>
      </c>
      <c r="K3989" s="78">
        <f t="shared" si="1698"/>
        <v>10</v>
      </c>
      <c r="L3989" s="72">
        <f t="shared" si="1699"/>
        <v>1.0021480199999999</v>
      </c>
      <c r="M3989" s="79">
        <f t="shared" si="1700"/>
        <v>1.0043006699999999</v>
      </c>
      <c r="N3989" s="79">
        <f t="shared" si="1701"/>
        <v>1.7386221496253504</v>
      </c>
      <c r="O3989" s="72">
        <f t="shared" si="1702"/>
        <v>1.74235674</v>
      </c>
      <c r="P3989" s="72">
        <f t="shared" si="1703"/>
        <v>2987.8250084599999</v>
      </c>
      <c r="Q3989" s="80">
        <f t="shared" si="1704"/>
        <v>0</v>
      </c>
      <c r="R3989" s="81">
        <f t="shared" si="1705"/>
        <v>0</v>
      </c>
      <c r="S3989" s="72">
        <f t="shared" si="1706"/>
        <v>0</v>
      </c>
      <c r="T3989" s="81">
        <f t="shared" si="1713"/>
        <v>8.5000000000000006E-2</v>
      </c>
      <c r="U3989" s="80">
        <f t="shared" si="1707"/>
        <v>31</v>
      </c>
      <c r="V3989" s="80">
        <v>252</v>
      </c>
      <c r="W3989" s="79">
        <f t="shared" si="1708"/>
        <v>1.0100861590000001</v>
      </c>
      <c r="X3989" s="72">
        <f t="shared" si="1709"/>
        <v>30.135678089999999</v>
      </c>
      <c r="Y3989" s="72">
        <f t="shared" si="1710"/>
        <v>0</v>
      </c>
      <c r="Z3989" s="82" t="str">
        <f t="shared" si="1714"/>
        <v>J=</v>
      </c>
      <c r="AA3989" s="77">
        <f t="shared" si="1711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12"/>
        <v>48884</v>
      </c>
      <c r="B3990" s="86">
        <f t="shared" si="1690"/>
        <v>3019.5857132399997</v>
      </c>
      <c r="C3990" s="72">
        <f t="shared" si="1691"/>
        <v>1714.8181769400001</v>
      </c>
      <c r="D3990" s="73">
        <f t="shared" si="1692"/>
        <v>7245.38</v>
      </c>
      <c r="E3990" s="74">
        <f>IF(K3990=1,VLOOKUP(A3989,[1]Plan1!$AY$178:$BA$433,3),E3989)</f>
        <v>7276.54</v>
      </c>
      <c r="F3990" s="75">
        <f t="shared" si="1693"/>
        <v>45763</v>
      </c>
      <c r="G3990" s="76">
        <f t="shared" si="1694"/>
        <v>4.3006716003852752E-3</v>
      </c>
      <c r="H3990" s="77">
        <f t="shared" si="1695"/>
        <v>48899</v>
      </c>
      <c r="I3990" s="77">
        <f t="shared" si="1696"/>
        <v>48899</v>
      </c>
      <c r="J3990" s="78">
        <f t="shared" si="1697"/>
        <v>20</v>
      </c>
      <c r="K3990" s="78">
        <f t="shared" si="1698"/>
        <v>11</v>
      </c>
      <c r="L3990" s="72">
        <f t="shared" si="1699"/>
        <v>1.0023630800000001</v>
      </c>
      <c r="M3990" s="79">
        <f t="shared" si="1700"/>
        <v>1.0043006699999999</v>
      </c>
      <c r="N3990" s="79">
        <f t="shared" si="1701"/>
        <v>1.7386221496253504</v>
      </c>
      <c r="O3990" s="72">
        <f t="shared" si="1702"/>
        <v>1.7427306499999999</v>
      </c>
      <c r="P3990" s="72">
        <f t="shared" si="1703"/>
        <v>2988.4661961299998</v>
      </c>
      <c r="Q3990" s="80">
        <f t="shared" si="1704"/>
        <v>0</v>
      </c>
      <c r="R3990" s="81">
        <f t="shared" si="1705"/>
        <v>0</v>
      </c>
      <c r="S3990" s="72">
        <f t="shared" si="1706"/>
        <v>0</v>
      </c>
      <c r="T3990" s="81">
        <f t="shared" si="1713"/>
        <v>8.5000000000000006E-2</v>
      </c>
      <c r="U3990" s="80">
        <f t="shared" si="1707"/>
        <v>32</v>
      </c>
      <c r="V3990" s="80">
        <v>252</v>
      </c>
      <c r="W3990" s="79">
        <f t="shared" si="1708"/>
        <v>1.010413207</v>
      </c>
      <c r="X3990" s="72">
        <f t="shared" si="1709"/>
        <v>31.11951711</v>
      </c>
      <c r="Y3990" s="72">
        <f t="shared" si="1710"/>
        <v>0</v>
      </c>
      <c r="Z3990" s="82" t="str">
        <f t="shared" si="1714"/>
        <v>J=</v>
      </c>
      <c r="AA3990" s="77">
        <f t="shared" si="1711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12"/>
        <v>48885</v>
      </c>
      <c r="B3991" s="86">
        <f t="shared" ref="B3991:B4054" si="1715">(P3991+X3991)</f>
        <v>3021.2115974799999</v>
      </c>
      <c r="C3991" s="72">
        <f t="shared" ref="C3991:C4054" si="1716">TRUNC(IF(Q3990&gt;0,VLOOKUP(A3990,$AD$18:$AE$120,2),C3990),8)</f>
        <v>1714.8181769400001</v>
      </c>
      <c r="D3991" s="73">
        <f t="shared" ref="D3991:D4054" si="1717">IF(E3991=E3990,D3990,E3990)</f>
        <v>7245.38</v>
      </c>
      <c r="E3991" s="74">
        <f>IF(K3991=1,VLOOKUP(A3990,[1]Plan1!$AY$178:$BA$433,3),E3990)</f>
        <v>7276.54</v>
      </c>
      <c r="F3991" s="75">
        <f t="shared" ref="F3991:F4054" si="1718">IF(D3991=D3990,F3990,A3991)</f>
        <v>45763</v>
      </c>
      <c r="G3991" s="76">
        <f t="shared" ref="G3991:G4054" si="1719">(E3991/D3991)-1</f>
        <v>4.3006716003852752E-3</v>
      </c>
      <c r="H3991" s="77">
        <f t="shared" ref="H3991:H4054" si="1720">IF(DAY(A3991)=15,VLOOKUP(A3991,AH$124:AN$456,4),H3990)</f>
        <v>48899</v>
      </c>
      <c r="I3991" s="77">
        <f t="shared" ref="I3991:I4054" si="1721">IF(A3991&gt;I3990,H3991,I3990)</f>
        <v>48899</v>
      </c>
      <c r="J3991" s="78">
        <f t="shared" ref="J3991:J4054" si="1722">IF(I3991=I3990,J3990,NETWORKDAYS(I3990,I3991,$AD$124:$AD$508)-1)</f>
        <v>20</v>
      </c>
      <c r="K3991" s="78">
        <f t="shared" ref="K3991:K4054" si="1723">(J3991-(NETWORKDAYS(A3991,I3991,AD$124:AD$508)-1))</f>
        <v>12</v>
      </c>
      <c r="L3991" s="72">
        <f t="shared" ref="L3991:L4054" si="1724">TRUNC((E3991/D3991)^TRUNC((K3991/J3991),9),8)</f>
        <v>1.00257818</v>
      </c>
      <c r="M3991" s="79">
        <f t="shared" ref="M3991:M4054" si="1725">IF(I3991&gt;I3990,L3990,M3990)</f>
        <v>1.0043006699999999</v>
      </c>
      <c r="N3991" s="79">
        <f t="shared" ref="N3991:N4054" si="1726">IF(I3991&gt;I3990,N3990*M3991,N3990)</f>
        <v>1.7386221496253504</v>
      </c>
      <c r="O3991" s="72">
        <f t="shared" ref="O3991:O4054" si="1727">TRUNC(TRUNC((L3991*N3991),15),8)</f>
        <v>1.7431046299999999</v>
      </c>
      <c r="P3991" s="72">
        <f t="shared" ref="P3991:P4054" si="1728">TRUNC(C3991*O3991,8)</f>
        <v>2989.10750383</v>
      </c>
      <c r="Q3991" s="80">
        <f t="shared" ref="Q3991:Q4054" si="1729">IF(VLOOKUP(A3991,AD$16:AK$120,8)=VLOOKUP(A3990,AD$16:AK$120,8),0,VLOOKUP(A3991,AD$16:AK$120,8))</f>
        <v>0</v>
      </c>
      <c r="R3991" s="81">
        <f t="shared" ref="R3991:R4054" si="1730">IF(Q3991&gt;0,VLOOKUP($A3991,$AD$16:$AI$120,6),0)</f>
        <v>0</v>
      </c>
      <c r="S3991" s="72">
        <f t="shared" ref="S3991:S4054" si="1731">IF(R3991&gt;0,TRUNC(R3991*P3991,8),0)</f>
        <v>0</v>
      </c>
      <c r="T3991" s="81">
        <f t="shared" si="1713"/>
        <v>8.5000000000000006E-2</v>
      </c>
      <c r="U3991" s="80">
        <f t="shared" ref="U3991:U4054" si="1732">IF(Q3990&gt;0,1,IF(K3991=K3990,U3990,U3990+1))</f>
        <v>33</v>
      </c>
      <c r="V3991" s="80">
        <v>252</v>
      </c>
      <c r="W3991" s="79">
        <f t="shared" ref="W3991:W4054" si="1733">ROUND((1+T3991)^TRUNC((U3991/V3991),9),9)</f>
        <v>1.0107403610000001</v>
      </c>
      <c r="X3991" s="72">
        <f t="shared" ref="X3991:X4054" si="1734">TRUNC((P3991*(W3991-1)),8)</f>
        <v>32.104093650000003</v>
      </c>
      <c r="Y3991" s="72">
        <f t="shared" ref="Y3991:Y4054" si="1735">IF(Q3991&gt;0,S3991+X3991,0)</f>
        <v>0</v>
      </c>
      <c r="Z3991" s="82" t="str">
        <f t="shared" si="1714"/>
        <v>J=</v>
      </c>
      <c r="AA3991" s="77">
        <f t="shared" ref="AA3991:AA4054" si="1736">IF(Q3990&gt;0,VLOOKUP(A3990,$AD$16:$AM$120,10),AA3990)</f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12"/>
        <v>48886</v>
      </c>
      <c r="B3992" s="86">
        <f t="shared" si="1715"/>
        <v>3021.2115974799999</v>
      </c>
      <c r="C3992" s="72">
        <f t="shared" si="1716"/>
        <v>1714.8181769400001</v>
      </c>
      <c r="D3992" s="73">
        <f t="shared" si="1717"/>
        <v>7245.38</v>
      </c>
      <c r="E3992" s="74">
        <f>IF(K3992=1,VLOOKUP(A3991,[1]Plan1!$AY$178:$BA$433,3),E3991)</f>
        <v>7276.54</v>
      </c>
      <c r="F3992" s="75">
        <f t="shared" si="1718"/>
        <v>45763</v>
      </c>
      <c r="G3992" s="76">
        <f t="shared" si="1719"/>
        <v>4.3006716003852752E-3</v>
      </c>
      <c r="H3992" s="77">
        <f t="shared" si="1720"/>
        <v>48899</v>
      </c>
      <c r="I3992" s="77">
        <f t="shared" si="1721"/>
        <v>48899</v>
      </c>
      <c r="J3992" s="78">
        <f t="shared" si="1722"/>
        <v>20</v>
      </c>
      <c r="K3992" s="78">
        <f t="shared" si="1723"/>
        <v>12</v>
      </c>
      <c r="L3992" s="72">
        <f t="shared" si="1724"/>
        <v>1.00257818</v>
      </c>
      <c r="M3992" s="79">
        <f t="shared" si="1725"/>
        <v>1.0043006699999999</v>
      </c>
      <c r="N3992" s="79">
        <f t="shared" si="1726"/>
        <v>1.7386221496253504</v>
      </c>
      <c r="O3992" s="72">
        <f t="shared" si="1727"/>
        <v>1.7431046299999999</v>
      </c>
      <c r="P3992" s="72">
        <f t="shared" si="1728"/>
        <v>2989.10750383</v>
      </c>
      <c r="Q3992" s="80">
        <f t="shared" si="1729"/>
        <v>0</v>
      </c>
      <c r="R3992" s="81">
        <f t="shared" si="1730"/>
        <v>0</v>
      </c>
      <c r="S3992" s="72">
        <f t="shared" si="1731"/>
        <v>0</v>
      </c>
      <c r="T3992" s="81">
        <f t="shared" si="1713"/>
        <v>8.5000000000000006E-2</v>
      </c>
      <c r="U3992" s="80">
        <f t="shared" si="1732"/>
        <v>33</v>
      </c>
      <c r="V3992" s="80">
        <v>252</v>
      </c>
      <c r="W3992" s="79">
        <f t="shared" si="1733"/>
        <v>1.0107403610000001</v>
      </c>
      <c r="X3992" s="72">
        <f t="shared" si="1734"/>
        <v>32.104093650000003</v>
      </c>
      <c r="Y3992" s="72">
        <f t="shared" si="1735"/>
        <v>0</v>
      </c>
      <c r="Z3992" s="82" t="str">
        <f t="shared" si="1714"/>
        <v>J=</v>
      </c>
      <c r="AA3992" s="77">
        <f t="shared" si="1736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12"/>
        <v>48887</v>
      </c>
      <c r="B3993" s="86">
        <f t="shared" si="1715"/>
        <v>3022.8383599400004</v>
      </c>
      <c r="C3993" s="72">
        <f t="shared" si="1716"/>
        <v>1714.8181769400001</v>
      </c>
      <c r="D3993" s="73">
        <f t="shared" si="1717"/>
        <v>7245.38</v>
      </c>
      <c r="E3993" s="74">
        <f>IF(K3993=1,VLOOKUP(A3992,[1]Plan1!$AY$178:$BA$433,3),E3992)</f>
        <v>7276.54</v>
      </c>
      <c r="F3993" s="75">
        <f t="shared" si="1718"/>
        <v>45763</v>
      </c>
      <c r="G3993" s="76">
        <f t="shared" si="1719"/>
        <v>4.3006716003852752E-3</v>
      </c>
      <c r="H3993" s="77">
        <f t="shared" si="1720"/>
        <v>48899</v>
      </c>
      <c r="I3993" s="77">
        <f t="shared" si="1721"/>
        <v>48899</v>
      </c>
      <c r="J3993" s="78">
        <f t="shared" si="1722"/>
        <v>20</v>
      </c>
      <c r="K3993" s="78">
        <f t="shared" si="1723"/>
        <v>13</v>
      </c>
      <c r="L3993" s="72">
        <f t="shared" si="1724"/>
        <v>1.00279333</v>
      </c>
      <c r="M3993" s="79">
        <f t="shared" si="1725"/>
        <v>1.0043006699999999</v>
      </c>
      <c r="N3993" s="79">
        <f t="shared" si="1726"/>
        <v>1.7386221496253504</v>
      </c>
      <c r="O3993" s="72">
        <f t="shared" si="1727"/>
        <v>1.7434786900000001</v>
      </c>
      <c r="P3993" s="72">
        <f t="shared" si="1728"/>
        <v>2989.7489487100001</v>
      </c>
      <c r="Q3993" s="80">
        <f t="shared" si="1729"/>
        <v>0</v>
      </c>
      <c r="R3993" s="81">
        <f t="shared" si="1730"/>
        <v>0</v>
      </c>
      <c r="S3993" s="72">
        <f t="shared" si="1731"/>
        <v>0</v>
      </c>
      <c r="T3993" s="81">
        <f t="shared" si="1713"/>
        <v>8.5000000000000006E-2</v>
      </c>
      <c r="U3993" s="80">
        <f t="shared" si="1732"/>
        <v>34</v>
      </c>
      <c r="V3993" s="80">
        <v>252</v>
      </c>
      <c r="W3993" s="79">
        <f t="shared" si="1733"/>
        <v>1.0110676220000001</v>
      </c>
      <c r="X3993" s="72">
        <f t="shared" si="1734"/>
        <v>33.089411230000003</v>
      </c>
      <c r="Y3993" s="72">
        <f t="shared" si="1735"/>
        <v>0</v>
      </c>
      <c r="Z3993" s="82" t="str">
        <f t="shared" si="1714"/>
        <v>J=</v>
      </c>
      <c r="AA3993" s="77">
        <f t="shared" si="1736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12"/>
        <v>48888</v>
      </c>
      <c r="B3994" s="86">
        <f t="shared" si="1715"/>
        <v>3024.4660123399999</v>
      </c>
      <c r="C3994" s="72">
        <f t="shared" si="1716"/>
        <v>1714.8181769400001</v>
      </c>
      <c r="D3994" s="73">
        <f t="shared" si="1717"/>
        <v>7245.38</v>
      </c>
      <c r="E3994" s="74">
        <f>IF(K3994=1,VLOOKUP(A3993,[1]Plan1!$AY$178:$BA$433,3),E3993)</f>
        <v>7276.54</v>
      </c>
      <c r="F3994" s="75">
        <f t="shared" si="1718"/>
        <v>45763</v>
      </c>
      <c r="G3994" s="76">
        <f t="shared" si="1719"/>
        <v>4.3006716003852752E-3</v>
      </c>
      <c r="H3994" s="77">
        <f t="shared" si="1720"/>
        <v>48899</v>
      </c>
      <c r="I3994" s="77">
        <f t="shared" si="1721"/>
        <v>48899</v>
      </c>
      <c r="J3994" s="78">
        <f t="shared" si="1722"/>
        <v>20</v>
      </c>
      <c r="K3994" s="78">
        <f t="shared" si="1723"/>
        <v>14</v>
      </c>
      <c r="L3994" s="72">
        <f t="shared" si="1724"/>
        <v>1.00300853</v>
      </c>
      <c r="M3994" s="79">
        <f t="shared" si="1725"/>
        <v>1.0043006699999999</v>
      </c>
      <c r="N3994" s="79">
        <f t="shared" si="1726"/>
        <v>1.7386221496253504</v>
      </c>
      <c r="O3994" s="72">
        <f t="shared" si="1727"/>
        <v>1.74385284</v>
      </c>
      <c r="P3994" s="72">
        <f t="shared" si="1728"/>
        <v>2990.39054794</v>
      </c>
      <c r="Q3994" s="80">
        <f t="shared" si="1729"/>
        <v>0</v>
      </c>
      <c r="R3994" s="81">
        <f t="shared" si="1730"/>
        <v>0</v>
      </c>
      <c r="S3994" s="72">
        <f t="shared" si="1731"/>
        <v>0</v>
      </c>
      <c r="T3994" s="81">
        <f t="shared" si="1713"/>
        <v>8.5000000000000006E-2</v>
      </c>
      <c r="U3994" s="80">
        <f t="shared" si="1732"/>
        <v>35</v>
      </c>
      <c r="V3994" s="80">
        <v>252</v>
      </c>
      <c r="W3994" s="79">
        <f t="shared" si="1733"/>
        <v>1.0113949879999999</v>
      </c>
      <c r="X3994" s="72">
        <f t="shared" si="1734"/>
        <v>34.075464400000001</v>
      </c>
      <c r="Y3994" s="72">
        <f t="shared" si="1735"/>
        <v>0</v>
      </c>
      <c r="Z3994" s="82" t="str">
        <f t="shared" si="1714"/>
        <v>J=</v>
      </c>
      <c r="AA3994" s="77">
        <f t="shared" si="1736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12"/>
        <v>48889</v>
      </c>
      <c r="B3995" s="86">
        <f t="shared" si="1715"/>
        <v>3024.4660123399999</v>
      </c>
      <c r="C3995" s="72">
        <f t="shared" si="1716"/>
        <v>1714.8181769400001</v>
      </c>
      <c r="D3995" s="73">
        <f t="shared" si="1717"/>
        <v>7245.38</v>
      </c>
      <c r="E3995" s="74">
        <f>IF(K3995=1,VLOOKUP(A3994,[1]Plan1!$AY$178:$BA$433,3),E3994)</f>
        <v>7276.54</v>
      </c>
      <c r="F3995" s="75">
        <f t="shared" si="1718"/>
        <v>45763</v>
      </c>
      <c r="G3995" s="76">
        <f t="shared" si="1719"/>
        <v>4.3006716003852752E-3</v>
      </c>
      <c r="H3995" s="77">
        <f t="shared" si="1720"/>
        <v>48899</v>
      </c>
      <c r="I3995" s="77">
        <f t="shared" si="1721"/>
        <v>48899</v>
      </c>
      <c r="J3995" s="78">
        <f t="shared" si="1722"/>
        <v>20</v>
      </c>
      <c r="K3995" s="78">
        <f t="shared" si="1723"/>
        <v>14</v>
      </c>
      <c r="L3995" s="72">
        <f t="shared" si="1724"/>
        <v>1.00300853</v>
      </c>
      <c r="M3995" s="79">
        <f t="shared" si="1725"/>
        <v>1.0043006699999999</v>
      </c>
      <c r="N3995" s="79">
        <f t="shared" si="1726"/>
        <v>1.7386221496253504</v>
      </c>
      <c r="O3995" s="72">
        <f t="shared" si="1727"/>
        <v>1.74385284</v>
      </c>
      <c r="P3995" s="72">
        <f t="shared" si="1728"/>
        <v>2990.39054794</v>
      </c>
      <c r="Q3995" s="80">
        <f t="shared" si="1729"/>
        <v>0</v>
      </c>
      <c r="R3995" s="81">
        <f t="shared" si="1730"/>
        <v>0</v>
      </c>
      <c r="S3995" s="72">
        <f t="shared" si="1731"/>
        <v>0</v>
      </c>
      <c r="T3995" s="81">
        <f t="shared" si="1713"/>
        <v>8.5000000000000006E-2</v>
      </c>
      <c r="U3995" s="80">
        <f t="shared" si="1732"/>
        <v>35</v>
      </c>
      <c r="V3995" s="80">
        <v>252</v>
      </c>
      <c r="W3995" s="79">
        <f t="shared" si="1733"/>
        <v>1.0113949879999999</v>
      </c>
      <c r="X3995" s="72">
        <f t="shared" si="1734"/>
        <v>34.075464400000001</v>
      </c>
      <c r="Y3995" s="72">
        <f t="shared" si="1735"/>
        <v>0</v>
      </c>
      <c r="Z3995" s="82" t="str">
        <f t="shared" si="1714"/>
        <v>J=</v>
      </c>
      <c r="AA3995" s="77">
        <f t="shared" si="1736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12"/>
        <v>48890</v>
      </c>
      <c r="B3996" s="86">
        <f t="shared" si="1715"/>
        <v>3024.4660123399999</v>
      </c>
      <c r="C3996" s="72">
        <f t="shared" si="1716"/>
        <v>1714.8181769400001</v>
      </c>
      <c r="D3996" s="73">
        <f t="shared" si="1717"/>
        <v>7245.38</v>
      </c>
      <c r="E3996" s="74">
        <f>IF(K3996=1,VLOOKUP(A3995,[1]Plan1!$AY$178:$BA$433,3),E3995)</f>
        <v>7276.54</v>
      </c>
      <c r="F3996" s="75">
        <f t="shared" si="1718"/>
        <v>45763</v>
      </c>
      <c r="G3996" s="76">
        <f t="shared" si="1719"/>
        <v>4.3006716003852752E-3</v>
      </c>
      <c r="H3996" s="77">
        <f t="shared" si="1720"/>
        <v>48899</v>
      </c>
      <c r="I3996" s="77">
        <f t="shared" si="1721"/>
        <v>48899</v>
      </c>
      <c r="J3996" s="78">
        <f t="shared" si="1722"/>
        <v>20</v>
      </c>
      <c r="K3996" s="78">
        <f t="shared" si="1723"/>
        <v>14</v>
      </c>
      <c r="L3996" s="72">
        <f t="shared" si="1724"/>
        <v>1.00300853</v>
      </c>
      <c r="M3996" s="79">
        <f t="shared" si="1725"/>
        <v>1.0043006699999999</v>
      </c>
      <c r="N3996" s="79">
        <f t="shared" si="1726"/>
        <v>1.7386221496253504</v>
      </c>
      <c r="O3996" s="72">
        <f t="shared" si="1727"/>
        <v>1.74385284</v>
      </c>
      <c r="P3996" s="72">
        <f t="shared" si="1728"/>
        <v>2990.39054794</v>
      </c>
      <c r="Q3996" s="80">
        <f t="shared" si="1729"/>
        <v>0</v>
      </c>
      <c r="R3996" s="81">
        <f t="shared" si="1730"/>
        <v>0</v>
      </c>
      <c r="S3996" s="72">
        <f t="shared" si="1731"/>
        <v>0</v>
      </c>
      <c r="T3996" s="81">
        <f t="shared" si="1713"/>
        <v>8.5000000000000006E-2</v>
      </c>
      <c r="U3996" s="80">
        <f t="shared" si="1732"/>
        <v>35</v>
      </c>
      <c r="V3996" s="80">
        <v>252</v>
      </c>
      <c r="W3996" s="79">
        <f t="shared" si="1733"/>
        <v>1.0113949879999999</v>
      </c>
      <c r="X3996" s="72">
        <f t="shared" si="1734"/>
        <v>34.075464400000001</v>
      </c>
      <c r="Y3996" s="72">
        <f t="shared" si="1735"/>
        <v>0</v>
      </c>
      <c r="Z3996" s="82" t="str">
        <f t="shared" si="1714"/>
        <v>J=</v>
      </c>
      <c r="AA3996" s="77">
        <f t="shared" si="1736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12"/>
        <v>48891</v>
      </c>
      <c r="B3997" s="86">
        <f t="shared" si="1715"/>
        <v>3026.0945232999998</v>
      </c>
      <c r="C3997" s="72">
        <f t="shared" si="1716"/>
        <v>1714.8181769400001</v>
      </c>
      <c r="D3997" s="73">
        <f t="shared" si="1717"/>
        <v>7245.38</v>
      </c>
      <c r="E3997" s="74">
        <f>IF(K3997=1,VLOOKUP(A3996,[1]Plan1!$AY$178:$BA$433,3),E3996)</f>
        <v>7276.54</v>
      </c>
      <c r="F3997" s="75">
        <f t="shared" si="1718"/>
        <v>45763</v>
      </c>
      <c r="G3997" s="76">
        <f t="shared" si="1719"/>
        <v>4.3006716003852752E-3</v>
      </c>
      <c r="H3997" s="77">
        <f t="shared" si="1720"/>
        <v>48899</v>
      </c>
      <c r="I3997" s="77">
        <f t="shared" si="1721"/>
        <v>48899</v>
      </c>
      <c r="J3997" s="78">
        <f t="shared" si="1722"/>
        <v>20</v>
      </c>
      <c r="K3997" s="78">
        <f t="shared" si="1723"/>
        <v>15</v>
      </c>
      <c r="L3997" s="72">
        <f t="shared" si="1724"/>
        <v>1.00322377</v>
      </c>
      <c r="M3997" s="79">
        <f t="shared" si="1725"/>
        <v>1.0043006699999999</v>
      </c>
      <c r="N3997" s="79">
        <f t="shared" si="1726"/>
        <v>1.7386221496253504</v>
      </c>
      <c r="O3997" s="72">
        <f t="shared" si="1727"/>
        <v>1.7442270600000001</v>
      </c>
      <c r="P3997" s="72">
        <f t="shared" si="1728"/>
        <v>2991.0322671899999</v>
      </c>
      <c r="Q3997" s="80">
        <f t="shared" si="1729"/>
        <v>0</v>
      </c>
      <c r="R3997" s="81">
        <f t="shared" si="1730"/>
        <v>0</v>
      </c>
      <c r="S3997" s="72">
        <f t="shared" si="1731"/>
        <v>0</v>
      </c>
      <c r="T3997" s="81">
        <f t="shared" si="1713"/>
        <v>8.5000000000000006E-2</v>
      </c>
      <c r="U3997" s="80">
        <f t="shared" si="1732"/>
        <v>36</v>
      </c>
      <c r="V3997" s="80">
        <v>252</v>
      </c>
      <c r="W3997" s="79">
        <f t="shared" si="1733"/>
        <v>1.0117224600000001</v>
      </c>
      <c r="X3997" s="72">
        <f t="shared" si="1734"/>
        <v>35.06225611</v>
      </c>
      <c r="Y3997" s="72">
        <f t="shared" si="1735"/>
        <v>0</v>
      </c>
      <c r="Z3997" s="82" t="str">
        <f t="shared" si="1714"/>
        <v>J=</v>
      </c>
      <c r="AA3997" s="77">
        <f t="shared" si="1736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12"/>
        <v>48892</v>
      </c>
      <c r="B3998" s="86">
        <f t="shared" si="1715"/>
        <v>3027.7239278699999</v>
      </c>
      <c r="C3998" s="72">
        <f t="shared" si="1716"/>
        <v>1714.8181769400001</v>
      </c>
      <c r="D3998" s="73">
        <f t="shared" si="1717"/>
        <v>7245.38</v>
      </c>
      <c r="E3998" s="74">
        <f>IF(K3998=1,VLOOKUP(A3997,[1]Plan1!$AY$178:$BA$433,3),E3997)</f>
        <v>7276.54</v>
      </c>
      <c r="F3998" s="75">
        <f t="shared" si="1718"/>
        <v>45763</v>
      </c>
      <c r="G3998" s="76">
        <f t="shared" si="1719"/>
        <v>4.3006716003852752E-3</v>
      </c>
      <c r="H3998" s="77">
        <f t="shared" si="1720"/>
        <v>48899</v>
      </c>
      <c r="I3998" s="77">
        <f t="shared" si="1721"/>
        <v>48899</v>
      </c>
      <c r="J3998" s="78">
        <f t="shared" si="1722"/>
        <v>20</v>
      </c>
      <c r="K3998" s="78">
        <f t="shared" si="1723"/>
        <v>16</v>
      </c>
      <c r="L3998" s="72">
        <f t="shared" si="1724"/>
        <v>1.00343906</v>
      </c>
      <c r="M3998" s="79">
        <f t="shared" si="1725"/>
        <v>1.0043006699999999</v>
      </c>
      <c r="N3998" s="79">
        <f t="shared" si="1726"/>
        <v>1.7386221496253504</v>
      </c>
      <c r="O3998" s="72">
        <f t="shared" si="1727"/>
        <v>1.74460137</v>
      </c>
      <c r="P3998" s="72">
        <f t="shared" si="1728"/>
        <v>2991.6741407899999</v>
      </c>
      <c r="Q3998" s="80">
        <f t="shared" si="1729"/>
        <v>0</v>
      </c>
      <c r="R3998" s="81">
        <f t="shared" si="1730"/>
        <v>0</v>
      </c>
      <c r="S3998" s="72">
        <f t="shared" si="1731"/>
        <v>0</v>
      </c>
      <c r="T3998" s="81">
        <f t="shared" si="1713"/>
        <v>8.5000000000000006E-2</v>
      </c>
      <c r="U3998" s="80">
        <f t="shared" si="1732"/>
        <v>37</v>
      </c>
      <c r="V3998" s="80">
        <v>252</v>
      </c>
      <c r="W3998" s="79">
        <f t="shared" si="1733"/>
        <v>1.0120500379999999</v>
      </c>
      <c r="X3998" s="72">
        <f t="shared" si="1734"/>
        <v>36.049787080000002</v>
      </c>
      <c r="Y3998" s="72">
        <f t="shared" si="1735"/>
        <v>0</v>
      </c>
      <c r="Z3998" s="82" t="str">
        <f t="shared" si="1714"/>
        <v>J=</v>
      </c>
      <c r="AA3998" s="77">
        <f t="shared" si="1736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12"/>
        <v>48893</v>
      </c>
      <c r="B3999" s="86">
        <f t="shared" si="1715"/>
        <v>3029.3541916499998</v>
      </c>
      <c r="C3999" s="72">
        <f t="shared" si="1716"/>
        <v>1714.8181769400001</v>
      </c>
      <c r="D3999" s="73">
        <f t="shared" si="1717"/>
        <v>7245.38</v>
      </c>
      <c r="E3999" s="74">
        <f>IF(K3999=1,VLOOKUP(A3998,[1]Plan1!$AY$178:$BA$433,3),E3998)</f>
        <v>7276.54</v>
      </c>
      <c r="F3999" s="75">
        <f t="shared" si="1718"/>
        <v>45763</v>
      </c>
      <c r="G3999" s="76">
        <f t="shared" si="1719"/>
        <v>4.3006716003852752E-3</v>
      </c>
      <c r="H3999" s="77">
        <f t="shared" si="1720"/>
        <v>48899</v>
      </c>
      <c r="I3999" s="77">
        <f t="shared" si="1721"/>
        <v>48899</v>
      </c>
      <c r="J3999" s="78">
        <f t="shared" si="1722"/>
        <v>20</v>
      </c>
      <c r="K3999" s="78">
        <f t="shared" si="1723"/>
        <v>17</v>
      </c>
      <c r="L3999" s="72">
        <f t="shared" si="1724"/>
        <v>1.0036543899999999</v>
      </c>
      <c r="M3999" s="79">
        <f t="shared" si="1725"/>
        <v>1.0043006699999999</v>
      </c>
      <c r="N3999" s="79">
        <f t="shared" si="1726"/>
        <v>1.7386221496253504</v>
      </c>
      <c r="O3999" s="72">
        <f t="shared" si="1727"/>
        <v>1.74497575</v>
      </c>
      <c r="P3999" s="72">
        <f t="shared" si="1728"/>
        <v>2992.3161344099999</v>
      </c>
      <c r="Q3999" s="80">
        <f t="shared" si="1729"/>
        <v>0</v>
      </c>
      <c r="R3999" s="81">
        <f t="shared" si="1730"/>
        <v>0</v>
      </c>
      <c r="S3999" s="72">
        <f t="shared" si="1731"/>
        <v>0</v>
      </c>
      <c r="T3999" s="81">
        <f t="shared" si="1713"/>
        <v>8.5000000000000006E-2</v>
      </c>
      <c r="U3999" s="80">
        <f t="shared" si="1732"/>
        <v>38</v>
      </c>
      <c r="V3999" s="80">
        <v>252</v>
      </c>
      <c r="W3999" s="79">
        <f t="shared" si="1733"/>
        <v>1.0123777220000001</v>
      </c>
      <c r="X3999" s="72">
        <f t="shared" si="1734"/>
        <v>37.038057240000001</v>
      </c>
      <c r="Y3999" s="72">
        <f t="shared" si="1735"/>
        <v>0</v>
      </c>
      <c r="Z3999" s="82" t="str">
        <f t="shared" si="1714"/>
        <v>J=</v>
      </c>
      <c r="AA3999" s="77">
        <f t="shared" si="1736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12"/>
        <v>48894</v>
      </c>
      <c r="B4000" s="86">
        <f t="shared" si="1715"/>
        <v>3030.9853323800003</v>
      </c>
      <c r="C4000" s="72">
        <f t="shared" si="1716"/>
        <v>1714.8181769400001</v>
      </c>
      <c r="D4000" s="73">
        <f t="shared" si="1717"/>
        <v>7245.38</v>
      </c>
      <c r="E4000" s="74">
        <f>IF(K4000=1,VLOOKUP(A3999,[1]Plan1!$AY$178:$BA$433,3),E3999)</f>
        <v>7276.54</v>
      </c>
      <c r="F4000" s="75">
        <f t="shared" si="1718"/>
        <v>45763</v>
      </c>
      <c r="G4000" s="76">
        <f t="shared" si="1719"/>
        <v>4.3006716003852752E-3</v>
      </c>
      <c r="H4000" s="77">
        <f t="shared" si="1720"/>
        <v>48899</v>
      </c>
      <c r="I4000" s="77">
        <f t="shared" si="1721"/>
        <v>48899</v>
      </c>
      <c r="J4000" s="78">
        <f t="shared" si="1722"/>
        <v>20</v>
      </c>
      <c r="K4000" s="78">
        <f t="shared" si="1723"/>
        <v>18</v>
      </c>
      <c r="L4000" s="72">
        <f t="shared" si="1724"/>
        <v>1.0038697700000001</v>
      </c>
      <c r="M4000" s="79">
        <f t="shared" si="1725"/>
        <v>1.0043006699999999</v>
      </c>
      <c r="N4000" s="79">
        <f t="shared" si="1726"/>
        <v>1.7386221496253504</v>
      </c>
      <c r="O4000" s="72">
        <f t="shared" si="1727"/>
        <v>1.74535021</v>
      </c>
      <c r="P4000" s="72">
        <f t="shared" si="1728"/>
        <v>2992.9582652300001</v>
      </c>
      <c r="Q4000" s="80">
        <f t="shared" si="1729"/>
        <v>0</v>
      </c>
      <c r="R4000" s="81">
        <f t="shared" si="1730"/>
        <v>0</v>
      </c>
      <c r="S4000" s="72">
        <f t="shared" si="1731"/>
        <v>0</v>
      </c>
      <c r="T4000" s="81">
        <f t="shared" si="1713"/>
        <v>8.5000000000000006E-2</v>
      </c>
      <c r="U4000" s="80">
        <f t="shared" si="1732"/>
        <v>39</v>
      </c>
      <c r="V4000" s="80">
        <v>252</v>
      </c>
      <c r="W4000" s="79">
        <f t="shared" si="1733"/>
        <v>1.0127055119999999</v>
      </c>
      <c r="X4000" s="72">
        <f t="shared" si="1734"/>
        <v>38.027067150000001</v>
      </c>
      <c r="Y4000" s="72">
        <f t="shared" si="1735"/>
        <v>0</v>
      </c>
      <c r="Z4000" s="82" t="str">
        <f t="shared" si="1714"/>
        <v>J=</v>
      </c>
      <c r="AA4000" s="77">
        <f t="shared" si="1736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12"/>
        <v>48895</v>
      </c>
      <c r="B4001" s="86">
        <f t="shared" si="1715"/>
        <v>3032.6173503600003</v>
      </c>
      <c r="C4001" s="72">
        <f t="shared" si="1716"/>
        <v>1714.8181769400001</v>
      </c>
      <c r="D4001" s="73">
        <f t="shared" si="1717"/>
        <v>7245.38</v>
      </c>
      <c r="E4001" s="74">
        <f>IF(K4001=1,VLOOKUP(A4000,[1]Plan1!$AY$178:$BA$433,3),E4000)</f>
        <v>7276.54</v>
      </c>
      <c r="F4001" s="75">
        <f t="shared" si="1718"/>
        <v>45763</v>
      </c>
      <c r="G4001" s="76">
        <f t="shared" si="1719"/>
        <v>4.3006716003852752E-3</v>
      </c>
      <c r="H4001" s="77">
        <f t="shared" si="1720"/>
        <v>48899</v>
      </c>
      <c r="I4001" s="77">
        <f t="shared" si="1721"/>
        <v>48899</v>
      </c>
      <c r="J4001" s="78">
        <f t="shared" si="1722"/>
        <v>20</v>
      </c>
      <c r="K4001" s="78">
        <f t="shared" si="1723"/>
        <v>19</v>
      </c>
      <c r="L4001" s="72">
        <f t="shared" si="1724"/>
        <v>1.0040851900000001</v>
      </c>
      <c r="M4001" s="79">
        <f t="shared" si="1725"/>
        <v>1.0043006699999999</v>
      </c>
      <c r="N4001" s="79">
        <f t="shared" si="1726"/>
        <v>1.7386221496253504</v>
      </c>
      <c r="O4001" s="72">
        <f t="shared" si="1727"/>
        <v>1.7457247499999999</v>
      </c>
      <c r="P4001" s="72">
        <f t="shared" si="1728"/>
        <v>2993.6005332300001</v>
      </c>
      <c r="Q4001" s="80">
        <f t="shared" si="1729"/>
        <v>0</v>
      </c>
      <c r="R4001" s="81">
        <f t="shared" si="1730"/>
        <v>0</v>
      </c>
      <c r="S4001" s="72">
        <f t="shared" si="1731"/>
        <v>0</v>
      </c>
      <c r="T4001" s="81">
        <f t="shared" si="1713"/>
        <v>8.5000000000000006E-2</v>
      </c>
      <c r="U4001" s="80">
        <f t="shared" si="1732"/>
        <v>40</v>
      </c>
      <c r="V4001" s="80">
        <v>252</v>
      </c>
      <c r="W4001" s="79">
        <f t="shared" si="1733"/>
        <v>1.0130334080000001</v>
      </c>
      <c r="X4001" s="72">
        <f t="shared" si="1734"/>
        <v>39.01681713</v>
      </c>
      <c r="Y4001" s="72">
        <f t="shared" si="1735"/>
        <v>0</v>
      </c>
      <c r="Z4001" s="82" t="str">
        <f t="shared" si="1714"/>
        <v>J=</v>
      </c>
      <c r="AA4001" s="77">
        <f t="shared" si="1736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12"/>
        <v>48896</v>
      </c>
      <c r="B4002" s="86">
        <f t="shared" si="1715"/>
        <v>3032.6173503600003</v>
      </c>
      <c r="C4002" s="72">
        <f t="shared" si="1716"/>
        <v>1714.8181769400001</v>
      </c>
      <c r="D4002" s="73">
        <f t="shared" si="1717"/>
        <v>7245.38</v>
      </c>
      <c r="E4002" s="74">
        <f>IF(K4002=1,VLOOKUP(A4001,[1]Plan1!$AY$178:$BA$433,3),E4001)</f>
        <v>7276.54</v>
      </c>
      <c r="F4002" s="75">
        <f t="shared" si="1718"/>
        <v>45763</v>
      </c>
      <c r="G4002" s="76">
        <f t="shared" si="1719"/>
        <v>4.3006716003852752E-3</v>
      </c>
      <c r="H4002" s="77">
        <f t="shared" si="1720"/>
        <v>48899</v>
      </c>
      <c r="I4002" s="77">
        <f t="shared" si="1721"/>
        <v>48899</v>
      </c>
      <c r="J4002" s="78">
        <f t="shared" si="1722"/>
        <v>20</v>
      </c>
      <c r="K4002" s="78">
        <f t="shared" si="1723"/>
        <v>19</v>
      </c>
      <c r="L4002" s="72">
        <f t="shared" si="1724"/>
        <v>1.0040851900000001</v>
      </c>
      <c r="M4002" s="79">
        <f t="shared" si="1725"/>
        <v>1.0043006699999999</v>
      </c>
      <c r="N4002" s="79">
        <f t="shared" si="1726"/>
        <v>1.7386221496253504</v>
      </c>
      <c r="O4002" s="72">
        <f t="shared" si="1727"/>
        <v>1.7457247499999999</v>
      </c>
      <c r="P4002" s="72">
        <f t="shared" si="1728"/>
        <v>2993.6005332300001</v>
      </c>
      <c r="Q4002" s="80">
        <f t="shared" si="1729"/>
        <v>0</v>
      </c>
      <c r="R4002" s="81">
        <f t="shared" si="1730"/>
        <v>0</v>
      </c>
      <c r="S4002" s="72">
        <f t="shared" si="1731"/>
        <v>0</v>
      </c>
      <c r="T4002" s="81">
        <f t="shared" si="1713"/>
        <v>8.5000000000000006E-2</v>
      </c>
      <c r="U4002" s="80">
        <f t="shared" si="1732"/>
        <v>40</v>
      </c>
      <c r="V4002" s="80">
        <v>252</v>
      </c>
      <c r="W4002" s="79">
        <f t="shared" si="1733"/>
        <v>1.0130334080000001</v>
      </c>
      <c r="X4002" s="72">
        <f t="shared" si="1734"/>
        <v>39.01681713</v>
      </c>
      <c r="Y4002" s="72">
        <f t="shared" si="1735"/>
        <v>0</v>
      </c>
      <c r="Z4002" s="82" t="str">
        <f t="shared" si="1714"/>
        <v>J=</v>
      </c>
      <c r="AA4002" s="77">
        <f t="shared" si="1736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12"/>
        <v>48897</v>
      </c>
      <c r="B4003" s="86">
        <f t="shared" si="1715"/>
        <v>3032.6173503600003</v>
      </c>
      <c r="C4003" s="72">
        <f t="shared" si="1716"/>
        <v>1714.8181769400001</v>
      </c>
      <c r="D4003" s="73">
        <f t="shared" si="1717"/>
        <v>7245.38</v>
      </c>
      <c r="E4003" s="74">
        <f>IF(K4003=1,VLOOKUP(A4002,[1]Plan1!$AY$178:$BA$433,3),E4002)</f>
        <v>7276.54</v>
      </c>
      <c r="F4003" s="75">
        <f t="shared" si="1718"/>
        <v>45763</v>
      </c>
      <c r="G4003" s="76">
        <f t="shared" si="1719"/>
        <v>4.3006716003852752E-3</v>
      </c>
      <c r="H4003" s="77">
        <f t="shared" si="1720"/>
        <v>48899</v>
      </c>
      <c r="I4003" s="77">
        <f t="shared" si="1721"/>
        <v>48899</v>
      </c>
      <c r="J4003" s="78">
        <f t="shared" si="1722"/>
        <v>20</v>
      </c>
      <c r="K4003" s="78">
        <f t="shared" si="1723"/>
        <v>19</v>
      </c>
      <c r="L4003" s="72">
        <f t="shared" si="1724"/>
        <v>1.0040851900000001</v>
      </c>
      <c r="M4003" s="79">
        <f t="shared" si="1725"/>
        <v>1.0043006699999999</v>
      </c>
      <c r="N4003" s="79">
        <f t="shared" si="1726"/>
        <v>1.7386221496253504</v>
      </c>
      <c r="O4003" s="72">
        <f t="shared" si="1727"/>
        <v>1.7457247499999999</v>
      </c>
      <c r="P4003" s="72">
        <f t="shared" si="1728"/>
        <v>2993.6005332300001</v>
      </c>
      <c r="Q4003" s="80">
        <f t="shared" si="1729"/>
        <v>0</v>
      </c>
      <c r="R4003" s="81">
        <f t="shared" si="1730"/>
        <v>0</v>
      </c>
      <c r="S4003" s="72">
        <f t="shared" si="1731"/>
        <v>0</v>
      </c>
      <c r="T4003" s="81">
        <f t="shared" si="1713"/>
        <v>8.5000000000000006E-2</v>
      </c>
      <c r="U4003" s="80">
        <f t="shared" si="1732"/>
        <v>40</v>
      </c>
      <c r="V4003" s="80">
        <v>252</v>
      </c>
      <c r="W4003" s="79">
        <f t="shared" si="1733"/>
        <v>1.0130334080000001</v>
      </c>
      <c r="X4003" s="72">
        <f t="shared" si="1734"/>
        <v>39.01681713</v>
      </c>
      <c r="Y4003" s="72">
        <f t="shared" si="1735"/>
        <v>0</v>
      </c>
      <c r="Z4003" s="82" t="str">
        <f t="shared" si="1714"/>
        <v>J=</v>
      </c>
      <c r="AA4003" s="77">
        <f t="shared" si="1736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12"/>
        <v>48898</v>
      </c>
      <c r="B4004" s="86">
        <f t="shared" si="1715"/>
        <v>3034.2502663200003</v>
      </c>
      <c r="C4004" s="72">
        <f t="shared" si="1716"/>
        <v>1714.8181769400001</v>
      </c>
      <c r="D4004" s="73">
        <f t="shared" si="1717"/>
        <v>7245.38</v>
      </c>
      <c r="E4004" s="74">
        <f>IF(K4004=1,VLOOKUP(A4003,[1]Plan1!$AY$178:$BA$433,3),E4003)</f>
        <v>7276.54</v>
      </c>
      <c r="F4004" s="75">
        <f t="shared" si="1718"/>
        <v>45763</v>
      </c>
      <c r="G4004" s="76">
        <f t="shared" si="1719"/>
        <v>4.3006716003852752E-3</v>
      </c>
      <c r="H4004" s="77">
        <f t="shared" si="1720"/>
        <v>48928</v>
      </c>
      <c r="I4004" s="77">
        <f t="shared" si="1721"/>
        <v>48899</v>
      </c>
      <c r="J4004" s="78">
        <f t="shared" si="1722"/>
        <v>20</v>
      </c>
      <c r="K4004" s="78">
        <f t="shared" si="1723"/>
        <v>20</v>
      </c>
      <c r="L4004" s="72">
        <f t="shared" si="1724"/>
        <v>1.0043006699999999</v>
      </c>
      <c r="M4004" s="79">
        <f t="shared" si="1725"/>
        <v>1.0043006699999999</v>
      </c>
      <c r="N4004" s="79">
        <f t="shared" si="1726"/>
        <v>1.7386221496253504</v>
      </c>
      <c r="O4004" s="72">
        <f t="shared" si="1727"/>
        <v>1.74609938</v>
      </c>
      <c r="P4004" s="72">
        <f t="shared" si="1728"/>
        <v>2994.2429555600002</v>
      </c>
      <c r="Q4004" s="80">
        <f t="shared" si="1729"/>
        <v>0</v>
      </c>
      <c r="R4004" s="81">
        <f t="shared" si="1730"/>
        <v>0</v>
      </c>
      <c r="S4004" s="72">
        <f t="shared" si="1731"/>
        <v>0</v>
      </c>
      <c r="T4004" s="81">
        <f t="shared" si="1713"/>
        <v>8.5000000000000006E-2</v>
      </c>
      <c r="U4004" s="80">
        <f t="shared" si="1732"/>
        <v>41</v>
      </c>
      <c r="V4004" s="80">
        <v>252</v>
      </c>
      <c r="W4004" s="79">
        <f t="shared" si="1733"/>
        <v>1.013361411</v>
      </c>
      <c r="X4004" s="72">
        <f t="shared" si="1734"/>
        <v>40.007310760000003</v>
      </c>
      <c r="Y4004" s="72">
        <f t="shared" si="1735"/>
        <v>0</v>
      </c>
      <c r="Z4004" s="82" t="str">
        <f t="shared" si="1714"/>
        <v>J=</v>
      </c>
      <c r="AA4004" s="77">
        <f t="shared" si="1736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12"/>
        <v>48899</v>
      </c>
      <c r="B4005" s="86">
        <f t="shared" si="1715"/>
        <v>3034.2502663200003</v>
      </c>
      <c r="C4005" s="72">
        <f t="shared" si="1716"/>
        <v>1714.8181769400001</v>
      </c>
      <c r="D4005" s="73">
        <f t="shared" si="1717"/>
        <v>7245.38</v>
      </c>
      <c r="E4005" s="74">
        <f>IF(K4005=1,VLOOKUP(A4004,[1]Plan1!$AY$178:$BA$433,3),E4004)</f>
        <v>7276.54</v>
      </c>
      <c r="F4005" s="75">
        <f t="shared" si="1718"/>
        <v>45763</v>
      </c>
      <c r="G4005" s="76">
        <f t="shared" si="1719"/>
        <v>4.3006716003852752E-3</v>
      </c>
      <c r="H4005" s="77">
        <f t="shared" si="1720"/>
        <v>48928</v>
      </c>
      <c r="I4005" s="77">
        <f t="shared" si="1721"/>
        <v>48899</v>
      </c>
      <c r="J4005" s="78">
        <f t="shared" si="1722"/>
        <v>20</v>
      </c>
      <c r="K4005" s="78">
        <f t="shared" si="1723"/>
        <v>20</v>
      </c>
      <c r="L4005" s="72">
        <f t="shared" si="1724"/>
        <v>1.0043006699999999</v>
      </c>
      <c r="M4005" s="79">
        <f t="shared" si="1725"/>
        <v>1.0043006699999999</v>
      </c>
      <c r="N4005" s="79">
        <f t="shared" si="1726"/>
        <v>1.7386221496253504</v>
      </c>
      <c r="O4005" s="72">
        <f t="shared" si="1727"/>
        <v>1.74609938</v>
      </c>
      <c r="P4005" s="72">
        <f t="shared" si="1728"/>
        <v>2994.2429555600002</v>
      </c>
      <c r="Q4005" s="80">
        <f t="shared" si="1729"/>
        <v>0</v>
      </c>
      <c r="R4005" s="81">
        <f t="shared" si="1730"/>
        <v>0</v>
      </c>
      <c r="S4005" s="72">
        <f t="shared" si="1731"/>
        <v>0</v>
      </c>
      <c r="T4005" s="81">
        <f t="shared" si="1713"/>
        <v>8.5000000000000006E-2</v>
      </c>
      <c r="U4005" s="80">
        <f t="shared" si="1732"/>
        <v>41</v>
      </c>
      <c r="V4005" s="80">
        <v>252</v>
      </c>
      <c r="W4005" s="79">
        <f t="shared" si="1733"/>
        <v>1.013361411</v>
      </c>
      <c r="X4005" s="72">
        <f t="shared" si="1734"/>
        <v>40.007310760000003</v>
      </c>
      <c r="Y4005" s="72">
        <f t="shared" si="1735"/>
        <v>0</v>
      </c>
      <c r="Z4005" s="82" t="str">
        <f t="shared" si="1714"/>
        <v>J=</v>
      </c>
      <c r="AA4005" s="77">
        <f t="shared" si="1736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12"/>
        <v>48900</v>
      </c>
      <c r="B4006" s="86">
        <f t="shared" si="1715"/>
        <v>3035.8530287099998</v>
      </c>
      <c r="C4006" s="72">
        <f t="shared" si="1716"/>
        <v>1714.8181769400001</v>
      </c>
      <c r="D4006" s="73">
        <f t="shared" si="1717"/>
        <v>7245.38</v>
      </c>
      <c r="E4006" s="74">
        <f>IF(K4006=1,VLOOKUP(A4005,[1]Plan1!$AY$178:$BA$433,3),E4005)</f>
        <v>7276.54</v>
      </c>
      <c r="F4006" s="75">
        <f t="shared" si="1718"/>
        <v>45763</v>
      </c>
      <c r="G4006" s="76">
        <f t="shared" si="1719"/>
        <v>4.3006716003852752E-3</v>
      </c>
      <c r="H4006" s="77">
        <f t="shared" si="1720"/>
        <v>48928</v>
      </c>
      <c r="I4006" s="77">
        <f t="shared" si="1721"/>
        <v>48928</v>
      </c>
      <c r="J4006" s="78">
        <f t="shared" si="1722"/>
        <v>21</v>
      </c>
      <c r="K4006" s="78">
        <f t="shared" si="1723"/>
        <v>1</v>
      </c>
      <c r="L4006" s="72">
        <f t="shared" si="1724"/>
        <v>1.0002043700000001</v>
      </c>
      <c r="M4006" s="79">
        <f t="shared" si="1725"/>
        <v>1.0043006699999999</v>
      </c>
      <c r="N4006" s="79">
        <f t="shared" si="1726"/>
        <v>1.7460993897455794</v>
      </c>
      <c r="O4006" s="72">
        <f t="shared" si="1727"/>
        <v>1.7464562400000001</v>
      </c>
      <c r="P4006" s="72">
        <f t="shared" si="1728"/>
        <v>2994.8549055799999</v>
      </c>
      <c r="Q4006" s="80">
        <f t="shared" si="1729"/>
        <v>0</v>
      </c>
      <c r="R4006" s="81">
        <f t="shared" si="1730"/>
        <v>0</v>
      </c>
      <c r="S4006" s="72">
        <f t="shared" si="1731"/>
        <v>0</v>
      </c>
      <c r="T4006" s="81">
        <f t="shared" si="1713"/>
        <v>8.5000000000000006E-2</v>
      </c>
      <c r="U4006" s="80">
        <f t="shared" si="1732"/>
        <v>42</v>
      </c>
      <c r="V4006" s="80">
        <v>252</v>
      </c>
      <c r="W4006" s="79">
        <f t="shared" si="1733"/>
        <v>1.0136895189999999</v>
      </c>
      <c r="X4006" s="72">
        <f t="shared" si="1734"/>
        <v>40.998123130000003</v>
      </c>
      <c r="Y4006" s="72">
        <f t="shared" si="1735"/>
        <v>0</v>
      </c>
      <c r="Z4006" s="82" t="str">
        <f t="shared" si="1714"/>
        <v>J=</v>
      </c>
      <c r="AA4006" s="77">
        <f t="shared" si="1736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12"/>
        <v>48901</v>
      </c>
      <c r="B4007" s="86">
        <f t="shared" si="1715"/>
        <v>3037.4566349000002</v>
      </c>
      <c r="C4007" s="72">
        <f t="shared" si="1716"/>
        <v>1714.8181769400001</v>
      </c>
      <c r="D4007" s="73">
        <f t="shared" si="1717"/>
        <v>7245.38</v>
      </c>
      <c r="E4007" s="74">
        <f>IF(K4007=1,VLOOKUP(A4006,[1]Plan1!$AY$178:$BA$433,3),E4006)</f>
        <v>7276.54</v>
      </c>
      <c r="F4007" s="75">
        <f t="shared" si="1718"/>
        <v>45763</v>
      </c>
      <c r="G4007" s="76">
        <f t="shared" si="1719"/>
        <v>4.3006716003852752E-3</v>
      </c>
      <c r="H4007" s="77">
        <f t="shared" si="1720"/>
        <v>48928</v>
      </c>
      <c r="I4007" s="77">
        <f t="shared" si="1721"/>
        <v>48928</v>
      </c>
      <c r="J4007" s="78">
        <f t="shared" si="1722"/>
        <v>21</v>
      </c>
      <c r="K4007" s="78">
        <f t="shared" si="1723"/>
        <v>2</v>
      </c>
      <c r="L4007" s="72">
        <f t="shared" si="1724"/>
        <v>1.00040879</v>
      </c>
      <c r="M4007" s="79">
        <f t="shared" si="1725"/>
        <v>1.0043006699999999</v>
      </c>
      <c r="N4007" s="79">
        <f t="shared" si="1726"/>
        <v>1.7460993897455794</v>
      </c>
      <c r="O4007" s="72">
        <f t="shared" si="1727"/>
        <v>1.74681317</v>
      </c>
      <c r="P4007" s="72">
        <f t="shared" si="1728"/>
        <v>2995.46697563</v>
      </c>
      <c r="Q4007" s="80">
        <f t="shared" si="1729"/>
        <v>0</v>
      </c>
      <c r="R4007" s="81">
        <f t="shared" si="1730"/>
        <v>0</v>
      </c>
      <c r="S4007" s="72">
        <f t="shared" si="1731"/>
        <v>0</v>
      </c>
      <c r="T4007" s="81">
        <f t="shared" si="1713"/>
        <v>8.5000000000000006E-2</v>
      </c>
      <c r="U4007" s="80">
        <f t="shared" si="1732"/>
        <v>43</v>
      </c>
      <c r="V4007" s="80">
        <v>252</v>
      </c>
      <c r="W4007" s="79">
        <f t="shared" si="1733"/>
        <v>1.0140177340000001</v>
      </c>
      <c r="X4007" s="72">
        <f t="shared" si="1734"/>
        <v>41.989659269999997</v>
      </c>
      <c r="Y4007" s="72">
        <f t="shared" si="1735"/>
        <v>0</v>
      </c>
      <c r="Z4007" s="82" t="str">
        <f t="shared" si="1714"/>
        <v>J=</v>
      </c>
      <c r="AA4007" s="77">
        <f t="shared" si="1736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12"/>
        <v>48902</v>
      </c>
      <c r="B4008" s="86">
        <f t="shared" si="1715"/>
        <v>3039.0611025999997</v>
      </c>
      <c r="C4008" s="72">
        <f t="shared" si="1716"/>
        <v>1714.8181769400001</v>
      </c>
      <c r="D4008" s="73">
        <f t="shared" si="1717"/>
        <v>7245.38</v>
      </c>
      <c r="E4008" s="74">
        <f>IF(K4008=1,VLOOKUP(A4007,[1]Plan1!$AY$178:$BA$433,3),E4007)</f>
        <v>7276.54</v>
      </c>
      <c r="F4008" s="75">
        <f t="shared" si="1718"/>
        <v>45763</v>
      </c>
      <c r="G4008" s="76">
        <f t="shared" si="1719"/>
        <v>4.3006716003852752E-3</v>
      </c>
      <c r="H4008" s="77">
        <f t="shared" si="1720"/>
        <v>48928</v>
      </c>
      <c r="I4008" s="77">
        <f t="shared" si="1721"/>
        <v>48928</v>
      </c>
      <c r="J4008" s="78">
        <f t="shared" si="1722"/>
        <v>21</v>
      </c>
      <c r="K4008" s="78">
        <f t="shared" si="1723"/>
        <v>3</v>
      </c>
      <c r="L4008" s="72">
        <f t="shared" si="1724"/>
        <v>1.00061325</v>
      </c>
      <c r="M4008" s="79">
        <f t="shared" si="1725"/>
        <v>1.0043006699999999</v>
      </c>
      <c r="N4008" s="79">
        <f t="shared" si="1726"/>
        <v>1.7460993897455794</v>
      </c>
      <c r="O4008" s="72">
        <f t="shared" si="1727"/>
        <v>1.7471701799999999</v>
      </c>
      <c r="P4008" s="72">
        <f t="shared" si="1728"/>
        <v>2996.0791828699998</v>
      </c>
      <c r="Q4008" s="80">
        <f t="shared" si="1729"/>
        <v>0</v>
      </c>
      <c r="R4008" s="81">
        <f t="shared" si="1730"/>
        <v>0</v>
      </c>
      <c r="S4008" s="72">
        <f t="shared" si="1731"/>
        <v>0</v>
      </c>
      <c r="T4008" s="81">
        <f t="shared" si="1713"/>
        <v>8.5000000000000006E-2</v>
      </c>
      <c r="U4008" s="80">
        <f t="shared" si="1732"/>
        <v>44</v>
      </c>
      <c r="V4008" s="80">
        <v>252</v>
      </c>
      <c r="W4008" s="79">
        <f t="shared" si="1733"/>
        <v>1.0143460559999999</v>
      </c>
      <c r="X4008" s="72">
        <f t="shared" si="1734"/>
        <v>42.981919730000001</v>
      </c>
      <c r="Y4008" s="72">
        <f t="shared" si="1735"/>
        <v>0</v>
      </c>
      <c r="Z4008" s="82" t="str">
        <f t="shared" si="1714"/>
        <v>J=</v>
      </c>
      <c r="AA4008" s="77">
        <f t="shared" si="1736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12"/>
        <v>48903</v>
      </c>
      <c r="B4009" s="86">
        <f t="shared" si="1715"/>
        <v>3039.0611025999997</v>
      </c>
      <c r="C4009" s="72">
        <f t="shared" si="1716"/>
        <v>1714.8181769400001</v>
      </c>
      <c r="D4009" s="73">
        <f t="shared" si="1717"/>
        <v>7245.38</v>
      </c>
      <c r="E4009" s="74">
        <f>IF(K4009=1,VLOOKUP(A4008,[1]Plan1!$AY$178:$BA$433,3),E4008)</f>
        <v>7276.54</v>
      </c>
      <c r="F4009" s="75">
        <f t="shared" si="1718"/>
        <v>45763</v>
      </c>
      <c r="G4009" s="76">
        <f t="shared" si="1719"/>
        <v>4.3006716003852752E-3</v>
      </c>
      <c r="H4009" s="77">
        <f t="shared" si="1720"/>
        <v>48928</v>
      </c>
      <c r="I4009" s="77">
        <f t="shared" si="1721"/>
        <v>48928</v>
      </c>
      <c r="J4009" s="78">
        <f t="shared" si="1722"/>
        <v>21</v>
      </c>
      <c r="K4009" s="78">
        <f t="shared" si="1723"/>
        <v>3</v>
      </c>
      <c r="L4009" s="72">
        <f t="shared" si="1724"/>
        <v>1.00061325</v>
      </c>
      <c r="M4009" s="79">
        <f t="shared" si="1725"/>
        <v>1.0043006699999999</v>
      </c>
      <c r="N4009" s="79">
        <f t="shared" si="1726"/>
        <v>1.7460993897455794</v>
      </c>
      <c r="O4009" s="72">
        <f t="shared" si="1727"/>
        <v>1.7471701799999999</v>
      </c>
      <c r="P4009" s="72">
        <f t="shared" si="1728"/>
        <v>2996.0791828699998</v>
      </c>
      <c r="Q4009" s="80">
        <f t="shared" si="1729"/>
        <v>0</v>
      </c>
      <c r="R4009" s="81">
        <f t="shared" si="1730"/>
        <v>0</v>
      </c>
      <c r="S4009" s="72">
        <f t="shared" si="1731"/>
        <v>0</v>
      </c>
      <c r="T4009" s="81">
        <f t="shared" si="1713"/>
        <v>8.5000000000000006E-2</v>
      </c>
      <c r="U4009" s="80">
        <f t="shared" si="1732"/>
        <v>44</v>
      </c>
      <c r="V4009" s="80">
        <v>252</v>
      </c>
      <c r="W4009" s="79">
        <f t="shared" si="1733"/>
        <v>1.0143460559999999</v>
      </c>
      <c r="X4009" s="72">
        <f t="shared" si="1734"/>
        <v>42.981919730000001</v>
      </c>
      <c r="Y4009" s="72">
        <f t="shared" si="1735"/>
        <v>0</v>
      </c>
      <c r="Z4009" s="82" t="str">
        <f t="shared" si="1714"/>
        <v>J=</v>
      </c>
      <c r="AA4009" s="77">
        <f t="shared" si="1736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12"/>
        <v>48904</v>
      </c>
      <c r="B4010" s="86">
        <f t="shared" si="1715"/>
        <v>3039.0611025999997</v>
      </c>
      <c r="C4010" s="72">
        <f t="shared" si="1716"/>
        <v>1714.8181769400001</v>
      </c>
      <c r="D4010" s="73">
        <f t="shared" si="1717"/>
        <v>7245.38</v>
      </c>
      <c r="E4010" s="74">
        <f>IF(K4010=1,VLOOKUP(A4009,[1]Plan1!$AY$178:$BA$433,3),E4009)</f>
        <v>7276.54</v>
      </c>
      <c r="F4010" s="75">
        <f t="shared" si="1718"/>
        <v>45763</v>
      </c>
      <c r="G4010" s="76">
        <f t="shared" si="1719"/>
        <v>4.3006716003852752E-3</v>
      </c>
      <c r="H4010" s="77">
        <f t="shared" si="1720"/>
        <v>48928</v>
      </c>
      <c r="I4010" s="77">
        <f t="shared" si="1721"/>
        <v>48928</v>
      </c>
      <c r="J4010" s="78">
        <f t="shared" si="1722"/>
        <v>21</v>
      </c>
      <c r="K4010" s="78">
        <f t="shared" si="1723"/>
        <v>3</v>
      </c>
      <c r="L4010" s="72">
        <f t="shared" si="1724"/>
        <v>1.00061325</v>
      </c>
      <c r="M4010" s="79">
        <f t="shared" si="1725"/>
        <v>1.0043006699999999</v>
      </c>
      <c r="N4010" s="79">
        <f t="shared" si="1726"/>
        <v>1.7460993897455794</v>
      </c>
      <c r="O4010" s="72">
        <f t="shared" si="1727"/>
        <v>1.7471701799999999</v>
      </c>
      <c r="P4010" s="72">
        <f t="shared" si="1728"/>
        <v>2996.0791828699998</v>
      </c>
      <c r="Q4010" s="80">
        <f t="shared" si="1729"/>
        <v>0</v>
      </c>
      <c r="R4010" s="81">
        <f t="shared" si="1730"/>
        <v>0</v>
      </c>
      <c r="S4010" s="72">
        <f t="shared" si="1731"/>
        <v>0</v>
      </c>
      <c r="T4010" s="81">
        <f t="shared" si="1713"/>
        <v>8.5000000000000006E-2</v>
      </c>
      <c r="U4010" s="80">
        <f t="shared" si="1732"/>
        <v>44</v>
      </c>
      <c r="V4010" s="80">
        <v>252</v>
      </c>
      <c r="W4010" s="79">
        <f t="shared" si="1733"/>
        <v>1.0143460559999999</v>
      </c>
      <c r="X4010" s="72">
        <f t="shared" si="1734"/>
        <v>42.981919730000001</v>
      </c>
      <c r="Y4010" s="72">
        <f t="shared" si="1735"/>
        <v>0</v>
      </c>
      <c r="Z4010" s="82" t="str">
        <f t="shared" si="1714"/>
        <v>J=</v>
      </c>
      <c r="AA4010" s="77">
        <f t="shared" si="1736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12"/>
        <v>48905</v>
      </c>
      <c r="B4011" s="86">
        <f t="shared" si="1715"/>
        <v>3040.6664087600002</v>
      </c>
      <c r="C4011" s="72">
        <f t="shared" si="1716"/>
        <v>1714.8181769400001</v>
      </c>
      <c r="D4011" s="73">
        <f t="shared" si="1717"/>
        <v>7245.38</v>
      </c>
      <c r="E4011" s="74">
        <f>IF(K4011=1,VLOOKUP(A4010,[1]Plan1!$AY$178:$BA$433,3),E4010)</f>
        <v>7276.54</v>
      </c>
      <c r="F4011" s="75">
        <f t="shared" si="1718"/>
        <v>45763</v>
      </c>
      <c r="G4011" s="76">
        <f t="shared" si="1719"/>
        <v>4.3006716003852752E-3</v>
      </c>
      <c r="H4011" s="77">
        <f t="shared" si="1720"/>
        <v>48928</v>
      </c>
      <c r="I4011" s="77">
        <f t="shared" si="1721"/>
        <v>48928</v>
      </c>
      <c r="J4011" s="78">
        <f t="shared" si="1722"/>
        <v>21</v>
      </c>
      <c r="K4011" s="78">
        <f t="shared" si="1723"/>
        <v>4</v>
      </c>
      <c r="L4011" s="72">
        <f t="shared" si="1724"/>
        <v>1.00081775</v>
      </c>
      <c r="M4011" s="79">
        <f t="shared" si="1725"/>
        <v>1.0043006699999999</v>
      </c>
      <c r="N4011" s="79">
        <f t="shared" si="1726"/>
        <v>1.7460993897455794</v>
      </c>
      <c r="O4011" s="72">
        <f t="shared" si="1727"/>
        <v>1.74752726</v>
      </c>
      <c r="P4011" s="72">
        <f t="shared" si="1728"/>
        <v>2996.69151014</v>
      </c>
      <c r="Q4011" s="80">
        <f t="shared" si="1729"/>
        <v>0</v>
      </c>
      <c r="R4011" s="81">
        <f t="shared" si="1730"/>
        <v>0</v>
      </c>
      <c r="S4011" s="72">
        <f t="shared" si="1731"/>
        <v>0</v>
      </c>
      <c r="T4011" s="81">
        <f t="shared" si="1713"/>
        <v>8.5000000000000006E-2</v>
      </c>
      <c r="U4011" s="80">
        <f t="shared" si="1732"/>
        <v>45</v>
      </c>
      <c r="V4011" s="80">
        <v>252</v>
      </c>
      <c r="W4011" s="79">
        <f t="shared" si="1733"/>
        <v>1.0146744830000001</v>
      </c>
      <c r="X4011" s="72">
        <f t="shared" si="1734"/>
        <v>43.974898619999998</v>
      </c>
      <c r="Y4011" s="72">
        <f t="shared" si="1735"/>
        <v>0</v>
      </c>
      <c r="Z4011" s="82" t="str">
        <f t="shared" si="1714"/>
        <v>J=</v>
      </c>
      <c r="AA4011" s="77">
        <f t="shared" si="1736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12"/>
        <v>48906</v>
      </c>
      <c r="B4012" s="86">
        <f t="shared" si="1715"/>
        <v>3042.2725422699996</v>
      </c>
      <c r="C4012" s="72">
        <f t="shared" si="1716"/>
        <v>1714.8181769400001</v>
      </c>
      <c r="D4012" s="73">
        <f t="shared" si="1717"/>
        <v>7245.38</v>
      </c>
      <c r="E4012" s="74">
        <f>IF(K4012=1,VLOOKUP(A4011,[1]Plan1!$AY$178:$BA$433,3),E4011)</f>
        <v>7276.54</v>
      </c>
      <c r="F4012" s="75">
        <f t="shared" si="1718"/>
        <v>45763</v>
      </c>
      <c r="G4012" s="76">
        <f t="shared" si="1719"/>
        <v>4.3006716003852752E-3</v>
      </c>
      <c r="H4012" s="77">
        <f t="shared" si="1720"/>
        <v>48928</v>
      </c>
      <c r="I4012" s="77">
        <f t="shared" si="1721"/>
        <v>48928</v>
      </c>
      <c r="J4012" s="78">
        <f t="shared" si="1722"/>
        <v>21</v>
      </c>
      <c r="K4012" s="78">
        <f t="shared" si="1723"/>
        <v>5</v>
      </c>
      <c r="L4012" s="72">
        <f t="shared" si="1724"/>
        <v>1.0010222900000001</v>
      </c>
      <c r="M4012" s="79">
        <f t="shared" si="1725"/>
        <v>1.0043006699999999</v>
      </c>
      <c r="N4012" s="79">
        <f t="shared" si="1726"/>
        <v>1.7460993897455794</v>
      </c>
      <c r="O4012" s="72">
        <f t="shared" si="1727"/>
        <v>1.7478844</v>
      </c>
      <c r="P4012" s="72">
        <f t="shared" si="1728"/>
        <v>2997.3039402999998</v>
      </c>
      <c r="Q4012" s="80">
        <f t="shared" si="1729"/>
        <v>0</v>
      </c>
      <c r="R4012" s="81">
        <f t="shared" si="1730"/>
        <v>0</v>
      </c>
      <c r="S4012" s="72">
        <f t="shared" si="1731"/>
        <v>0</v>
      </c>
      <c r="T4012" s="81">
        <f t="shared" si="1713"/>
        <v>8.5000000000000006E-2</v>
      </c>
      <c r="U4012" s="80">
        <f t="shared" si="1732"/>
        <v>46</v>
      </c>
      <c r="V4012" s="80">
        <v>252</v>
      </c>
      <c r="W4012" s="79">
        <f t="shared" si="1733"/>
        <v>1.015003017</v>
      </c>
      <c r="X4012" s="72">
        <f t="shared" si="1734"/>
        <v>44.968601970000002</v>
      </c>
      <c r="Y4012" s="72">
        <f t="shared" si="1735"/>
        <v>0</v>
      </c>
      <c r="Z4012" s="82" t="str">
        <f t="shared" si="1714"/>
        <v>J=</v>
      </c>
      <c r="AA4012" s="77">
        <f t="shared" si="1736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12"/>
        <v>48907</v>
      </c>
      <c r="B4013" s="86">
        <f t="shared" si="1715"/>
        <v>3043.8795700800001</v>
      </c>
      <c r="C4013" s="72">
        <f t="shared" si="1716"/>
        <v>1714.8181769400001</v>
      </c>
      <c r="D4013" s="73">
        <f t="shared" si="1717"/>
        <v>7245.38</v>
      </c>
      <c r="E4013" s="74">
        <f>IF(K4013=1,VLOOKUP(A4012,[1]Plan1!$AY$178:$BA$433,3),E4012)</f>
        <v>7276.54</v>
      </c>
      <c r="F4013" s="75">
        <f t="shared" si="1718"/>
        <v>45763</v>
      </c>
      <c r="G4013" s="76">
        <f t="shared" si="1719"/>
        <v>4.3006716003852752E-3</v>
      </c>
      <c r="H4013" s="77">
        <f t="shared" si="1720"/>
        <v>48928</v>
      </c>
      <c r="I4013" s="77">
        <f t="shared" si="1721"/>
        <v>48928</v>
      </c>
      <c r="J4013" s="78">
        <f t="shared" si="1722"/>
        <v>21</v>
      </c>
      <c r="K4013" s="78">
        <f t="shared" si="1723"/>
        <v>6</v>
      </c>
      <c r="L4013" s="72">
        <f t="shared" si="1724"/>
        <v>1.0012268799999999</v>
      </c>
      <c r="M4013" s="79">
        <f t="shared" si="1725"/>
        <v>1.0043006699999999</v>
      </c>
      <c r="N4013" s="79">
        <f t="shared" si="1726"/>
        <v>1.7460993897455794</v>
      </c>
      <c r="O4013" s="72">
        <f t="shared" si="1727"/>
        <v>1.74824164</v>
      </c>
      <c r="P4013" s="72">
        <f t="shared" si="1728"/>
        <v>2997.91654195</v>
      </c>
      <c r="Q4013" s="80">
        <f t="shared" si="1729"/>
        <v>0</v>
      </c>
      <c r="R4013" s="81">
        <f t="shared" si="1730"/>
        <v>0</v>
      </c>
      <c r="S4013" s="72">
        <f t="shared" si="1731"/>
        <v>0</v>
      </c>
      <c r="T4013" s="81">
        <f t="shared" si="1713"/>
        <v>8.5000000000000006E-2</v>
      </c>
      <c r="U4013" s="80">
        <f t="shared" si="1732"/>
        <v>47</v>
      </c>
      <c r="V4013" s="80">
        <v>252</v>
      </c>
      <c r="W4013" s="79">
        <f t="shared" si="1733"/>
        <v>1.0153316569999999</v>
      </c>
      <c r="X4013" s="72">
        <f t="shared" si="1734"/>
        <v>45.963028129999998</v>
      </c>
      <c r="Y4013" s="72">
        <f t="shared" si="1735"/>
        <v>0</v>
      </c>
      <c r="Z4013" s="82" t="str">
        <f t="shared" si="1714"/>
        <v>J=</v>
      </c>
      <c r="AA4013" s="77">
        <f t="shared" si="1736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12"/>
        <v>48908</v>
      </c>
      <c r="B4014" s="86">
        <f t="shared" si="1715"/>
        <v>3045.48740847</v>
      </c>
      <c r="C4014" s="72">
        <f t="shared" si="1716"/>
        <v>1714.8181769400001</v>
      </c>
      <c r="D4014" s="73">
        <f t="shared" si="1717"/>
        <v>7245.38</v>
      </c>
      <c r="E4014" s="74">
        <f>IF(K4014=1,VLOOKUP(A4013,[1]Plan1!$AY$178:$BA$433,3),E4013)</f>
        <v>7276.54</v>
      </c>
      <c r="F4014" s="75">
        <f t="shared" si="1718"/>
        <v>45763</v>
      </c>
      <c r="G4014" s="76">
        <f t="shared" si="1719"/>
        <v>4.3006716003852752E-3</v>
      </c>
      <c r="H4014" s="77">
        <f t="shared" si="1720"/>
        <v>48928</v>
      </c>
      <c r="I4014" s="77">
        <f t="shared" si="1721"/>
        <v>48928</v>
      </c>
      <c r="J4014" s="78">
        <f t="shared" si="1722"/>
        <v>21</v>
      </c>
      <c r="K4014" s="78">
        <f t="shared" si="1723"/>
        <v>7</v>
      </c>
      <c r="L4014" s="72">
        <f t="shared" si="1724"/>
        <v>1.0014315</v>
      </c>
      <c r="M4014" s="79">
        <f t="shared" si="1725"/>
        <v>1.0043006699999999</v>
      </c>
      <c r="N4014" s="79">
        <f t="shared" si="1726"/>
        <v>1.7460993897455794</v>
      </c>
      <c r="O4014" s="72">
        <f t="shared" si="1727"/>
        <v>1.74859893</v>
      </c>
      <c r="P4014" s="72">
        <f t="shared" si="1728"/>
        <v>2998.5292293399998</v>
      </c>
      <c r="Q4014" s="80">
        <f t="shared" si="1729"/>
        <v>0</v>
      </c>
      <c r="R4014" s="81">
        <f t="shared" si="1730"/>
        <v>0</v>
      </c>
      <c r="S4014" s="72">
        <f t="shared" si="1731"/>
        <v>0</v>
      </c>
      <c r="T4014" s="81">
        <f t="shared" si="1713"/>
        <v>8.5000000000000006E-2</v>
      </c>
      <c r="U4014" s="80">
        <f t="shared" si="1732"/>
        <v>48</v>
      </c>
      <c r="V4014" s="80">
        <v>252</v>
      </c>
      <c r="W4014" s="79">
        <f t="shared" si="1733"/>
        <v>1.0156604039999999</v>
      </c>
      <c r="X4014" s="72">
        <f t="shared" si="1734"/>
        <v>46.958179129999998</v>
      </c>
      <c r="Y4014" s="72">
        <f t="shared" si="1735"/>
        <v>0</v>
      </c>
      <c r="Z4014" s="82" t="str">
        <f t="shared" si="1714"/>
        <v>J=</v>
      </c>
      <c r="AA4014" s="77">
        <f t="shared" si="1736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12"/>
        <v>48909</v>
      </c>
      <c r="B4015" s="86">
        <f t="shared" si="1715"/>
        <v>3047.0961069800001</v>
      </c>
      <c r="C4015" s="72">
        <f t="shared" si="1716"/>
        <v>1714.8181769400001</v>
      </c>
      <c r="D4015" s="73">
        <f t="shared" si="1717"/>
        <v>7245.38</v>
      </c>
      <c r="E4015" s="74">
        <f>IF(K4015=1,VLOOKUP(A4014,[1]Plan1!$AY$178:$BA$433,3),E4014)</f>
        <v>7276.54</v>
      </c>
      <c r="F4015" s="75">
        <f t="shared" si="1718"/>
        <v>45763</v>
      </c>
      <c r="G4015" s="76">
        <f t="shared" si="1719"/>
        <v>4.3006716003852752E-3</v>
      </c>
      <c r="H4015" s="77">
        <f t="shared" si="1720"/>
        <v>48928</v>
      </c>
      <c r="I4015" s="77">
        <f t="shared" si="1721"/>
        <v>48928</v>
      </c>
      <c r="J4015" s="78">
        <f t="shared" si="1722"/>
        <v>21</v>
      </c>
      <c r="K4015" s="78">
        <f t="shared" si="1723"/>
        <v>8</v>
      </c>
      <c r="L4015" s="72">
        <f t="shared" si="1724"/>
        <v>1.00163617</v>
      </c>
      <c r="M4015" s="79">
        <f t="shared" si="1725"/>
        <v>1.0043006699999999</v>
      </c>
      <c r="N4015" s="79">
        <f t="shared" si="1726"/>
        <v>1.7460993897455794</v>
      </c>
      <c r="O4015" s="72">
        <f t="shared" si="1727"/>
        <v>1.7489562999999999</v>
      </c>
      <c r="P4015" s="72">
        <f t="shared" si="1728"/>
        <v>2999.14205391</v>
      </c>
      <c r="Q4015" s="80">
        <f t="shared" si="1729"/>
        <v>0</v>
      </c>
      <c r="R4015" s="81">
        <f t="shared" si="1730"/>
        <v>0</v>
      </c>
      <c r="S4015" s="72">
        <f t="shared" si="1731"/>
        <v>0</v>
      </c>
      <c r="T4015" s="81">
        <f t="shared" si="1713"/>
        <v>8.5000000000000006E-2</v>
      </c>
      <c r="U4015" s="80">
        <f t="shared" si="1732"/>
        <v>49</v>
      </c>
      <c r="V4015" s="80">
        <v>252</v>
      </c>
      <c r="W4015" s="79">
        <f t="shared" si="1733"/>
        <v>1.015989257</v>
      </c>
      <c r="X4015" s="72">
        <f t="shared" si="1734"/>
        <v>47.954053070000001</v>
      </c>
      <c r="Y4015" s="72">
        <f t="shared" si="1735"/>
        <v>0</v>
      </c>
      <c r="Z4015" s="82" t="str">
        <f t="shared" si="1714"/>
        <v>J=</v>
      </c>
      <c r="AA4015" s="77">
        <f t="shared" si="1736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12"/>
        <v>48910</v>
      </c>
      <c r="B4016" s="86">
        <f t="shared" si="1715"/>
        <v>3047.0961069800001</v>
      </c>
      <c r="C4016" s="72">
        <f t="shared" si="1716"/>
        <v>1714.8181769400001</v>
      </c>
      <c r="D4016" s="73">
        <f t="shared" si="1717"/>
        <v>7245.38</v>
      </c>
      <c r="E4016" s="74">
        <f>IF(K4016=1,VLOOKUP(A4015,[1]Plan1!$AY$178:$BA$433,3),E4015)</f>
        <v>7276.54</v>
      </c>
      <c r="F4016" s="75">
        <f t="shared" si="1718"/>
        <v>45763</v>
      </c>
      <c r="G4016" s="76">
        <f t="shared" si="1719"/>
        <v>4.3006716003852752E-3</v>
      </c>
      <c r="H4016" s="77">
        <f t="shared" si="1720"/>
        <v>48928</v>
      </c>
      <c r="I4016" s="77">
        <f t="shared" si="1721"/>
        <v>48928</v>
      </c>
      <c r="J4016" s="78">
        <f t="shared" si="1722"/>
        <v>21</v>
      </c>
      <c r="K4016" s="78">
        <f t="shared" si="1723"/>
        <v>8</v>
      </c>
      <c r="L4016" s="72">
        <f t="shared" si="1724"/>
        <v>1.00163617</v>
      </c>
      <c r="M4016" s="79">
        <f t="shared" si="1725"/>
        <v>1.0043006699999999</v>
      </c>
      <c r="N4016" s="79">
        <f t="shared" si="1726"/>
        <v>1.7460993897455794</v>
      </c>
      <c r="O4016" s="72">
        <f t="shared" si="1727"/>
        <v>1.7489562999999999</v>
      </c>
      <c r="P4016" s="72">
        <f t="shared" si="1728"/>
        <v>2999.14205391</v>
      </c>
      <c r="Q4016" s="80">
        <f t="shared" si="1729"/>
        <v>0</v>
      </c>
      <c r="R4016" s="81">
        <f t="shared" si="1730"/>
        <v>0</v>
      </c>
      <c r="S4016" s="72">
        <f t="shared" si="1731"/>
        <v>0</v>
      </c>
      <c r="T4016" s="81">
        <f t="shared" si="1713"/>
        <v>8.5000000000000006E-2</v>
      </c>
      <c r="U4016" s="80">
        <f t="shared" si="1732"/>
        <v>49</v>
      </c>
      <c r="V4016" s="80">
        <v>252</v>
      </c>
      <c r="W4016" s="79">
        <f t="shared" si="1733"/>
        <v>1.015989257</v>
      </c>
      <c r="X4016" s="72">
        <f t="shared" si="1734"/>
        <v>47.954053070000001</v>
      </c>
      <c r="Y4016" s="72">
        <f t="shared" si="1735"/>
        <v>0</v>
      </c>
      <c r="Z4016" s="82" t="str">
        <f t="shared" si="1714"/>
        <v>J=</v>
      </c>
      <c r="AA4016" s="77">
        <f t="shared" si="1736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12"/>
        <v>48911</v>
      </c>
      <c r="B4017" s="86">
        <f t="shared" si="1715"/>
        <v>3047.0961069800001</v>
      </c>
      <c r="C4017" s="72">
        <f t="shared" si="1716"/>
        <v>1714.8181769400001</v>
      </c>
      <c r="D4017" s="73">
        <f t="shared" si="1717"/>
        <v>7245.38</v>
      </c>
      <c r="E4017" s="74">
        <f>IF(K4017=1,VLOOKUP(A4016,[1]Plan1!$AY$178:$BA$433,3),E4016)</f>
        <v>7276.54</v>
      </c>
      <c r="F4017" s="75">
        <f t="shared" si="1718"/>
        <v>45763</v>
      </c>
      <c r="G4017" s="76">
        <f t="shared" si="1719"/>
        <v>4.3006716003852752E-3</v>
      </c>
      <c r="H4017" s="77">
        <f t="shared" si="1720"/>
        <v>48928</v>
      </c>
      <c r="I4017" s="77">
        <f t="shared" si="1721"/>
        <v>48928</v>
      </c>
      <c r="J4017" s="78">
        <f t="shared" si="1722"/>
        <v>21</v>
      </c>
      <c r="K4017" s="78">
        <f t="shared" si="1723"/>
        <v>8</v>
      </c>
      <c r="L4017" s="72">
        <f t="shared" si="1724"/>
        <v>1.00163617</v>
      </c>
      <c r="M4017" s="79">
        <f t="shared" si="1725"/>
        <v>1.0043006699999999</v>
      </c>
      <c r="N4017" s="79">
        <f t="shared" si="1726"/>
        <v>1.7460993897455794</v>
      </c>
      <c r="O4017" s="72">
        <f t="shared" si="1727"/>
        <v>1.7489562999999999</v>
      </c>
      <c r="P4017" s="72">
        <f t="shared" si="1728"/>
        <v>2999.14205391</v>
      </c>
      <c r="Q4017" s="80">
        <f t="shared" si="1729"/>
        <v>0</v>
      </c>
      <c r="R4017" s="81">
        <f t="shared" si="1730"/>
        <v>0</v>
      </c>
      <c r="S4017" s="72">
        <f t="shared" si="1731"/>
        <v>0</v>
      </c>
      <c r="T4017" s="81">
        <f t="shared" si="1713"/>
        <v>8.5000000000000006E-2</v>
      </c>
      <c r="U4017" s="80">
        <f t="shared" si="1732"/>
        <v>49</v>
      </c>
      <c r="V4017" s="80">
        <v>252</v>
      </c>
      <c r="W4017" s="79">
        <f t="shared" si="1733"/>
        <v>1.015989257</v>
      </c>
      <c r="X4017" s="72">
        <f t="shared" si="1734"/>
        <v>47.954053070000001</v>
      </c>
      <c r="Y4017" s="72">
        <f t="shared" si="1735"/>
        <v>0</v>
      </c>
      <c r="Z4017" s="82" t="str">
        <f t="shared" si="1714"/>
        <v>J=</v>
      </c>
      <c r="AA4017" s="77">
        <f t="shared" si="1736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12"/>
        <v>48912</v>
      </c>
      <c r="B4018" s="86">
        <f t="shared" si="1715"/>
        <v>3048.70564853</v>
      </c>
      <c r="C4018" s="72">
        <f t="shared" si="1716"/>
        <v>1714.8181769400001</v>
      </c>
      <c r="D4018" s="73">
        <f t="shared" si="1717"/>
        <v>7245.38</v>
      </c>
      <c r="E4018" s="74">
        <f>IF(K4018=1,VLOOKUP(A4017,[1]Plan1!$AY$178:$BA$433,3),E4017)</f>
        <v>7276.54</v>
      </c>
      <c r="F4018" s="75">
        <f t="shared" si="1718"/>
        <v>45763</v>
      </c>
      <c r="G4018" s="76">
        <f t="shared" si="1719"/>
        <v>4.3006716003852752E-3</v>
      </c>
      <c r="H4018" s="77">
        <f t="shared" si="1720"/>
        <v>48928</v>
      </c>
      <c r="I4018" s="77">
        <f t="shared" si="1721"/>
        <v>48928</v>
      </c>
      <c r="J4018" s="78">
        <f t="shared" si="1722"/>
        <v>21</v>
      </c>
      <c r="K4018" s="78">
        <f t="shared" si="1723"/>
        <v>9</v>
      </c>
      <c r="L4018" s="72">
        <f t="shared" si="1724"/>
        <v>1.00184088</v>
      </c>
      <c r="M4018" s="79">
        <f t="shared" si="1725"/>
        <v>1.0043006699999999</v>
      </c>
      <c r="N4018" s="79">
        <f t="shared" si="1726"/>
        <v>1.7460993897455794</v>
      </c>
      <c r="O4018" s="72">
        <f t="shared" si="1727"/>
        <v>1.7493137400000001</v>
      </c>
      <c r="P4018" s="72">
        <f t="shared" si="1728"/>
        <v>2999.7549985199998</v>
      </c>
      <c r="Q4018" s="80">
        <f t="shared" si="1729"/>
        <v>0</v>
      </c>
      <c r="R4018" s="81">
        <f t="shared" si="1730"/>
        <v>0</v>
      </c>
      <c r="S4018" s="72">
        <f t="shared" si="1731"/>
        <v>0</v>
      </c>
      <c r="T4018" s="81">
        <f t="shared" si="1713"/>
        <v>8.5000000000000006E-2</v>
      </c>
      <c r="U4018" s="80">
        <f t="shared" si="1732"/>
        <v>50</v>
      </c>
      <c r="V4018" s="80">
        <v>252</v>
      </c>
      <c r="W4018" s="79">
        <f t="shared" si="1733"/>
        <v>1.0163182159999999</v>
      </c>
      <c r="X4018" s="72">
        <f t="shared" si="1734"/>
        <v>48.950650009999997</v>
      </c>
      <c r="Y4018" s="72">
        <f t="shared" si="1735"/>
        <v>0</v>
      </c>
      <c r="Z4018" s="82" t="str">
        <f t="shared" si="1714"/>
        <v>J=</v>
      </c>
      <c r="AA4018" s="77">
        <f t="shared" si="1736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12"/>
        <v>48913</v>
      </c>
      <c r="B4019" s="86">
        <f t="shared" si="1715"/>
        <v>3050.3160568399999</v>
      </c>
      <c r="C4019" s="72">
        <f t="shared" si="1716"/>
        <v>1714.8181769400001</v>
      </c>
      <c r="D4019" s="73">
        <f t="shared" si="1717"/>
        <v>7245.38</v>
      </c>
      <c r="E4019" s="74">
        <f>IF(K4019=1,VLOOKUP(A4018,[1]Plan1!$AY$178:$BA$433,3),E4018)</f>
        <v>7276.54</v>
      </c>
      <c r="F4019" s="75">
        <f t="shared" si="1718"/>
        <v>45763</v>
      </c>
      <c r="G4019" s="76">
        <f t="shared" si="1719"/>
        <v>4.3006716003852752E-3</v>
      </c>
      <c r="H4019" s="77">
        <f t="shared" si="1720"/>
        <v>48928</v>
      </c>
      <c r="I4019" s="77">
        <f t="shared" si="1721"/>
        <v>48928</v>
      </c>
      <c r="J4019" s="78">
        <f t="shared" si="1722"/>
        <v>21</v>
      </c>
      <c r="K4019" s="78">
        <f t="shared" si="1723"/>
        <v>10</v>
      </c>
      <c r="L4019" s="72">
        <f t="shared" si="1724"/>
        <v>1.00204563</v>
      </c>
      <c r="M4019" s="79">
        <f t="shared" si="1725"/>
        <v>1.0043006699999999</v>
      </c>
      <c r="N4019" s="79">
        <f t="shared" si="1726"/>
        <v>1.7460993897455794</v>
      </c>
      <c r="O4019" s="72">
        <f t="shared" si="1727"/>
        <v>1.74967126</v>
      </c>
      <c r="P4019" s="72">
        <f t="shared" si="1728"/>
        <v>3000.3680803100001</v>
      </c>
      <c r="Q4019" s="80">
        <f t="shared" si="1729"/>
        <v>0</v>
      </c>
      <c r="R4019" s="81">
        <f t="shared" si="1730"/>
        <v>0</v>
      </c>
      <c r="S4019" s="72">
        <f t="shared" si="1731"/>
        <v>0</v>
      </c>
      <c r="T4019" s="81">
        <f t="shared" si="1713"/>
        <v>8.5000000000000006E-2</v>
      </c>
      <c r="U4019" s="80">
        <f t="shared" si="1732"/>
        <v>51</v>
      </c>
      <c r="V4019" s="80">
        <v>252</v>
      </c>
      <c r="W4019" s="79">
        <f t="shared" si="1733"/>
        <v>1.016647283</v>
      </c>
      <c r="X4019" s="72">
        <f t="shared" si="1734"/>
        <v>49.947976529999998</v>
      </c>
      <c r="Y4019" s="72">
        <f t="shared" si="1735"/>
        <v>0</v>
      </c>
      <c r="Z4019" s="82" t="str">
        <f t="shared" si="1714"/>
        <v>J=</v>
      </c>
      <c r="AA4019" s="77">
        <f t="shared" si="1736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12"/>
        <v>48914</v>
      </c>
      <c r="B4020" s="86">
        <f t="shared" si="1715"/>
        <v>3051.9273232700002</v>
      </c>
      <c r="C4020" s="72">
        <f t="shared" si="1716"/>
        <v>1714.8181769400001</v>
      </c>
      <c r="D4020" s="73">
        <f t="shared" si="1717"/>
        <v>7245.38</v>
      </c>
      <c r="E4020" s="74">
        <f>IF(K4020=1,VLOOKUP(A4019,[1]Plan1!$AY$178:$BA$433,3),E4019)</f>
        <v>7276.54</v>
      </c>
      <c r="F4020" s="75">
        <f t="shared" si="1718"/>
        <v>45763</v>
      </c>
      <c r="G4020" s="76">
        <f t="shared" si="1719"/>
        <v>4.3006716003852752E-3</v>
      </c>
      <c r="H4020" s="77">
        <f t="shared" si="1720"/>
        <v>48928</v>
      </c>
      <c r="I4020" s="77">
        <f t="shared" si="1721"/>
        <v>48928</v>
      </c>
      <c r="J4020" s="78">
        <f t="shared" si="1722"/>
        <v>21</v>
      </c>
      <c r="K4020" s="78">
        <f t="shared" si="1723"/>
        <v>11</v>
      </c>
      <c r="L4020" s="72">
        <f t="shared" si="1724"/>
        <v>1.0022504299999999</v>
      </c>
      <c r="M4020" s="79">
        <f t="shared" si="1725"/>
        <v>1.0043006699999999</v>
      </c>
      <c r="N4020" s="79">
        <f t="shared" si="1726"/>
        <v>1.7460993897455794</v>
      </c>
      <c r="O4020" s="72">
        <f t="shared" si="1727"/>
        <v>1.75002886</v>
      </c>
      <c r="P4020" s="72">
        <f t="shared" si="1728"/>
        <v>3000.9812992900002</v>
      </c>
      <c r="Q4020" s="80">
        <f t="shared" si="1729"/>
        <v>0</v>
      </c>
      <c r="R4020" s="81">
        <f t="shared" si="1730"/>
        <v>0</v>
      </c>
      <c r="S4020" s="72">
        <f t="shared" si="1731"/>
        <v>0</v>
      </c>
      <c r="T4020" s="81">
        <f t="shared" si="1713"/>
        <v>8.5000000000000006E-2</v>
      </c>
      <c r="U4020" s="80">
        <f t="shared" si="1732"/>
        <v>52</v>
      </c>
      <c r="V4020" s="80">
        <v>252</v>
      </c>
      <c r="W4020" s="79">
        <f t="shared" si="1733"/>
        <v>1.016976455</v>
      </c>
      <c r="X4020" s="72">
        <f t="shared" si="1734"/>
        <v>50.94602398</v>
      </c>
      <c r="Y4020" s="72">
        <f t="shared" si="1735"/>
        <v>0</v>
      </c>
      <c r="Z4020" s="82" t="str">
        <f t="shared" si="1714"/>
        <v>J=</v>
      </c>
      <c r="AA4020" s="77">
        <f t="shared" si="1736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12"/>
        <v>48915</v>
      </c>
      <c r="B4021" s="86">
        <f t="shared" si="1715"/>
        <v>3053.5394017999997</v>
      </c>
      <c r="C4021" s="72">
        <f t="shared" si="1716"/>
        <v>1714.8181769400001</v>
      </c>
      <c r="D4021" s="73">
        <f t="shared" si="1717"/>
        <v>7245.38</v>
      </c>
      <c r="E4021" s="74">
        <f>IF(K4021=1,VLOOKUP(A4020,[1]Plan1!$AY$178:$BA$433,3),E4020)</f>
        <v>7276.54</v>
      </c>
      <c r="F4021" s="75">
        <f t="shared" si="1718"/>
        <v>45763</v>
      </c>
      <c r="G4021" s="76">
        <f t="shared" si="1719"/>
        <v>4.3006716003852752E-3</v>
      </c>
      <c r="H4021" s="77">
        <f t="shared" si="1720"/>
        <v>48928</v>
      </c>
      <c r="I4021" s="77">
        <f t="shared" si="1721"/>
        <v>48928</v>
      </c>
      <c r="J4021" s="78">
        <f t="shared" si="1722"/>
        <v>21</v>
      </c>
      <c r="K4021" s="78">
        <f t="shared" si="1723"/>
        <v>12</v>
      </c>
      <c r="L4021" s="72">
        <f t="shared" si="1724"/>
        <v>1.0024552600000001</v>
      </c>
      <c r="M4021" s="79">
        <f t="shared" si="1725"/>
        <v>1.0043006699999999</v>
      </c>
      <c r="N4021" s="79">
        <f t="shared" si="1726"/>
        <v>1.7460993897455794</v>
      </c>
      <c r="O4021" s="72">
        <f t="shared" si="1727"/>
        <v>1.75038651</v>
      </c>
      <c r="P4021" s="72">
        <f t="shared" si="1728"/>
        <v>3001.5946040099998</v>
      </c>
      <c r="Q4021" s="80">
        <f t="shared" si="1729"/>
        <v>0</v>
      </c>
      <c r="R4021" s="81">
        <f t="shared" si="1730"/>
        <v>0</v>
      </c>
      <c r="S4021" s="72">
        <f t="shared" si="1731"/>
        <v>0</v>
      </c>
      <c r="T4021" s="81">
        <f t="shared" si="1713"/>
        <v>8.5000000000000006E-2</v>
      </c>
      <c r="U4021" s="80">
        <f t="shared" si="1732"/>
        <v>53</v>
      </c>
      <c r="V4021" s="80">
        <v>252</v>
      </c>
      <c r="W4021" s="79">
        <f t="shared" si="1733"/>
        <v>1.017305734</v>
      </c>
      <c r="X4021" s="72">
        <f t="shared" si="1734"/>
        <v>51.944797790000003</v>
      </c>
      <c r="Y4021" s="72">
        <f t="shared" si="1735"/>
        <v>0</v>
      </c>
      <c r="Z4021" s="82" t="str">
        <f t="shared" si="1714"/>
        <v>J=</v>
      </c>
      <c r="AA4021" s="77">
        <f t="shared" si="1736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12"/>
        <v>48916</v>
      </c>
      <c r="B4022" s="86">
        <f t="shared" si="1715"/>
        <v>3055.1523625200002</v>
      </c>
      <c r="C4022" s="72">
        <f t="shared" si="1716"/>
        <v>1714.8181769400001</v>
      </c>
      <c r="D4022" s="73">
        <f t="shared" si="1717"/>
        <v>7245.38</v>
      </c>
      <c r="E4022" s="74">
        <f>IF(K4022=1,VLOOKUP(A4021,[1]Plan1!$AY$178:$BA$433,3),E4021)</f>
        <v>7276.54</v>
      </c>
      <c r="F4022" s="75">
        <f t="shared" si="1718"/>
        <v>45763</v>
      </c>
      <c r="G4022" s="76">
        <f t="shared" si="1719"/>
        <v>4.3006716003852752E-3</v>
      </c>
      <c r="H4022" s="77">
        <f t="shared" si="1720"/>
        <v>48928</v>
      </c>
      <c r="I4022" s="77">
        <f t="shared" si="1721"/>
        <v>48928</v>
      </c>
      <c r="J4022" s="78">
        <f t="shared" si="1722"/>
        <v>21</v>
      </c>
      <c r="K4022" s="78">
        <f t="shared" si="1723"/>
        <v>13</v>
      </c>
      <c r="L4022" s="72">
        <f t="shared" si="1724"/>
        <v>1.0026601399999999</v>
      </c>
      <c r="M4022" s="79">
        <f t="shared" si="1725"/>
        <v>1.0043006699999999</v>
      </c>
      <c r="N4022" s="79">
        <f t="shared" si="1726"/>
        <v>1.7460993897455794</v>
      </c>
      <c r="O4022" s="72">
        <f t="shared" si="1727"/>
        <v>1.7507442499999999</v>
      </c>
      <c r="P4022" s="72">
        <f t="shared" si="1728"/>
        <v>3002.2080630700002</v>
      </c>
      <c r="Q4022" s="80">
        <f t="shared" si="1729"/>
        <v>0</v>
      </c>
      <c r="R4022" s="81">
        <f t="shared" si="1730"/>
        <v>0</v>
      </c>
      <c r="S4022" s="72">
        <f t="shared" si="1731"/>
        <v>0</v>
      </c>
      <c r="T4022" s="81">
        <f t="shared" si="1713"/>
        <v>8.5000000000000006E-2</v>
      </c>
      <c r="U4022" s="80">
        <f t="shared" si="1732"/>
        <v>54</v>
      </c>
      <c r="V4022" s="80">
        <v>252</v>
      </c>
      <c r="W4022" s="79">
        <f t="shared" si="1733"/>
        <v>1.01763512</v>
      </c>
      <c r="X4022" s="72">
        <f t="shared" si="1734"/>
        <v>52.944299450000003</v>
      </c>
      <c r="Y4022" s="72">
        <f t="shared" si="1735"/>
        <v>0</v>
      </c>
      <c r="Z4022" s="82" t="str">
        <f t="shared" si="1714"/>
        <v>J=</v>
      </c>
      <c r="AA4022" s="77">
        <f t="shared" si="1736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12"/>
        <v>48917</v>
      </c>
      <c r="B4023" s="86">
        <f t="shared" si="1715"/>
        <v>3055.1523625200002</v>
      </c>
      <c r="C4023" s="72">
        <f t="shared" si="1716"/>
        <v>1714.8181769400001</v>
      </c>
      <c r="D4023" s="73">
        <f t="shared" si="1717"/>
        <v>7245.38</v>
      </c>
      <c r="E4023" s="74">
        <f>IF(K4023=1,VLOOKUP(A4022,[1]Plan1!$AY$178:$BA$433,3),E4022)</f>
        <v>7276.54</v>
      </c>
      <c r="F4023" s="75">
        <f t="shared" si="1718"/>
        <v>45763</v>
      </c>
      <c r="G4023" s="76">
        <f t="shared" si="1719"/>
        <v>4.3006716003852752E-3</v>
      </c>
      <c r="H4023" s="77">
        <f t="shared" si="1720"/>
        <v>48928</v>
      </c>
      <c r="I4023" s="77">
        <f t="shared" si="1721"/>
        <v>48928</v>
      </c>
      <c r="J4023" s="78">
        <f t="shared" si="1722"/>
        <v>21</v>
      </c>
      <c r="K4023" s="78">
        <f t="shared" si="1723"/>
        <v>13</v>
      </c>
      <c r="L4023" s="72">
        <f t="shared" si="1724"/>
        <v>1.0026601399999999</v>
      </c>
      <c r="M4023" s="79">
        <f t="shared" si="1725"/>
        <v>1.0043006699999999</v>
      </c>
      <c r="N4023" s="79">
        <f t="shared" si="1726"/>
        <v>1.7460993897455794</v>
      </c>
      <c r="O4023" s="72">
        <f t="shared" si="1727"/>
        <v>1.7507442499999999</v>
      </c>
      <c r="P4023" s="72">
        <f t="shared" si="1728"/>
        <v>3002.2080630700002</v>
      </c>
      <c r="Q4023" s="80">
        <f t="shared" si="1729"/>
        <v>0</v>
      </c>
      <c r="R4023" s="81">
        <f t="shared" si="1730"/>
        <v>0</v>
      </c>
      <c r="S4023" s="72">
        <f t="shared" si="1731"/>
        <v>0</v>
      </c>
      <c r="T4023" s="81">
        <f t="shared" si="1713"/>
        <v>8.5000000000000006E-2</v>
      </c>
      <c r="U4023" s="80">
        <f t="shared" si="1732"/>
        <v>54</v>
      </c>
      <c r="V4023" s="80">
        <v>252</v>
      </c>
      <c r="W4023" s="79">
        <f t="shared" si="1733"/>
        <v>1.01763512</v>
      </c>
      <c r="X4023" s="72">
        <f t="shared" si="1734"/>
        <v>52.944299450000003</v>
      </c>
      <c r="Y4023" s="72">
        <f t="shared" si="1735"/>
        <v>0</v>
      </c>
      <c r="Z4023" s="82" t="str">
        <f t="shared" si="1714"/>
        <v>J=</v>
      </c>
      <c r="AA4023" s="77">
        <f t="shared" si="1736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12"/>
        <v>48918</v>
      </c>
      <c r="B4024" s="86">
        <f t="shared" si="1715"/>
        <v>3055.1523625200002</v>
      </c>
      <c r="C4024" s="72">
        <f t="shared" si="1716"/>
        <v>1714.8181769400001</v>
      </c>
      <c r="D4024" s="73">
        <f t="shared" si="1717"/>
        <v>7245.38</v>
      </c>
      <c r="E4024" s="74">
        <f>IF(K4024=1,VLOOKUP(A4023,[1]Plan1!$AY$178:$BA$433,3),E4023)</f>
        <v>7276.54</v>
      </c>
      <c r="F4024" s="75">
        <f t="shared" si="1718"/>
        <v>45763</v>
      </c>
      <c r="G4024" s="76">
        <f t="shared" si="1719"/>
        <v>4.3006716003852752E-3</v>
      </c>
      <c r="H4024" s="77">
        <f t="shared" si="1720"/>
        <v>48928</v>
      </c>
      <c r="I4024" s="77">
        <f t="shared" si="1721"/>
        <v>48928</v>
      </c>
      <c r="J4024" s="78">
        <f t="shared" si="1722"/>
        <v>21</v>
      </c>
      <c r="K4024" s="78">
        <f t="shared" si="1723"/>
        <v>13</v>
      </c>
      <c r="L4024" s="72">
        <f t="shared" si="1724"/>
        <v>1.0026601399999999</v>
      </c>
      <c r="M4024" s="79">
        <f t="shared" si="1725"/>
        <v>1.0043006699999999</v>
      </c>
      <c r="N4024" s="79">
        <f t="shared" si="1726"/>
        <v>1.7460993897455794</v>
      </c>
      <c r="O4024" s="72">
        <f t="shared" si="1727"/>
        <v>1.7507442499999999</v>
      </c>
      <c r="P4024" s="72">
        <f t="shared" si="1728"/>
        <v>3002.2080630700002</v>
      </c>
      <c r="Q4024" s="80">
        <f t="shared" si="1729"/>
        <v>0</v>
      </c>
      <c r="R4024" s="81">
        <f t="shared" si="1730"/>
        <v>0</v>
      </c>
      <c r="S4024" s="72">
        <f t="shared" si="1731"/>
        <v>0</v>
      </c>
      <c r="T4024" s="81">
        <f t="shared" si="1713"/>
        <v>8.5000000000000006E-2</v>
      </c>
      <c r="U4024" s="80">
        <f t="shared" si="1732"/>
        <v>54</v>
      </c>
      <c r="V4024" s="80">
        <v>252</v>
      </c>
      <c r="W4024" s="79">
        <f t="shared" si="1733"/>
        <v>1.01763512</v>
      </c>
      <c r="X4024" s="72">
        <f t="shared" si="1734"/>
        <v>52.944299450000003</v>
      </c>
      <c r="Y4024" s="72">
        <f t="shared" si="1735"/>
        <v>0</v>
      </c>
      <c r="Z4024" s="82" t="str">
        <f t="shared" si="1714"/>
        <v>J=</v>
      </c>
      <c r="AA4024" s="77">
        <f t="shared" si="1736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12"/>
        <v>48919</v>
      </c>
      <c r="B4025" s="86">
        <f t="shared" si="1715"/>
        <v>3056.7661708599999</v>
      </c>
      <c r="C4025" s="72">
        <f t="shared" si="1716"/>
        <v>1714.8181769400001</v>
      </c>
      <c r="D4025" s="73">
        <f t="shared" si="1717"/>
        <v>7245.38</v>
      </c>
      <c r="E4025" s="74">
        <f>IF(K4025=1,VLOOKUP(A4024,[1]Plan1!$AY$178:$BA$433,3),E4024)</f>
        <v>7276.54</v>
      </c>
      <c r="F4025" s="75">
        <f t="shared" si="1718"/>
        <v>45763</v>
      </c>
      <c r="G4025" s="76">
        <f t="shared" si="1719"/>
        <v>4.3006716003852752E-3</v>
      </c>
      <c r="H4025" s="77">
        <f t="shared" si="1720"/>
        <v>48928</v>
      </c>
      <c r="I4025" s="77">
        <f t="shared" si="1721"/>
        <v>48928</v>
      </c>
      <c r="J4025" s="78">
        <f t="shared" si="1722"/>
        <v>21</v>
      </c>
      <c r="K4025" s="78">
        <f t="shared" si="1723"/>
        <v>14</v>
      </c>
      <c r="L4025" s="72">
        <f t="shared" si="1724"/>
        <v>1.00286506</v>
      </c>
      <c r="M4025" s="79">
        <f t="shared" si="1725"/>
        <v>1.0043006699999999</v>
      </c>
      <c r="N4025" s="79">
        <f t="shared" si="1726"/>
        <v>1.7460993897455794</v>
      </c>
      <c r="O4025" s="72">
        <f t="shared" si="1727"/>
        <v>1.75110206</v>
      </c>
      <c r="P4025" s="72">
        <f t="shared" si="1728"/>
        <v>3002.82164216</v>
      </c>
      <c r="Q4025" s="80">
        <f t="shared" si="1729"/>
        <v>0</v>
      </c>
      <c r="R4025" s="81">
        <f t="shared" si="1730"/>
        <v>0</v>
      </c>
      <c r="S4025" s="72">
        <f t="shared" si="1731"/>
        <v>0</v>
      </c>
      <c r="T4025" s="81">
        <f t="shared" si="1713"/>
        <v>8.5000000000000006E-2</v>
      </c>
      <c r="U4025" s="80">
        <f t="shared" si="1732"/>
        <v>55</v>
      </c>
      <c r="V4025" s="80">
        <v>252</v>
      </c>
      <c r="W4025" s="79">
        <f t="shared" si="1733"/>
        <v>1.017964613</v>
      </c>
      <c r="X4025" s="72">
        <f t="shared" si="1734"/>
        <v>53.944528699999999</v>
      </c>
      <c r="Y4025" s="72">
        <f t="shared" si="1735"/>
        <v>0</v>
      </c>
      <c r="Z4025" s="82" t="str">
        <f t="shared" si="1714"/>
        <v>J=</v>
      </c>
      <c r="AA4025" s="77">
        <f t="shared" si="1736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12"/>
        <v>48920</v>
      </c>
      <c r="B4026" s="86">
        <f t="shared" si="1715"/>
        <v>3058.3808241500001</v>
      </c>
      <c r="C4026" s="72">
        <f t="shared" si="1716"/>
        <v>1714.8181769400001</v>
      </c>
      <c r="D4026" s="73">
        <f t="shared" si="1717"/>
        <v>7245.38</v>
      </c>
      <c r="E4026" s="74">
        <f>IF(K4026=1,VLOOKUP(A4025,[1]Plan1!$AY$178:$BA$433,3),E4025)</f>
        <v>7276.54</v>
      </c>
      <c r="F4026" s="75">
        <f t="shared" si="1718"/>
        <v>45763</v>
      </c>
      <c r="G4026" s="76">
        <f t="shared" si="1719"/>
        <v>4.3006716003852752E-3</v>
      </c>
      <c r="H4026" s="77">
        <f t="shared" si="1720"/>
        <v>48928</v>
      </c>
      <c r="I4026" s="77">
        <f t="shared" si="1721"/>
        <v>48928</v>
      </c>
      <c r="J4026" s="78">
        <f t="shared" si="1722"/>
        <v>21</v>
      </c>
      <c r="K4026" s="78">
        <f t="shared" si="1723"/>
        <v>15</v>
      </c>
      <c r="L4026" s="72">
        <f t="shared" si="1724"/>
        <v>1.00307002</v>
      </c>
      <c r="M4026" s="79">
        <f t="shared" si="1725"/>
        <v>1.0043006699999999</v>
      </c>
      <c r="N4026" s="79">
        <f t="shared" si="1726"/>
        <v>1.7460993897455794</v>
      </c>
      <c r="O4026" s="72">
        <f t="shared" si="1727"/>
        <v>1.7514599399999999</v>
      </c>
      <c r="P4026" s="72">
        <f t="shared" si="1728"/>
        <v>3003.43534129</v>
      </c>
      <c r="Q4026" s="80">
        <f t="shared" si="1729"/>
        <v>0</v>
      </c>
      <c r="R4026" s="81">
        <f t="shared" si="1730"/>
        <v>0</v>
      </c>
      <c r="S4026" s="72">
        <f t="shared" si="1731"/>
        <v>0</v>
      </c>
      <c r="T4026" s="81">
        <f t="shared" si="1713"/>
        <v>8.5000000000000006E-2</v>
      </c>
      <c r="U4026" s="80">
        <f t="shared" si="1732"/>
        <v>56</v>
      </c>
      <c r="V4026" s="80">
        <v>252</v>
      </c>
      <c r="W4026" s="79">
        <f t="shared" si="1733"/>
        <v>1.018294212</v>
      </c>
      <c r="X4026" s="72">
        <f t="shared" si="1734"/>
        <v>54.945482859999998</v>
      </c>
      <c r="Y4026" s="72">
        <f t="shared" si="1735"/>
        <v>0</v>
      </c>
      <c r="Z4026" s="82" t="str">
        <f t="shared" si="1714"/>
        <v>J=</v>
      </c>
      <c r="AA4026" s="77">
        <f t="shared" si="1736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12"/>
        <v>48921</v>
      </c>
      <c r="B4027" s="86">
        <f t="shared" si="1715"/>
        <v>3059.99634315</v>
      </c>
      <c r="C4027" s="72">
        <f t="shared" si="1716"/>
        <v>1714.8181769400001</v>
      </c>
      <c r="D4027" s="73">
        <f t="shared" si="1717"/>
        <v>7245.38</v>
      </c>
      <c r="E4027" s="74">
        <f>IF(K4027=1,VLOOKUP(A4026,[1]Plan1!$AY$178:$BA$433,3),E4026)</f>
        <v>7276.54</v>
      </c>
      <c r="F4027" s="75">
        <f t="shared" si="1718"/>
        <v>45763</v>
      </c>
      <c r="G4027" s="76">
        <f t="shared" si="1719"/>
        <v>4.3006716003852752E-3</v>
      </c>
      <c r="H4027" s="77">
        <f t="shared" si="1720"/>
        <v>48928</v>
      </c>
      <c r="I4027" s="77">
        <f t="shared" si="1721"/>
        <v>48928</v>
      </c>
      <c r="J4027" s="78">
        <f t="shared" si="1722"/>
        <v>21</v>
      </c>
      <c r="K4027" s="78">
        <f t="shared" si="1723"/>
        <v>16</v>
      </c>
      <c r="L4027" s="72">
        <f t="shared" si="1724"/>
        <v>1.00327502</v>
      </c>
      <c r="M4027" s="79">
        <f t="shared" si="1725"/>
        <v>1.0043006699999999</v>
      </c>
      <c r="N4027" s="79">
        <f t="shared" si="1726"/>
        <v>1.7460993897455794</v>
      </c>
      <c r="O4027" s="72">
        <f t="shared" si="1727"/>
        <v>1.7518179</v>
      </c>
      <c r="P4027" s="72">
        <f t="shared" si="1728"/>
        <v>3004.0491775999999</v>
      </c>
      <c r="Q4027" s="80">
        <f t="shared" si="1729"/>
        <v>0</v>
      </c>
      <c r="R4027" s="81">
        <f t="shared" si="1730"/>
        <v>0</v>
      </c>
      <c r="S4027" s="72">
        <f t="shared" si="1731"/>
        <v>0</v>
      </c>
      <c r="T4027" s="81">
        <f t="shared" si="1713"/>
        <v>8.5000000000000006E-2</v>
      </c>
      <c r="U4027" s="80">
        <f t="shared" si="1732"/>
        <v>57</v>
      </c>
      <c r="V4027" s="80">
        <v>252</v>
      </c>
      <c r="W4027" s="79">
        <f t="shared" si="1733"/>
        <v>1.0186239180000001</v>
      </c>
      <c r="X4027" s="72">
        <f t="shared" si="1734"/>
        <v>55.947165550000001</v>
      </c>
      <c r="Y4027" s="72">
        <f t="shared" si="1735"/>
        <v>0</v>
      </c>
      <c r="Z4027" s="82" t="str">
        <f t="shared" si="1714"/>
        <v>J=</v>
      </c>
      <c r="AA4027" s="77">
        <f t="shared" si="1736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12"/>
        <v>48922</v>
      </c>
      <c r="B4028" s="86">
        <f t="shared" si="1715"/>
        <v>3061.6127077399997</v>
      </c>
      <c r="C4028" s="72">
        <f t="shared" si="1716"/>
        <v>1714.8181769400001</v>
      </c>
      <c r="D4028" s="73">
        <f t="shared" si="1717"/>
        <v>7245.38</v>
      </c>
      <c r="E4028" s="74">
        <f>IF(K4028=1,VLOOKUP(A4027,[1]Plan1!$AY$178:$BA$433,3),E4027)</f>
        <v>7276.54</v>
      </c>
      <c r="F4028" s="75">
        <f t="shared" si="1718"/>
        <v>45763</v>
      </c>
      <c r="G4028" s="76">
        <f t="shared" si="1719"/>
        <v>4.3006716003852752E-3</v>
      </c>
      <c r="H4028" s="77">
        <f t="shared" si="1720"/>
        <v>48928</v>
      </c>
      <c r="I4028" s="77">
        <f t="shared" si="1721"/>
        <v>48928</v>
      </c>
      <c r="J4028" s="78">
        <f t="shared" si="1722"/>
        <v>21</v>
      </c>
      <c r="K4028" s="78">
        <f t="shared" si="1723"/>
        <v>17</v>
      </c>
      <c r="L4028" s="72">
        <f t="shared" si="1724"/>
        <v>1.0034800699999999</v>
      </c>
      <c r="M4028" s="79">
        <f t="shared" si="1725"/>
        <v>1.0043006699999999</v>
      </c>
      <c r="N4028" s="79">
        <f t="shared" si="1726"/>
        <v>1.7460993897455794</v>
      </c>
      <c r="O4028" s="72">
        <f t="shared" si="1727"/>
        <v>1.7521759299999999</v>
      </c>
      <c r="P4028" s="72">
        <f t="shared" si="1728"/>
        <v>3004.6631339599999</v>
      </c>
      <c r="Q4028" s="80">
        <f t="shared" si="1729"/>
        <v>0</v>
      </c>
      <c r="R4028" s="81">
        <f t="shared" si="1730"/>
        <v>0</v>
      </c>
      <c r="S4028" s="72">
        <f t="shared" si="1731"/>
        <v>0</v>
      </c>
      <c r="T4028" s="81">
        <f t="shared" si="1713"/>
        <v>8.5000000000000006E-2</v>
      </c>
      <c r="U4028" s="80">
        <f t="shared" si="1732"/>
        <v>58</v>
      </c>
      <c r="V4028" s="80">
        <v>252</v>
      </c>
      <c r="W4028" s="79">
        <f t="shared" si="1733"/>
        <v>1.01895373</v>
      </c>
      <c r="X4028" s="72">
        <f t="shared" si="1734"/>
        <v>56.949573780000001</v>
      </c>
      <c r="Y4028" s="72">
        <f t="shared" si="1735"/>
        <v>0</v>
      </c>
      <c r="Z4028" s="82" t="str">
        <f t="shared" si="1714"/>
        <v>J=</v>
      </c>
      <c r="AA4028" s="77">
        <f t="shared" si="1736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12"/>
        <v>48923</v>
      </c>
      <c r="B4029" s="86">
        <f t="shared" si="1715"/>
        <v>3063.2299067399999</v>
      </c>
      <c r="C4029" s="72">
        <f t="shared" si="1716"/>
        <v>1714.8181769400001</v>
      </c>
      <c r="D4029" s="73">
        <f t="shared" si="1717"/>
        <v>7245.38</v>
      </c>
      <c r="E4029" s="74">
        <f>IF(K4029=1,VLOOKUP(A4028,[1]Plan1!$AY$178:$BA$433,3),E4028)</f>
        <v>7276.54</v>
      </c>
      <c r="F4029" s="75">
        <f t="shared" si="1718"/>
        <v>45763</v>
      </c>
      <c r="G4029" s="76">
        <f t="shared" si="1719"/>
        <v>4.3006716003852752E-3</v>
      </c>
      <c r="H4029" s="77">
        <f t="shared" si="1720"/>
        <v>48928</v>
      </c>
      <c r="I4029" s="77">
        <f t="shared" si="1721"/>
        <v>48928</v>
      </c>
      <c r="J4029" s="78">
        <f t="shared" si="1722"/>
        <v>21</v>
      </c>
      <c r="K4029" s="78">
        <f t="shared" si="1723"/>
        <v>18</v>
      </c>
      <c r="L4029" s="72">
        <f t="shared" si="1724"/>
        <v>1.0036851499999999</v>
      </c>
      <c r="M4029" s="79">
        <f t="shared" si="1725"/>
        <v>1.0043006699999999</v>
      </c>
      <c r="N4029" s="79">
        <f t="shared" si="1726"/>
        <v>1.7460993897455794</v>
      </c>
      <c r="O4029" s="72">
        <f t="shared" si="1727"/>
        <v>1.7525340199999999</v>
      </c>
      <c r="P4029" s="72">
        <f t="shared" si="1728"/>
        <v>3005.2771932000001</v>
      </c>
      <c r="Q4029" s="80">
        <f t="shared" si="1729"/>
        <v>0</v>
      </c>
      <c r="R4029" s="81">
        <f t="shared" si="1730"/>
        <v>0</v>
      </c>
      <c r="S4029" s="72">
        <f t="shared" si="1731"/>
        <v>0</v>
      </c>
      <c r="T4029" s="81">
        <f t="shared" si="1713"/>
        <v>8.5000000000000006E-2</v>
      </c>
      <c r="U4029" s="80">
        <f t="shared" si="1732"/>
        <v>59</v>
      </c>
      <c r="V4029" s="80">
        <v>252</v>
      </c>
      <c r="W4029" s="79">
        <f t="shared" si="1733"/>
        <v>1.01928365</v>
      </c>
      <c r="X4029" s="72">
        <f t="shared" si="1734"/>
        <v>57.952713539999998</v>
      </c>
      <c r="Y4029" s="72">
        <f t="shared" si="1735"/>
        <v>0</v>
      </c>
      <c r="Z4029" s="82" t="str">
        <f t="shared" si="1714"/>
        <v>J=</v>
      </c>
      <c r="AA4029" s="77">
        <f t="shared" si="1736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12"/>
        <v>48924</v>
      </c>
      <c r="B4030" s="86">
        <f t="shared" si="1715"/>
        <v>3063.2299067399999</v>
      </c>
      <c r="C4030" s="72">
        <f t="shared" si="1716"/>
        <v>1714.8181769400001</v>
      </c>
      <c r="D4030" s="73">
        <f t="shared" si="1717"/>
        <v>7245.38</v>
      </c>
      <c r="E4030" s="74">
        <f>IF(K4030=1,VLOOKUP(A4029,[1]Plan1!$AY$178:$BA$433,3),E4029)</f>
        <v>7276.54</v>
      </c>
      <c r="F4030" s="75">
        <f t="shared" si="1718"/>
        <v>45763</v>
      </c>
      <c r="G4030" s="76">
        <f t="shared" si="1719"/>
        <v>4.3006716003852752E-3</v>
      </c>
      <c r="H4030" s="77">
        <f t="shared" si="1720"/>
        <v>48928</v>
      </c>
      <c r="I4030" s="77">
        <f t="shared" si="1721"/>
        <v>48928</v>
      </c>
      <c r="J4030" s="78">
        <f t="shared" si="1722"/>
        <v>21</v>
      </c>
      <c r="K4030" s="78">
        <f t="shared" si="1723"/>
        <v>18</v>
      </c>
      <c r="L4030" s="72">
        <f t="shared" si="1724"/>
        <v>1.0036851499999999</v>
      </c>
      <c r="M4030" s="79">
        <f t="shared" si="1725"/>
        <v>1.0043006699999999</v>
      </c>
      <c r="N4030" s="79">
        <f t="shared" si="1726"/>
        <v>1.7460993897455794</v>
      </c>
      <c r="O4030" s="72">
        <f t="shared" si="1727"/>
        <v>1.7525340199999999</v>
      </c>
      <c r="P4030" s="72">
        <f t="shared" si="1728"/>
        <v>3005.2771932000001</v>
      </c>
      <c r="Q4030" s="80">
        <f t="shared" si="1729"/>
        <v>0</v>
      </c>
      <c r="R4030" s="81">
        <f t="shared" si="1730"/>
        <v>0</v>
      </c>
      <c r="S4030" s="72">
        <f t="shared" si="1731"/>
        <v>0</v>
      </c>
      <c r="T4030" s="81">
        <f t="shared" si="1713"/>
        <v>8.5000000000000006E-2</v>
      </c>
      <c r="U4030" s="80">
        <f t="shared" si="1732"/>
        <v>59</v>
      </c>
      <c r="V4030" s="80">
        <v>252</v>
      </c>
      <c r="W4030" s="79">
        <f t="shared" si="1733"/>
        <v>1.01928365</v>
      </c>
      <c r="X4030" s="72">
        <f t="shared" si="1734"/>
        <v>57.952713539999998</v>
      </c>
      <c r="Y4030" s="72">
        <f t="shared" si="1735"/>
        <v>0</v>
      </c>
      <c r="Z4030" s="82" t="str">
        <f t="shared" si="1714"/>
        <v>J=</v>
      </c>
      <c r="AA4030" s="77">
        <f t="shared" si="1736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12"/>
        <v>48925</v>
      </c>
      <c r="B4031" s="86">
        <f t="shared" si="1715"/>
        <v>3063.2299067399999</v>
      </c>
      <c r="C4031" s="72">
        <f t="shared" si="1716"/>
        <v>1714.8181769400001</v>
      </c>
      <c r="D4031" s="73">
        <f t="shared" si="1717"/>
        <v>7245.38</v>
      </c>
      <c r="E4031" s="74">
        <f>IF(K4031=1,VLOOKUP(A4030,[1]Plan1!$AY$178:$BA$433,3),E4030)</f>
        <v>7276.54</v>
      </c>
      <c r="F4031" s="75">
        <f t="shared" si="1718"/>
        <v>45763</v>
      </c>
      <c r="G4031" s="76">
        <f t="shared" si="1719"/>
        <v>4.3006716003852752E-3</v>
      </c>
      <c r="H4031" s="77">
        <f t="shared" si="1720"/>
        <v>48928</v>
      </c>
      <c r="I4031" s="77">
        <f t="shared" si="1721"/>
        <v>48928</v>
      </c>
      <c r="J4031" s="78">
        <f t="shared" si="1722"/>
        <v>21</v>
      </c>
      <c r="K4031" s="78">
        <f t="shared" si="1723"/>
        <v>18</v>
      </c>
      <c r="L4031" s="72">
        <f t="shared" si="1724"/>
        <v>1.0036851499999999</v>
      </c>
      <c r="M4031" s="79">
        <f t="shared" si="1725"/>
        <v>1.0043006699999999</v>
      </c>
      <c r="N4031" s="79">
        <f t="shared" si="1726"/>
        <v>1.7460993897455794</v>
      </c>
      <c r="O4031" s="72">
        <f t="shared" si="1727"/>
        <v>1.7525340199999999</v>
      </c>
      <c r="P4031" s="72">
        <f t="shared" si="1728"/>
        <v>3005.2771932000001</v>
      </c>
      <c r="Q4031" s="80">
        <f t="shared" si="1729"/>
        <v>0</v>
      </c>
      <c r="R4031" s="81">
        <f t="shared" si="1730"/>
        <v>0</v>
      </c>
      <c r="S4031" s="72">
        <f t="shared" si="1731"/>
        <v>0</v>
      </c>
      <c r="T4031" s="81">
        <f t="shared" si="1713"/>
        <v>8.5000000000000006E-2</v>
      </c>
      <c r="U4031" s="80">
        <f t="shared" si="1732"/>
        <v>59</v>
      </c>
      <c r="V4031" s="80">
        <v>252</v>
      </c>
      <c r="W4031" s="79">
        <f t="shared" si="1733"/>
        <v>1.01928365</v>
      </c>
      <c r="X4031" s="72">
        <f t="shared" si="1734"/>
        <v>57.952713539999998</v>
      </c>
      <c r="Y4031" s="72">
        <f t="shared" si="1735"/>
        <v>0</v>
      </c>
      <c r="Z4031" s="82" t="str">
        <f t="shared" si="1714"/>
        <v>J=</v>
      </c>
      <c r="AA4031" s="77">
        <f t="shared" si="1736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12"/>
        <v>48926</v>
      </c>
      <c r="B4032" s="86">
        <f t="shared" si="1715"/>
        <v>3064.8479869099997</v>
      </c>
      <c r="C4032" s="72">
        <f t="shared" si="1716"/>
        <v>1714.8181769400001</v>
      </c>
      <c r="D4032" s="73">
        <f t="shared" si="1717"/>
        <v>7245.38</v>
      </c>
      <c r="E4032" s="74">
        <f>IF(K4032=1,VLOOKUP(A4031,[1]Plan1!$AY$178:$BA$433,3),E4031)</f>
        <v>7276.54</v>
      </c>
      <c r="F4032" s="75">
        <f t="shared" si="1718"/>
        <v>45763</v>
      </c>
      <c r="G4032" s="76">
        <f t="shared" si="1719"/>
        <v>4.3006716003852752E-3</v>
      </c>
      <c r="H4032" s="77">
        <f t="shared" si="1720"/>
        <v>48928</v>
      </c>
      <c r="I4032" s="77">
        <f t="shared" si="1721"/>
        <v>48928</v>
      </c>
      <c r="J4032" s="78">
        <f t="shared" si="1722"/>
        <v>21</v>
      </c>
      <c r="K4032" s="78">
        <f t="shared" si="1723"/>
        <v>19</v>
      </c>
      <c r="L4032" s="72">
        <f t="shared" si="1724"/>
        <v>1.00389028</v>
      </c>
      <c r="M4032" s="79">
        <f t="shared" si="1725"/>
        <v>1.0043006699999999</v>
      </c>
      <c r="N4032" s="79">
        <f t="shared" si="1726"/>
        <v>1.7460993897455794</v>
      </c>
      <c r="O4032" s="72">
        <f t="shared" si="1727"/>
        <v>1.7528922</v>
      </c>
      <c r="P4032" s="72">
        <f t="shared" si="1728"/>
        <v>3005.8914067699998</v>
      </c>
      <c r="Q4032" s="80">
        <f t="shared" si="1729"/>
        <v>0</v>
      </c>
      <c r="R4032" s="81">
        <f t="shared" si="1730"/>
        <v>0</v>
      </c>
      <c r="S4032" s="72">
        <f t="shared" si="1731"/>
        <v>0</v>
      </c>
      <c r="T4032" s="81">
        <f t="shared" si="1713"/>
        <v>8.5000000000000006E-2</v>
      </c>
      <c r="U4032" s="80">
        <f t="shared" si="1732"/>
        <v>60</v>
      </c>
      <c r="V4032" s="80">
        <v>252</v>
      </c>
      <c r="W4032" s="79">
        <f t="shared" si="1733"/>
        <v>1.0196136760000001</v>
      </c>
      <c r="X4032" s="72">
        <f t="shared" si="1734"/>
        <v>58.95658014</v>
      </c>
      <c r="Y4032" s="72">
        <f t="shared" si="1735"/>
        <v>0</v>
      </c>
      <c r="Z4032" s="82" t="str">
        <f t="shared" si="1714"/>
        <v>J=</v>
      </c>
      <c r="AA4032" s="77">
        <f t="shared" si="1736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12"/>
        <v>48927</v>
      </c>
      <c r="B4033" s="86">
        <f t="shared" si="1715"/>
        <v>3066.4669166200001</v>
      </c>
      <c r="C4033" s="72">
        <f t="shared" si="1716"/>
        <v>1714.8181769400001</v>
      </c>
      <c r="D4033" s="73">
        <f t="shared" si="1717"/>
        <v>7245.38</v>
      </c>
      <c r="E4033" s="74">
        <f>IF(K4033=1,VLOOKUP(A4032,[1]Plan1!$AY$178:$BA$433,3),E4032)</f>
        <v>7276.54</v>
      </c>
      <c r="F4033" s="75">
        <f t="shared" si="1718"/>
        <v>45763</v>
      </c>
      <c r="G4033" s="76">
        <f t="shared" si="1719"/>
        <v>4.3006716003852752E-3</v>
      </c>
      <c r="H4033" s="77">
        <f t="shared" si="1720"/>
        <v>48928</v>
      </c>
      <c r="I4033" s="77">
        <f t="shared" si="1721"/>
        <v>48928</v>
      </c>
      <c r="J4033" s="78">
        <f t="shared" si="1722"/>
        <v>21</v>
      </c>
      <c r="K4033" s="78">
        <f t="shared" si="1723"/>
        <v>20</v>
      </c>
      <c r="L4033" s="72">
        <f t="shared" si="1724"/>
        <v>1.0040954499999999</v>
      </c>
      <c r="M4033" s="79">
        <f t="shared" si="1725"/>
        <v>1.0043006699999999</v>
      </c>
      <c r="N4033" s="79">
        <f t="shared" si="1726"/>
        <v>1.7460993897455794</v>
      </c>
      <c r="O4033" s="72">
        <f t="shared" si="1727"/>
        <v>1.7532504499999999</v>
      </c>
      <c r="P4033" s="72">
        <f t="shared" si="1728"/>
        <v>3006.5057403800001</v>
      </c>
      <c r="Q4033" s="80">
        <f t="shared" si="1729"/>
        <v>0</v>
      </c>
      <c r="R4033" s="81">
        <f t="shared" si="1730"/>
        <v>0</v>
      </c>
      <c r="S4033" s="72">
        <f t="shared" si="1731"/>
        <v>0</v>
      </c>
      <c r="T4033" s="81">
        <f t="shared" si="1713"/>
        <v>8.5000000000000006E-2</v>
      </c>
      <c r="U4033" s="80">
        <f t="shared" si="1732"/>
        <v>61</v>
      </c>
      <c r="V4033" s="80">
        <v>252</v>
      </c>
      <c r="W4033" s="79">
        <f t="shared" si="1733"/>
        <v>1.0199438089999999</v>
      </c>
      <c r="X4033" s="72">
        <f t="shared" si="1734"/>
        <v>59.96117624</v>
      </c>
      <c r="Y4033" s="72">
        <f t="shared" si="1735"/>
        <v>0</v>
      </c>
      <c r="Z4033" s="82" t="str">
        <f t="shared" si="1714"/>
        <v>J=</v>
      </c>
      <c r="AA4033" s="77">
        <f t="shared" si="1736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12"/>
        <v>48928</v>
      </c>
      <c r="B4034" s="86">
        <f t="shared" si="1715"/>
        <v>3068.0867136899997</v>
      </c>
      <c r="C4034" s="72">
        <f t="shared" si="1716"/>
        <v>1714.8181769400001</v>
      </c>
      <c r="D4034" s="73">
        <f t="shared" si="1717"/>
        <v>7245.38</v>
      </c>
      <c r="E4034" s="74">
        <f>IF(K4034=1,VLOOKUP(A4033,[1]Plan1!$AY$178:$BA$433,3),E4033)</f>
        <v>7276.54</v>
      </c>
      <c r="F4034" s="75">
        <f t="shared" si="1718"/>
        <v>45763</v>
      </c>
      <c r="G4034" s="76">
        <f t="shared" si="1719"/>
        <v>4.3006716003852752E-3</v>
      </c>
      <c r="H4034" s="77">
        <f t="shared" si="1720"/>
        <v>48960</v>
      </c>
      <c r="I4034" s="77">
        <f t="shared" si="1721"/>
        <v>48928</v>
      </c>
      <c r="J4034" s="78">
        <f t="shared" si="1722"/>
        <v>21</v>
      </c>
      <c r="K4034" s="78">
        <f t="shared" si="1723"/>
        <v>21</v>
      </c>
      <c r="L4034" s="72">
        <f t="shared" si="1724"/>
        <v>1.0043006699999999</v>
      </c>
      <c r="M4034" s="79">
        <f t="shared" si="1725"/>
        <v>1.0043006699999999</v>
      </c>
      <c r="N4034" s="79">
        <f t="shared" si="1726"/>
        <v>1.7460993897455794</v>
      </c>
      <c r="O4034" s="72">
        <f t="shared" si="1727"/>
        <v>1.75360878</v>
      </c>
      <c r="P4034" s="72">
        <f t="shared" si="1728"/>
        <v>3007.1202111799998</v>
      </c>
      <c r="Q4034" s="80">
        <f t="shared" si="1729"/>
        <v>0</v>
      </c>
      <c r="R4034" s="81">
        <f t="shared" si="1730"/>
        <v>0</v>
      </c>
      <c r="S4034" s="72">
        <f t="shared" si="1731"/>
        <v>0</v>
      </c>
      <c r="T4034" s="81">
        <f t="shared" si="1713"/>
        <v>8.5000000000000006E-2</v>
      </c>
      <c r="U4034" s="80">
        <f t="shared" si="1732"/>
        <v>62</v>
      </c>
      <c r="V4034" s="80">
        <v>252</v>
      </c>
      <c r="W4034" s="79">
        <f t="shared" si="1733"/>
        <v>1.020274049</v>
      </c>
      <c r="X4034" s="72">
        <f t="shared" si="1734"/>
        <v>60.966502509999998</v>
      </c>
      <c r="Y4034" s="72">
        <f t="shared" si="1735"/>
        <v>0</v>
      </c>
      <c r="Z4034" s="82" t="str">
        <f t="shared" si="1714"/>
        <v>J=</v>
      </c>
      <c r="AA4034" s="77">
        <f t="shared" si="1736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12"/>
        <v>48929</v>
      </c>
      <c r="B4035" s="86">
        <f t="shared" si="1715"/>
        <v>3069.67883347</v>
      </c>
      <c r="C4035" s="72">
        <f t="shared" si="1716"/>
        <v>1714.8181769400001</v>
      </c>
      <c r="D4035" s="73">
        <f t="shared" si="1717"/>
        <v>7245.38</v>
      </c>
      <c r="E4035" s="74">
        <f>IF(K4035=1,VLOOKUP(A4034,[1]Plan1!$AY$178:$BA$433,3),E4034)</f>
        <v>7276.54</v>
      </c>
      <c r="F4035" s="75">
        <f t="shared" si="1718"/>
        <v>45763</v>
      </c>
      <c r="G4035" s="76">
        <f t="shared" si="1719"/>
        <v>4.3006716003852752E-3</v>
      </c>
      <c r="H4035" s="77">
        <f t="shared" si="1720"/>
        <v>48960</v>
      </c>
      <c r="I4035" s="77">
        <f t="shared" si="1721"/>
        <v>48960</v>
      </c>
      <c r="J4035" s="78">
        <f t="shared" si="1722"/>
        <v>22</v>
      </c>
      <c r="K4035" s="78">
        <f t="shared" si="1723"/>
        <v>1</v>
      </c>
      <c r="L4035" s="72">
        <f t="shared" si="1724"/>
        <v>1.0001950799999999</v>
      </c>
      <c r="M4035" s="79">
        <f t="shared" si="1725"/>
        <v>1.0043006699999999</v>
      </c>
      <c r="N4035" s="79">
        <f t="shared" si="1726"/>
        <v>1.7536087870080763</v>
      </c>
      <c r="O4035" s="72">
        <f t="shared" si="1727"/>
        <v>1.7539508800000001</v>
      </c>
      <c r="P4035" s="72">
        <f t="shared" si="1728"/>
        <v>3007.70685048</v>
      </c>
      <c r="Q4035" s="80">
        <f t="shared" si="1729"/>
        <v>0</v>
      </c>
      <c r="R4035" s="81">
        <f t="shared" si="1730"/>
        <v>0</v>
      </c>
      <c r="S4035" s="72">
        <f t="shared" si="1731"/>
        <v>0</v>
      </c>
      <c r="T4035" s="81">
        <f t="shared" si="1713"/>
        <v>8.5000000000000006E-2</v>
      </c>
      <c r="U4035" s="80">
        <f t="shared" si="1732"/>
        <v>63</v>
      </c>
      <c r="V4035" s="80">
        <v>252</v>
      </c>
      <c r="W4035" s="79">
        <f t="shared" si="1733"/>
        <v>1.020604396</v>
      </c>
      <c r="X4035" s="72">
        <f t="shared" si="1734"/>
        <v>61.971982990000001</v>
      </c>
      <c r="Y4035" s="72">
        <f t="shared" si="1735"/>
        <v>0</v>
      </c>
      <c r="Z4035" s="82" t="str">
        <f t="shared" si="1714"/>
        <v>J=</v>
      </c>
      <c r="AA4035" s="77">
        <f t="shared" si="1736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12"/>
        <v>48930</v>
      </c>
      <c r="B4036" s="86">
        <f t="shared" si="1715"/>
        <v>3071.2717677800001</v>
      </c>
      <c r="C4036" s="72">
        <f t="shared" si="1716"/>
        <v>1714.8181769400001</v>
      </c>
      <c r="D4036" s="73">
        <f t="shared" si="1717"/>
        <v>7245.38</v>
      </c>
      <c r="E4036" s="74">
        <f>IF(K4036=1,VLOOKUP(A4035,[1]Plan1!$AY$178:$BA$433,3),E4035)</f>
        <v>7276.54</v>
      </c>
      <c r="F4036" s="75">
        <f t="shared" si="1718"/>
        <v>45763</v>
      </c>
      <c r="G4036" s="76">
        <f t="shared" si="1719"/>
        <v>4.3006716003852752E-3</v>
      </c>
      <c r="H4036" s="77">
        <f t="shared" si="1720"/>
        <v>48960</v>
      </c>
      <c r="I4036" s="77">
        <f t="shared" si="1721"/>
        <v>48960</v>
      </c>
      <c r="J4036" s="78">
        <f t="shared" si="1722"/>
        <v>22</v>
      </c>
      <c r="K4036" s="78">
        <f t="shared" si="1723"/>
        <v>2</v>
      </c>
      <c r="L4036" s="72">
        <f t="shared" si="1724"/>
        <v>1.0003902</v>
      </c>
      <c r="M4036" s="79">
        <f t="shared" si="1725"/>
        <v>1.0043006699999999</v>
      </c>
      <c r="N4036" s="79">
        <f t="shared" si="1726"/>
        <v>1.7536087870080763</v>
      </c>
      <c r="O4036" s="72">
        <f t="shared" si="1727"/>
        <v>1.7542930400000001</v>
      </c>
      <c r="P4036" s="72">
        <f t="shared" si="1728"/>
        <v>3008.2935926700002</v>
      </c>
      <c r="Q4036" s="80">
        <f t="shared" si="1729"/>
        <v>0</v>
      </c>
      <c r="R4036" s="81">
        <f t="shared" si="1730"/>
        <v>0</v>
      </c>
      <c r="S4036" s="72">
        <f t="shared" si="1731"/>
        <v>0</v>
      </c>
      <c r="T4036" s="81">
        <f t="shared" si="1713"/>
        <v>8.5000000000000006E-2</v>
      </c>
      <c r="U4036" s="80">
        <f t="shared" si="1732"/>
        <v>64</v>
      </c>
      <c r="V4036" s="80">
        <v>252</v>
      </c>
      <c r="W4036" s="79">
        <f t="shared" si="1733"/>
        <v>1.0209348499999999</v>
      </c>
      <c r="X4036" s="72">
        <f t="shared" si="1734"/>
        <v>62.978175110000002</v>
      </c>
      <c r="Y4036" s="72">
        <f t="shared" si="1735"/>
        <v>0</v>
      </c>
      <c r="Z4036" s="82" t="str">
        <f t="shared" si="1714"/>
        <v>J=</v>
      </c>
      <c r="AA4036" s="77">
        <f t="shared" si="1736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12"/>
        <v>48931</v>
      </c>
      <c r="B4037" s="86">
        <f t="shared" si="1715"/>
        <v>3071.2717677800001</v>
      </c>
      <c r="C4037" s="72">
        <f t="shared" si="1716"/>
        <v>1714.8181769400001</v>
      </c>
      <c r="D4037" s="73">
        <f t="shared" si="1717"/>
        <v>7245.38</v>
      </c>
      <c r="E4037" s="74">
        <f>IF(K4037=1,VLOOKUP(A4036,[1]Plan1!$AY$178:$BA$433,3),E4036)</f>
        <v>7276.54</v>
      </c>
      <c r="F4037" s="75">
        <f t="shared" si="1718"/>
        <v>45763</v>
      </c>
      <c r="G4037" s="76">
        <f t="shared" si="1719"/>
        <v>4.3006716003852752E-3</v>
      </c>
      <c r="H4037" s="77">
        <f t="shared" si="1720"/>
        <v>48960</v>
      </c>
      <c r="I4037" s="77">
        <f t="shared" si="1721"/>
        <v>48960</v>
      </c>
      <c r="J4037" s="78">
        <f t="shared" si="1722"/>
        <v>22</v>
      </c>
      <c r="K4037" s="78">
        <f t="shared" si="1723"/>
        <v>2</v>
      </c>
      <c r="L4037" s="72">
        <f t="shared" si="1724"/>
        <v>1.0003902</v>
      </c>
      <c r="M4037" s="79">
        <f t="shared" si="1725"/>
        <v>1.0043006699999999</v>
      </c>
      <c r="N4037" s="79">
        <f t="shared" si="1726"/>
        <v>1.7536087870080763</v>
      </c>
      <c r="O4037" s="72">
        <f t="shared" si="1727"/>
        <v>1.7542930400000001</v>
      </c>
      <c r="P4037" s="72">
        <f t="shared" si="1728"/>
        <v>3008.2935926700002</v>
      </c>
      <c r="Q4037" s="80">
        <f t="shared" si="1729"/>
        <v>0</v>
      </c>
      <c r="R4037" s="81">
        <f t="shared" si="1730"/>
        <v>0</v>
      </c>
      <c r="S4037" s="72">
        <f t="shared" si="1731"/>
        <v>0</v>
      </c>
      <c r="T4037" s="81">
        <f t="shared" si="1713"/>
        <v>8.5000000000000006E-2</v>
      </c>
      <c r="U4037" s="80">
        <f t="shared" si="1732"/>
        <v>64</v>
      </c>
      <c r="V4037" s="80">
        <v>252</v>
      </c>
      <c r="W4037" s="79">
        <f t="shared" si="1733"/>
        <v>1.0209348499999999</v>
      </c>
      <c r="X4037" s="72">
        <f t="shared" si="1734"/>
        <v>62.978175110000002</v>
      </c>
      <c r="Y4037" s="72">
        <f t="shared" si="1735"/>
        <v>0</v>
      </c>
      <c r="Z4037" s="82" t="str">
        <f t="shared" si="1714"/>
        <v>J=</v>
      </c>
      <c r="AA4037" s="77">
        <f t="shared" si="1736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12"/>
        <v>48932</v>
      </c>
      <c r="B4038" s="86">
        <f t="shared" si="1715"/>
        <v>3071.2717677800001</v>
      </c>
      <c r="C4038" s="72">
        <f t="shared" si="1716"/>
        <v>1714.8181769400001</v>
      </c>
      <c r="D4038" s="73">
        <f t="shared" si="1717"/>
        <v>7245.38</v>
      </c>
      <c r="E4038" s="74">
        <f>IF(K4038=1,VLOOKUP(A4037,[1]Plan1!$AY$178:$BA$433,3),E4037)</f>
        <v>7276.54</v>
      </c>
      <c r="F4038" s="75">
        <f t="shared" si="1718"/>
        <v>45763</v>
      </c>
      <c r="G4038" s="76">
        <f t="shared" si="1719"/>
        <v>4.3006716003852752E-3</v>
      </c>
      <c r="H4038" s="77">
        <f t="shared" si="1720"/>
        <v>48960</v>
      </c>
      <c r="I4038" s="77">
        <f t="shared" si="1721"/>
        <v>48960</v>
      </c>
      <c r="J4038" s="78">
        <f t="shared" si="1722"/>
        <v>22</v>
      </c>
      <c r="K4038" s="78">
        <f t="shared" si="1723"/>
        <v>2</v>
      </c>
      <c r="L4038" s="72">
        <f t="shared" si="1724"/>
        <v>1.0003902</v>
      </c>
      <c r="M4038" s="79">
        <f t="shared" si="1725"/>
        <v>1.0043006699999999</v>
      </c>
      <c r="N4038" s="79">
        <f t="shared" si="1726"/>
        <v>1.7536087870080763</v>
      </c>
      <c r="O4038" s="72">
        <f t="shared" si="1727"/>
        <v>1.7542930400000001</v>
      </c>
      <c r="P4038" s="72">
        <f t="shared" si="1728"/>
        <v>3008.2935926700002</v>
      </c>
      <c r="Q4038" s="80">
        <f t="shared" si="1729"/>
        <v>0</v>
      </c>
      <c r="R4038" s="81">
        <f t="shared" si="1730"/>
        <v>0</v>
      </c>
      <c r="S4038" s="72">
        <f t="shared" si="1731"/>
        <v>0</v>
      </c>
      <c r="T4038" s="81">
        <f t="shared" si="1713"/>
        <v>8.5000000000000006E-2</v>
      </c>
      <c r="U4038" s="80">
        <f t="shared" si="1732"/>
        <v>64</v>
      </c>
      <c r="V4038" s="80">
        <v>252</v>
      </c>
      <c r="W4038" s="79">
        <f t="shared" si="1733"/>
        <v>1.0209348499999999</v>
      </c>
      <c r="X4038" s="72">
        <f t="shared" si="1734"/>
        <v>62.978175110000002</v>
      </c>
      <c r="Y4038" s="72">
        <f t="shared" si="1735"/>
        <v>0</v>
      </c>
      <c r="Z4038" s="82" t="str">
        <f t="shared" si="1714"/>
        <v>J=</v>
      </c>
      <c r="AA4038" s="77">
        <f t="shared" si="1736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12"/>
        <v>48933</v>
      </c>
      <c r="B4039" s="86">
        <f t="shared" si="1715"/>
        <v>3072.8655313999998</v>
      </c>
      <c r="C4039" s="72">
        <f t="shared" si="1716"/>
        <v>1714.8181769400001</v>
      </c>
      <c r="D4039" s="73">
        <f t="shared" si="1717"/>
        <v>7245.38</v>
      </c>
      <c r="E4039" s="74">
        <f>IF(K4039=1,VLOOKUP(A4038,[1]Plan1!$AY$178:$BA$433,3),E4038)</f>
        <v>7276.54</v>
      </c>
      <c r="F4039" s="75">
        <f t="shared" si="1718"/>
        <v>45763</v>
      </c>
      <c r="G4039" s="76">
        <f t="shared" si="1719"/>
        <v>4.3006716003852752E-3</v>
      </c>
      <c r="H4039" s="77">
        <f t="shared" si="1720"/>
        <v>48960</v>
      </c>
      <c r="I4039" s="77">
        <f t="shared" si="1721"/>
        <v>48960</v>
      </c>
      <c r="J4039" s="78">
        <f t="shared" si="1722"/>
        <v>22</v>
      </c>
      <c r="K4039" s="78">
        <f t="shared" si="1723"/>
        <v>3</v>
      </c>
      <c r="L4039" s="72">
        <f t="shared" si="1724"/>
        <v>1.0005853600000001</v>
      </c>
      <c r="M4039" s="79">
        <f t="shared" si="1725"/>
        <v>1.0043006699999999</v>
      </c>
      <c r="N4039" s="79">
        <f t="shared" si="1726"/>
        <v>1.7536087870080763</v>
      </c>
      <c r="O4039" s="72">
        <f t="shared" si="1727"/>
        <v>1.7546352700000001</v>
      </c>
      <c r="P4039" s="72">
        <f t="shared" si="1728"/>
        <v>3008.8804548899998</v>
      </c>
      <c r="Q4039" s="80">
        <f t="shared" si="1729"/>
        <v>0</v>
      </c>
      <c r="R4039" s="81">
        <f t="shared" si="1730"/>
        <v>0</v>
      </c>
      <c r="S4039" s="72">
        <f t="shared" si="1731"/>
        <v>0</v>
      </c>
      <c r="T4039" s="81">
        <f t="shared" si="1713"/>
        <v>8.5000000000000006E-2</v>
      </c>
      <c r="U4039" s="80">
        <f t="shared" si="1732"/>
        <v>65</v>
      </c>
      <c r="V4039" s="80">
        <v>252</v>
      </c>
      <c r="W4039" s="79">
        <f t="shared" si="1733"/>
        <v>1.02126541</v>
      </c>
      <c r="X4039" s="72">
        <f t="shared" si="1734"/>
        <v>63.985076509999999</v>
      </c>
      <c r="Y4039" s="72">
        <f t="shared" si="1735"/>
        <v>0</v>
      </c>
      <c r="Z4039" s="82" t="str">
        <f t="shared" si="1714"/>
        <v>J=</v>
      </c>
      <c r="AA4039" s="77">
        <f t="shared" si="1736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12"/>
        <v>48934</v>
      </c>
      <c r="B4040" s="86">
        <f t="shared" si="1715"/>
        <v>3074.46014818</v>
      </c>
      <c r="C4040" s="72">
        <f t="shared" si="1716"/>
        <v>1714.8181769400001</v>
      </c>
      <c r="D4040" s="73">
        <f t="shared" si="1717"/>
        <v>7245.38</v>
      </c>
      <c r="E4040" s="74">
        <f>IF(K4040=1,VLOOKUP(A4039,[1]Plan1!$AY$178:$BA$433,3),E4039)</f>
        <v>7276.54</v>
      </c>
      <c r="F4040" s="75">
        <f t="shared" si="1718"/>
        <v>45763</v>
      </c>
      <c r="G4040" s="76">
        <f t="shared" si="1719"/>
        <v>4.3006716003852752E-3</v>
      </c>
      <c r="H4040" s="77">
        <f t="shared" si="1720"/>
        <v>48960</v>
      </c>
      <c r="I4040" s="77">
        <f t="shared" si="1721"/>
        <v>48960</v>
      </c>
      <c r="J4040" s="78">
        <f t="shared" si="1722"/>
        <v>22</v>
      </c>
      <c r="K4040" s="78">
        <f t="shared" si="1723"/>
        <v>4</v>
      </c>
      <c r="L4040" s="72">
        <f t="shared" si="1724"/>
        <v>1.0007805599999999</v>
      </c>
      <c r="M4040" s="79">
        <f t="shared" si="1725"/>
        <v>1.0043006699999999</v>
      </c>
      <c r="N4040" s="79">
        <f t="shared" si="1726"/>
        <v>1.7536087870080763</v>
      </c>
      <c r="O4040" s="72">
        <f t="shared" si="1727"/>
        <v>1.75497758</v>
      </c>
      <c r="P4040" s="72">
        <f t="shared" si="1728"/>
        <v>3009.4674543000001</v>
      </c>
      <c r="Q4040" s="80">
        <f t="shared" si="1729"/>
        <v>0</v>
      </c>
      <c r="R4040" s="81">
        <f t="shared" si="1730"/>
        <v>0</v>
      </c>
      <c r="S4040" s="72">
        <f t="shared" si="1731"/>
        <v>0</v>
      </c>
      <c r="T4040" s="81">
        <f t="shared" si="1713"/>
        <v>8.5000000000000006E-2</v>
      </c>
      <c r="U4040" s="80">
        <f t="shared" si="1732"/>
        <v>66</v>
      </c>
      <c r="V4040" s="80">
        <v>252</v>
      </c>
      <c r="W4040" s="79">
        <f t="shared" si="1733"/>
        <v>1.021596078</v>
      </c>
      <c r="X4040" s="72">
        <f t="shared" si="1734"/>
        <v>64.992693880000004</v>
      </c>
      <c r="Y4040" s="72">
        <f t="shared" si="1735"/>
        <v>0</v>
      </c>
      <c r="Z4040" s="82" t="str">
        <f t="shared" si="1714"/>
        <v>J=</v>
      </c>
      <c r="AA4040" s="77">
        <f t="shared" si="1736"/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12"/>
        <v>48935</v>
      </c>
      <c r="B4041" s="86">
        <f t="shared" si="1715"/>
        <v>3076.0555803800003</v>
      </c>
      <c r="C4041" s="72">
        <f t="shared" si="1716"/>
        <v>1714.8181769400001</v>
      </c>
      <c r="D4041" s="73">
        <f t="shared" si="1717"/>
        <v>7245.38</v>
      </c>
      <c r="E4041" s="74">
        <f>IF(K4041=1,VLOOKUP(A4040,[1]Plan1!$AY$178:$BA$433,3),E4040)</f>
        <v>7276.54</v>
      </c>
      <c r="F4041" s="75">
        <f t="shared" si="1718"/>
        <v>45763</v>
      </c>
      <c r="G4041" s="76">
        <f t="shared" si="1719"/>
        <v>4.3006716003852752E-3</v>
      </c>
      <c r="H4041" s="77">
        <f t="shared" si="1720"/>
        <v>48960</v>
      </c>
      <c r="I4041" s="77">
        <f t="shared" si="1721"/>
        <v>48960</v>
      </c>
      <c r="J4041" s="78">
        <f t="shared" si="1722"/>
        <v>22</v>
      </c>
      <c r="K4041" s="78">
        <f t="shared" si="1723"/>
        <v>5</v>
      </c>
      <c r="L4041" s="72">
        <f t="shared" si="1724"/>
        <v>1.0009758</v>
      </c>
      <c r="M4041" s="79">
        <f t="shared" si="1725"/>
        <v>1.0043006699999999</v>
      </c>
      <c r="N4041" s="79">
        <f t="shared" si="1726"/>
        <v>1.7536087870080763</v>
      </c>
      <c r="O4041" s="72">
        <f t="shared" si="1727"/>
        <v>1.7553199500000001</v>
      </c>
      <c r="P4041" s="72">
        <f t="shared" si="1728"/>
        <v>3010.0545566000001</v>
      </c>
      <c r="Q4041" s="80">
        <f t="shared" si="1729"/>
        <v>0</v>
      </c>
      <c r="R4041" s="81">
        <f t="shared" si="1730"/>
        <v>0</v>
      </c>
      <c r="S4041" s="72">
        <f t="shared" si="1731"/>
        <v>0</v>
      </c>
      <c r="T4041" s="81">
        <f t="shared" si="1713"/>
        <v>8.5000000000000006E-2</v>
      </c>
      <c r="U4041" s="80">
        <f t="shared" si="1732"/>
        <v>67</v>
      </c>
      <c r="V4041" s="80">
        <v>252</v>
      </c>
      <c r="W4041" s="79">
        <f t="shared" si="1733"/>
        <v>1.0219268530000001</v>
      </c>
      <c r="X4041" s="72">
        <f t="shared" si="1734"/>
        <v>66.001023779999997</v>
      </c>
      <c r="Y4041" s="72">
        <f t="shared" si="1735"/>
        <v>0</v>
      </c>
      <c r="Z4041" s="82" t="str">
        <f t="shared" si="1714"/>
        <v>J=</v>
      </c>
      <c r="AA4041" s="77">
        <f t="shared" si="1736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12"/>
        <v>48936</v>
      </c>
      <c r="B4042" s="86">
        <f t="shared" si="1715"/>
        <v>3077.6518633599999</v>
      </c>
      <c r="C4042" s="72">
        <f t="shared" si="1716"/>
        <v>1714.8181769400001</v>
      </c>
      <c r="D4042" s="73">
        <f t="shared" si="1717"/>
        <v>7245.38</v>
      </c>
      <c r="E4042" s="74">
        <f>IF(K4042=1,VLOOKUP(A4041,[1]Plan1!$AY$178:$BA$433,3),E4041)</f>
        <v>7276.54</v>
      </c>
      <c r="F4042" s="75">
        <f t="shared" si="1718"/>
        <v>45763</v>
      </c>
      <c r="G4042" s="76">
        <f t="shared" si="1719"/>
        <v>4.3006716003852752E-3</v>
      </c>
      <c r="H4042" s="77">
        <f t="shared" si="1720"/>
        <v>48960</v>
      </c>
      <c r="I4042" s="77">
        <f t="shared" si="1721"/>
        <v>48960</v>
      </c>
      <c r="J4042" s="78">
        <f t="shared" si="1722"/>
        <v>22</v>
      </c>
      <c r="K4042" s="78">
        <f t="shared" si="1723"/>
        <v>6</v>
      </c>
      <c r="L4042" s="72">
        <f t="shared" si="1724"/>
        <v>1.00117108</v>
      </c>
      <c r="M4042" s="79">
        <f t="shared" si="1725"/>
        <v>1.0043006699999999</v>
      </c>
      <c r="N4042" s="79">
        <f t="shared" si="1726"/>
        <v>1.7536087870080763</v>
      </c>
      <c r="O4042" s="72">
        <f t="shared" si="1727"/>
        <v>1.7556624000000001</v>
      </c>
      <c r="P4042" s="72">
        <f t="shared" si="1728"/>
        <v>3010.6417960899998</v>
      </c>
      <c r="Q4042" s="80">
        <f t="shared" si="1729"/>
        <v>0</v>
      </c>
      <c r="R4042" s="81">
        <f t="shared" si="1730"/>
        <v>0</v>
      </c>
      <c r="S4042" s="72">
        <f t="shared" si="1731"/>
        <v>0</v>
      </c>
      <c r="T4042" s="81">
        <f t="shared" si="1713"/>
        <v>8.5000000000000006E-2</v>
      </c>
      <c r="U4042" s="80">
        <f t="shared" si="1732"/>
        <v>68</v>
      </c>
      <c r="V4042" s="80">
        <v>252</v>
      </c>
      <c r="W4042" s="79">
        <f t="shared" si="1733"/>
        <v>1.0222577349999999</v>
      </c>
      <c r="X4042" s="72">
        <f t="shared" si="1734"/>
        <v>67.010067269999993</v>
      </c>
      <c r="Y4042" s="72">
        <f t="shared" si="1735"/>
        <v>0</v>
      </c>
      <c r="Z4042" s="82" t="str">
        <f t="shared" si="1714"/>
        <v>J=</v>
      </c>
      <c r="AA4042" s="77">
        <f t="shared" si="1736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12"/>
        <v>48937</v>
      </c>
      <c r="B4043" s="86">
        <f t="shared" si="1715"/>
        <v>3079.2489478400003</v>
      </c>
      <c r="C4043" s="72">
        <f t="shared" si="1716"/>
        <v>1714.8181769400001</v>
      </c>
      <c r="D4043" s="73">
        <f t="shared" si="1717"/>
        <v>7245.38</v>
      </c>
      <c r="E4043" s="74">
        <f>IF(K4043=1,VLOOKUP(A4042,[1]Plan1!$AY$178:$BA$433,3),E4042)</f>
        <v>7276.54</v>
      </c>
      <c r="F4043" s="75">
        <f t="shared" si="1718"/>
        <v>45763</v>
      </c>
      <c r="G4043" s="76">
        <f t="shared" si="1719"/>
        <v>4.3006716003852752E-3</v>
      </c>
      <c r="H4043" s="77">
        <f t="shared" si="1720"/>
        <v>48960</v>
      </c>
      <c r="I4043" s="77">
        <f t="shared" si="1721"/>
        <v>48960</v>
      </c>
      <c r="J4043" s="78">
        <f t="shared" si="1722"/>
        <v>22</v>
      </c>
      <c r="K4043" s="78">
        <f t="shared" si="1723"/>
        <v>7</v>
      </c>
      <c r="L4043" s="72">
        <f t="shared" si="1724"/>
        <v>1.0013663900000001</v>
      </c>
      <c r="M4043" s="79">
        <f t="shared" si="1725"/>
        <v>1.0043006699999999</v>
      </c>
      <c r="N4043" s="79">
        <f t="shared" si="1726"/>
        <v>1.7536087870080763</v>
      </c>
      <c r="O4043" s="72">
        <f t="shared" si="1727"/>
        <v>1.7560049</v>
      </c>
      <c r="P4043" s="72">
        <f t="shared" si="1728"/>
        <v>3011.2291213100002</v>
      </c>
      <c r="Q4043" s="80">
        <f t="shared" si="1729"/>
        <v>0</v>
      </c>
      <c r="R4043" s="81">
        <f t="shared" si="1730"/>
        <v>0</v>
      </c>
      <c r="S4043" s="72">
        <f t="shared" si="1731"/>
        <v>0</v>
      </c>
      <c r="T4043" s="81">
        <f t="shared" si="1713"/>
        <v>8.5000000000000006E-2</v>
      </c>
      <c r="U4043" s="80">
        <f t="shared" si="1732"/>
        <v>69</v>
      </c>
      <c r="V4043" s="80">
        <v>252</v>
      </c>
      <c r="W4043" s="79">
        <f t="shared" si="1733"/>
        <v>1.0225887250000001</v>
      </c>
      <c r="X4043" s="72">
        <f t="shared" si="1734"/>
        <v>68.019826530000003</v>
      </c>
      <c r="Y4043" s="72">
        <f t="shared" si="1735"/>
        <v>0</v>
      </c>
      <c r="Z4043" s="82" t="str">
        <f t="shared" si="1714"/>
        <v>J=</v>
      </c>
      <c r="AA4043" s="77">
        <f t="shared" si="1736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12"/>
        <v>48938</v>
      </c>
      <c r="B4044" s="86">
        <f t="shared" si="1715"/>
        <v>3079.2489478400003</v>
      </c>
      <c r="C4044" s="72">
        <f t="shared" si="1716"/>
        <v>1714.8181769400001</v>
      </c>
      <c r="D4044" s="73">
        <f t="shared" si="1717"/>
        <v>7245.38</v>
      </c>
      <c r="E4044" s="74">
        <f>IF(K4044=1,VLOOKUP(A4043,[1]Plan1!$AY$178:$BA$433,3),E4043)</f>
        <v>7276.54</v>
      </c>
      <c r="F4044" s="75">
        <f t="shared" si="1718"/>
        <v>45763</v>
      </c>
      <c r="G4044" s="76">
        <f t="shared" si="1719"/>
        <v>4.3006716003852752E-3</v>
      </c>
      <c r="H4044" s="77">
        <f t="shared" si="1720"/>
        <v>48960</v>
      </c>
      <c r="I4044" s="77">
        <f t="shared" si="1721"/>
        <v>48960</v>
      </c>
      <c r="J4044" s="78">
        <f t="shared" si="1722"/>
        <v>22</v>
      </c>
      <c r="K4044" s="78">
        <f t="shared" si="1723"/>
        <v>7</v>
      </c>
      <c r="L4044" s="72">
        <f t="shared" si="1724"/>
        <v>1.0013663900000001</v>
      </c>
      <c r="M4044" s="79">
        <f t="shared" si="1725"/>
        <v>1.0043006699999999</v>
      </c>
      <c r="N4044" s="79">
        <f t="shared" si="1726"/>
        <v>1.7536087870080763</v>
      </c>
      <c r="O4044" s="72">
        <f t="shared" si="1727"/>
        <v>1.7560049</v>
      </c>
      <c r="P4044" s="72">
        <f t="shared" si="1728"/>
        <v>3011.2291213100002</v>
      </c>
      <c r="Q4044" s="80">
        <f t="shared" si="1729"/>
        <v>0</v>
      </c>
      <c r="R4044" s="81">
        <f t="shared" si="1730"/>
        <v>0</v>
      </c>
      <c r="S4044" s="72">
        <f t="shared" si="1731"/>
        <v>0</v>
      </c>
      <c r="T4044" s="81">
        <f t="shared" si="1713"/>
        <v>8.5000000000000006E-2</v>
      </c>
      <c r="U4044" s="80">
        <f t="shared" si="1732"/>
        <v>69</v>
      </c>
      <c r="V4044" s="80">
        <v>252</v>
      </c>
      <c r="W4044" s="79">
        <f t="shared" si="1733"/>
        <v>1.0225887250000001</v>
      </c>
      <c r="X4044" s="72">
        <f t="shared" si="1734"/>
        <v>68.019826530000003</v>
      </c>
      <c r="Y4044" s="72">
        <f t="shared" si="1735"/>
        <v>0</v>
      </c>
      <c r="Z4044" s="82" t="str">
        <f t="shared" si="1714"/>
        <v>J=</v>
      </c>
      <c r="AA4044" s="77">
        <f t="shared" si="1736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12"/>
        <v>48939</v>
      </c>
      <c r="B4045" s="86">
        <f t="shared" si="1715"/>
        <v>3079.2489478400003</v>
      </c>
      <c r="C4045" s="72">
        <f t="shared" si="1716"/>
        <v>1714.8181769400001</v>
      </c>
      <c r="D4045" s="73">
        <f t="shared" si="1717"/>
        <v>7245.38</v>
      </c>
      <c r="E4045" s="74">
        <f>IF(K4045=1,VLOOKUP(A4044,[1]Plan1!$AY$178:$BA$433,3),E4044)</f>
        <v>7276.54</v>
      </c>
      <c r="F4045" s="75">
        <f t="shared" si="1718"/>
        <v>45763</v>
      </c>
      <c r="G4045" s="76">
        <f t="shared" si="1719"/>
        <v>4.3006716003852752E-3</v>
      </c>
      <c r="H4045" s="77">
        <f t="shared" si="1720"/>
        <v>48960</v>
      </c>
      <c r="I4045" s="77">
        <f t="shared" si="1721"/>
        <v>48960</v>
      </c>
      <c r="J4045" s="78">
        <f t="shared" si="1722"/>
        <v>22</v>
      </c>
      <c r="K4045" s="78">
        <f t="shared" si="1723"/>
        <v>7</v>
      </c>
      <c r="L4045" s="72">
        <f t="shared" si="1724"/>
        <v>1.0013663900000001</v>
      </c>
      <c r="M4045" s="79">
        <f t="shared" si="1725"/>
        <v>1.0043006699999999</v>
      </c>
      <c r="N4045" s="79">
        <f t="shared" si="1726"/>
        <v>1.7536087870080763</v>
      </c>
      <c r="O4045" s="72">
        <f t="shared" si="1727"/>
        <v>1.7560049</v>
      </c>
      <c r="P4045" s="72">
        <f t="shared" si="1728"/>
        <v>3011.2291213100002</v>
      </c>
      <c r="Q4045" s="80">
        <f t="shared" si="1729"/>
        <v>0</v>
      </c>
      <c r="R4045" s="81">
        <f t="shared" si="1730"/>
        <v>0</v>
      </c>
      <c r="S4045" s="72">
        <f t="shared" si="1731"/>
        <v>0</v>
      </c>
      <c r="T4045" s="81">
        <f t="shared" si="1713"/>
        <v>8.5000000000000006E-2</v>
      </c>
      <c r="U4045" s="80">
        <f t="shared" si="1732"/>
        <v>69</v>
      </c>
      <c r="V4045" s="80">
        <v>252</v>
      </c>
      <c r="W4045" s="79">
        <f t="shared" si="1733"/>
        <v>1.0225887250000001</v>
      </c>
      <c r="X4045" s="72">
        <f t="shared" si="1734"/>
        <v>68.019826530000003</v>
      </c>
      <c r="Y4045" s="72">
        <f t="shared" si="1735"/>
        <v>0</v>
      </c>
      <c r="Z4045" s="82" t="str">
        <f t="shared" si="1714"/>
        <v>J=</v>
      </c>
      <c r="AA4045" s="77">
        <f t="shared" si="1736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12"/>
        <v>48940</v>
      </c>
      <c r="B4046" s="86">
        <f t="shared" si="1715"/>
        <v>3080.8468456200003</v>
      </c>
      <c r="C4046" s="72">
        <f t="shared" si="1716"/>
        <v>1714.8181769400001</v>
      </c>
      <c r="D4046" s="73">
        <f t="shared" si="1717"/>
        <v>7245.38</v>
      </c>
      <c r="E4046" s="74">
        <f>IF(K4046=1,VLOOKUP(A4045,[1]Plan1!$AY$178:$BA$433,3),E4045)</f>
        <v>7276.54</v>
      </c>
      <c r="F4046" s="75">
        <f t="shared" si="1718"/>
        <v>45763</v>
      </c>
      <c r="G4046" s="76">
        <f t="shared" si="1719"/>
        <v>4.3006716003852752E-3</v>
      </c>
      <c r="H4046" s="77">
        <f t="shared" si="1720"/>
        <v>48960</v>
      </c>
      <c r="I4046" s="77">
        <f t="shared" si="1721"/>
        <v>48960</v>
      </c>
      <c r="J4046" s="78">
        <f t="shared" si="1722"/>
        <v>22</v>
      </c>
      <c r="K4046" s="78">
        <f t="shared" si="1723"/>
        <v>8</v>
      </c>
      <c r="L4046" s="72">
        <f t="shared" si="1724"/>
        <v>1.0015617400000001</v>
      </c>
      <c r="M4046" s="79">
        <f t="shared" si="1725"/>
        <v>1.0043006699999999</v>
      </c>
      <c r="N4046" s="79">
        <f t="shared" si="1726"/>
        <v>1.7536087870080763</v>
      </c>
      <c r="O4046" s="72">
        <f t="shared" si="1727"/>
        <v>1.75634746</v>
      </c>
      <c r="P4046" s="72">
        <f t="shared" si="1728"/>
        <v>3011.8165494300001</v>
      </c>
      <c r="Q4046" s="80">
        <f t="shared" si="1729"/>
        <v>0</v>
      </c>
      <c r="R4046" s="81">
        <f t="shared" si="1730"/>
        <v>0</v>
      </c>
      <c r="S4046" s="72">
        <f t="shared" si="1731"/>
        <v>0</v>
      </c>
      <c r="T4046" s="81">
        <f t="shared" si="1713"/>
        <v>8.5000000000000006E-2</v>
      </c>
      <c r="U4046" s="80">
        <f t="shared" si="1732"/>
        <v>70</v>
      </c>
      <c r="V4046" s="80">
        <v>252</v>
      </c>
      <c r="W4046" s="79">
        <f t="shared" si="1733"/>
        <v>1.0229198209999999</v>
      </c>
      <c r="X4046" s="72">
        <f t="shared" si="1734"/>
        <v>69.030296190000001</v>
      </c>
      <c r="Y4046" s="72">
        <f t="shared" si="1735"/>
        <v>0</v>
      </c>
      <c r="Z4046" s="82" t="str">
        <f t="shared" si="1714"/>
        <v>J=</v>
      </c>
      <c r="AA4046" s="77">
        <f t="shared" si="1736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12"/>
        <v>48941</v>
      </c>
      <c r="B4047" s="86">
        <f t="shared" si="1715"/>
        <v>3082.4455950900001</v>
      </c>
      <c r="C4047" s="72">
        <f t="shared" si="1716"/>
        <v>1714.8181769400001</v>
      </c>
      <c r="D4047" s="73">
        <f t="shared" si="1717"/>
        <v>7245.38</v>
      </c>
      <c r="E4047" s="74">
        <f>IF(K4047=1,VLOOKUP(A4046,[1]Plan1!$AY$178:$BA$433,3),E4046)</f>
        <v>7276.54</v>
      </c>
      <c r="F4047" s="75">
        <f t="shared" si="1718"/>
        <v>45763</v>
      </c>
      <c r="G4047" s="76">
        <f t="shared" si="1719"/>
        <v>4.3006716003852752E-3</v>
      </c>
      <c r="H4047" s="77">
        <f t="shared" si="1720"/>
        <v>48960</v>
      </c>
      <c r="I4047" s="77">
        <f t="shared" si="1721"/>
        <v>48960</v>
      </c>
      <c r="J4047" s="78">
        <f t="shared" si="1722"/>
        <v>22</v>
      </c>
      <c r="K4047" s="78">
        <f t="shared" si="1723"/>
        <v>9</v>
      </c>
      <c r="L4047" s="72">
        <f t="shared" si="1724"/>
        <v>1.0017571300000001</v>
      </c>
      <c r="M4047" s="79">
        <f t="shared" si="1725"/>
        <v>1.0043006699999999</v>
      </c>
      <c r="N4047" s="79">
        <f t="shared" si="1726"/>
        <v>1.7536087870080763</v>
      </c>
      <c r="O4047" s="72">
        <f t="shared" si="1727"/>
        <v>1.7566900999999999</v>
      </c>
      <c r="P4047" s="72">
        <f t="shared" si="1728"/>
        <v>3012.4041147299999</v>
      </c>
      <c r="Q4047" s="80">
        <f t="shared" si="1729"/>
        <v>0</v>
      </c>
      <c r="R4047" s="81">
        <f t="shared" si="1730"/>
        <v>0</v>
      </c>
      <c r="S4047" s="72">
        <f t="shared" si="1731"/>
        <v>0</v>
      </c>
      <c r="T4047" s="81">
        <f t="shared" si="1713"/>
        <v>8.5000000000000006E-2</v>
      </c>
      <c r="U4047" s="80">
        <f t="shared" si="1732"/>
        <v>71</v>
      </c>
      <c r="V4047" s="80">
        <v>252</v>
      </c>
      <c r="W4047" s="79">
        <f t="shared" si="1733"/>
        <v>1.0232510239999999</v>
      </c>
      <c r="X4047" s="72">
        <f t="shared" si="1734"/>
        <v>70.041480359999994</v>
      </c>
      <c r="Y4047" s="72">
        <f t="shared" si="1735"/>
        <v>0</v>
      </c>
      <c r="Z4047" s="82" t="str">
        <f t="shared" si="1714"/>
        <v>J=</v>
      </c>
      <c r="AA4047" s="77">
        <f t="shared" si="1736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12"/>
        <v>48942</v>
      </c>
      <c r="B4048" s="86">
        <f t="shared" si="1715"/>
        <v>3084.0451820399999</v>
      </c>
      <c r="C4048" s="72">
        <f t="shared" si="1716"/>
        <v>1714.8181769400001</v>
      </c>
      <c r="D4048" s="73">
        <f t="shared" si="1717"/>
        <v>7245.38</v>
      </c>
      <c r="E4048" s="74">
        <f>IF(K4048=1,VLOOKUP(A4047,[1]Plan1!$AY$178:$BA$433,3),E4047)</f>
        <v>7276.54</v>
      </c>
      <c r="F4048" s="75">
        <f t="shared" si="1718"/>
        <v>45763</v>
      </c>
      <c r="G4048" s="76">
        <f t="shared" si="1719"/>
        <v>4.3006716003852752E-3</v>
      </c>
      <c r="H4048" s="77">
        <f t="shared" si="1720"/>
        <v>48960</v>
      </c>
      <c r="I4048" s="77">
        <f t="shared" si="1721"/>
        <v>48960</v>
      </c>
      <c r="J4048" s="78">
        <f t="shared" si="1722"/>
        <v>22</v>
      </c>
      <c r="K4048" s="78">
        <f t="shared" si="1723"/>
        <v>10</v>
      </c>
      <c r="L4048" s="72">
        <f t="shared" si="1724"/>
        <v>1.0019525600000001</v>
      </c>
      <c r="M4048" s="79">
        <f t="shared" si="1725"/>
        <v>1.0043006699999999</v>
      </c>
      <c r="N4048" s="79">
        <f t="shared" si="1726"/>
        <v>1.7536087870080763</v>
      </c>
      <c r="O4048" s="72">
        <f t="shared" si="1727"/>
        <v>1.7570328099999999</v>
      </c>
      <c r="P4048" s="72">
        <f t="shared" si="1728"/>
        <v>3012.9918000600001</v>
      </c>
      <c r="Q4048" s="80">
        <f t="shared" si="1729"/>
        <v>0</v>
      </c>
      <c r="R4048" s="81">
        <f t="shared" si="1730"/>
        <v>0</v>
      </c>
      <c r="S4048" s="72">
        <f t="shared" si="1731"/>
        <v>0</v>
      </c>
      <c r="T4048" s="81">
        <f t="shared" si="1713"/>
        <v>8.5000000000000006E-2</v>
      </c>
      <c r="U4048" s="80">
        <f t="shared" si="1732"/>
        <v>72</v>
      </c>
      <c r="V4048" s="80">
        <v>252</v>
      </c>
      <c r="W4048" s="79">
        <f t="shared" si="1733"/>
        <v>1.023582335</v>
      </c>
      <c r="X4048" s="72">
        <f t="shared" si="1734"/>
        <v>71.053381979999997</v>
      </c>
      <c r="Y4048" s="72">
        <f t="shared" si="1735"/>
        <v>0</v>
      </c>
      <c r="Z4048" s="82" t="str">
        <f t="shared" si="1714"/>
        <v>J=</v>
      </c>
      <c r="AA4048" s="77">
        <f t="shared" si="1736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37">(A4048+1)</f>
        <v>48943</v>
      </c>
      <c r="B4049" s="86">
        <f t="shared" si="1715"/>
        <v>3085.6455686500003</v>
      </c>
      <c r="C4049" s="72">
        <f t="shared" si="1716"/>
        <v>1714.8181769400001</v>
      </c>
      <c r="D4049" s="73">
        <f t="shared" si="1717"/>
        <v>7245.38</v>
      </c>
      <c r="E4049" s="74">
        <f>IF(K4049=1,VLOOKUP(A4048,[1]Plan1!$AY$178:$BA$433,3),E4048)</f>
        <v>7276.54</v>
      </c>
      <c r="F4049" s="75">
        <f t="shared" si="1718"/>
        <v>45763</v>
      </c>
      <c r="G4049" s="76">
        <f t="shared" si="1719"/>
        <v>4.3006716003852752E-3</v>
      </c>
      <c r="H4049" s="77">
        <f t="shared" si="1720"/>
        <v>48960</v>
      </c>
      <c r="I4049" s="77">
        <f t="shared" si="1721"/>
        <v>48960</v>
      </c>
      <c r="J4049" s="78">
        <f t="shared" si="1722"/>
        <v>22</v>
      </c>
      <c r="K4049" s="78">
        <f t="shared" si="1723"/>
        <v>11</v>
      </c>
      <c r="L4049" s="72">
        <f t="shared" si="1724"/>
        <v>1.0021480199999999</v>
      </c>
      <c r="M4049" s="79">
        <f t="shared" si="1725"/>
        <v>1.0043006699999999</v>
      </c>
      <c r="N4049" s="79">
        <f t="shared" si="1726"/>
        <v>1.7536087870080763</v>
      </c>
      <c r="O4049" s="72">
        <f t="shared" si="1727"/>
        <v>1.75737557</v>
      </c>
      <c r="P4049" s="72">
        <f t="shared" si="1728"/>
        <v>3013.5795711400001</v>
      </c>
      <c r="Q4049" s="80">
        <f t="shared" si="1729"/>
        <v>0</v>
      </c>
      <c r="R4049" s="81">
        <f t="shared" si="1730"/>
        <v>0</v>
      </c>
      <c r="S4049" s="72">
        <f t="shared" si="1731"/>
        <v>0</v>
      </c>
      <c r="T4049" s="81">
        <f t="shared" ref="T4049:T4112" si="1738">(T4048)</f>
        <v>8.5000000000000006E-2</v>
      </c>
      <c r="U4049" s="80">
        <f t="shared" si="1732"/>
        <v>73</v>
      </c>
      <c r="V4049" s="80">
        <v>252</v>
      </c>
      <c r="W4049" s="79">
        <f t="shared" si="1733"/>
        <v>1.023913753</v>
      </c>
      <c r="X4049" s="72">
        <f t="shared" si="1734"/>
        <v>72.065997510000003</v>
      </c>
      <c r="Y4049" s="72">
        <f t="shared" si="1735"/>
        <v>0</v>
      </c>
      <c r="Z4049" s="82" t="str">
        <f t="shared" si="1714"/>
        <v>J=</v>
      </c>
      <c r="AA4049" s="77">
        <f t="shared" si="1736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37"/>
        <v>48944</v>
      </c>
      <c r="B4050" s="86">
        <f t="shared" si="1715"/>
        <v>3087.2468284500001</v>
      </c>
      <c r="C4050" s="72">
        <f t="shared" si="1716"/>
        <v>1714.8181769400001</v>
      </c>
      <c r="D4050" s="73">
        <f t="shared" si="1717"/>
        <v>7245.38</v>
      </c>
      <c r="E4050" s="74">
        <f>IF(K4050=1,VLOOKUP(A4049,[1]Plan1!$AY$178:$BA$433,3),E4049)</f>
        <v>7276.54</v>
      </c>
      <c r="F4050" s="75">
        <f t="shared" si="1718"/>
        <v>45763</v>
      </c>
      <c r="G4050" s="76">
        <f t="shared" si="1719"/>
        <v>4.3006716003852752E-3</v>
      </c>
      <c r="H4050" s="77">
        <f t="shared" si="1720"/>
        <v>48960</v>
      </c>
      <c r="I4050" s="77">
        <f t="shared" si="1721"/>
        <v>48960</v>
      </c>
      <c r="J4050" s="78">
        <f t="shared" si="1722"/>
        <v>22</v>
      </c>
      <c r="K4050" s="78">
        <f t="shared" si="1723"/>
        <v>12</v>
      </c>
      <c r="L4050" s="72">
        <f t="shared" si="1724"/>
        <v>1.0023435300000001</v>
      </c>
      <c r="M4050" s="79">
        <f t="shared" si="1725"/>
        <v>1.0043006699999999</v>
      </c>
      <c r="N4050" s="79">
        <f t="shared" si="1726"/>
        <v>1.7536087870080763</v>
      </c>
      <c r="O4050" s="72">
        <f t="shared" si="1727"/>
        <v>1.75771842</v>
      </c>
      <c r="P4050" s="72">
        <f t="shared" si="1728"/>
        <v>3014.1674965500001</v>
      </c>
      <c r="Q4050" s="80">
        <f t="shared" si="1729"/>
        <v>0</v>
      </c>
      <c r="R4050" s="81">
        <f t="shared" si="1730"/>
        <v>0</v>
      </c>
      <c r="S4050" s="72">
        <f t="shared" si="1731"/>
        <v>0</v>
      </c>
      <c r="T4050" s="81">
        <f t="shared" si="1738"/>
        <v>8.5000000000000006E-2</v>
      </c>
      <c r="U4050" s="80">
        <f t="shared" si="1732"/>
        <v>74</v>
      </c>
      <c r="V4050" s="80">
        <v>252</v>
      </c>
      <c r="W4050" s="79">
        <f t="shared" si="1733"/>
        <v>1.0242452790000001</v>
      </c>
      <c r="X4050" s="72">
        <f t="shared" si="1734"/>
        <v>73.0793319</v>
      </c>
      <c r="Y4050" s="72">
        <f t="shared" si="1735"/>
        <v>0</v>
      </c>
      <c r="Z4050" s="82" t="str">
        <f t="shared" ref="Z4050:Z4113" si="1739">IF($Q4049&gt;0,VLOOKUP($A4049,$AD$16:$AM$120,9),Z4049)</f>
        <v>J=</v>
      </c>
      <c r="AA4050" s="77">
        <f t="shared" si="1736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37"/>
        <v>48945</v>
      </c>
      <c r="B4051" s="86">
        <f t="shared" si="1715"/>
        <v>3087.2468284500001</v>
      </c>
      <c r="C4051" s="72">
        <f t="shared" si="1716"/>
        <v>1714.8181769400001</v>
      </c>
      <c r="D4051" s="73">
        <f t="shared" si="1717"/>
        <v>7245.38</v>
      </c>
      <c r="E4051" s="74">
        <f>IF(K4051=1,VLOOKUP(A4050,[1]Plan1!$AY$178:$BA$433,3),E4050)</f>
        <v>7276.54</v>
      </c>
      <c r="F4051" s="75">
        <f t="shared" si="1718"/>
        <v>45763</v>
      </c>
      <c r="G4051" s="76">
        <f t="shared" si="1719"/>
        <v>4.3006716003852752E-3</v>
      </c>
      <c r="H4051" s="77">
        <f t="shared" si="1720"/>
        <v>48960</v>
      </c>
      <c r="I4051" s="77">
        <f t="shared" si="1721"/>
        <v>48960</v>
      </c>
      <c r="J4051" s="78">
        <f t="shared" si="1722"/>
        <v>22</v>
      </c>
      <c r="K4051" s="78">
        <f t="shared" si="1723"/>
        <v>12</v>
      </c>
      <c r="L4051" s="72">
        <f t="shared" si="1724"/>
        <v>1.0023435300000001</v>
      </c>
      <c r="M4051" s="79">
        <f t="shared" si="1725"/>
        <v>1.0043006699999999</v>
      </c>
      <c r="N4051" s="79">
        <f t="shared" si="1726"/>
        <v>1.7536087870080763</v>
      </c>
      <c r="O4051" s="72">
        <f t="shared" si="1727"/>
        <v>1.75771842</v>
      </c>
      <c r="P4051" s="72">
        <f t="shared" si="1728"/>
        <v>3014.1674965500001</v>
      </c>
      <c r="Q4051" s="80">
        <f t="shared" si="1729"/>
        <v>0</v>
      </c>
      <c r="R4051" s="81">
        <f t="shared" si="1730"/>
        <v>0</v>
      </c>
      <c r="S4051" s="72">
        <f t="shared" si="1731"/>
        <v>0</v>
      </c>
      <c r="T4051" s="81">
        <f t="shared" si="1738"/>
        <v>8.5000000000000006E-2</v>
      </c>
      <c r="U4051" s="80">
        <f t="shared" si="1732"/>
        <v>74</v>
      </c>
      <c r="V4051" s="80">
        <v>252</v>
      </c>
      <c r="W4051" s="79">
        <f t="shared" si="1733"/>
        <v>1.0242452790000001</v>
      </c>
      <c r="X4051" s="72">
        <f t="shared" si="1734"/>
        <v>73.0793319</v>
      </c>
      <c r="Y4051" s="72">
        <f t="shared" si="1735"/>
        <v>0</v>
      </c>
      <c r="Z4051" s="82" t="str">
        <f t="shared" si="1739"/>
        <v>J=</v>
      </c>
      <c r="AA4051" s="77">
        <f t="shared" si="1736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37"/>
        <v>48946</v>
      </c>
      <c r="B4052" s="86">
        <f t="shared" si="1715"/>
        <v>3087.2468284500001</v>
      </c>
      <c r="C4052" s="72">
        <f t="shared" si="1716"/>
        <v>1714.8181769400001</v>
      </c>
      <c r="D4052" s="73">
        <f t="shared" si="1717"/>
        <v>7245.38</v>
      </c>
      <c r="E4052" s="74">
        <f>IF(K4052=1,VLOOKUP(A4051,[1]Plan1!$AY$178:$BA$433,3),E4051)</f>
        <v>7276.54</v>
      </c>
      <c r="F4052" s="75">
        <f t="shared" si="1718"/>
        <v>45763</v>
      </c>
      <c r="G4052" s="76">
        <f t="shared" si="1719"/>
        <v>4.3006716003852752E-3</v>
      </c>
      <c r="H4052" s="77">
        <f t="shared" si="1720"/>
        <v>48960</v>
      </c>
      <c r="I4052" s="77">
        <f t="shared" si="1721"/>
        <v>48960</v>
      </c>
      <c r="J4052" s="78">
        <f t="shared" si="1722"/>
        <v>22</v>
      </c>
      <c r="K4052" s="78">
        <f t="shared" si="1723"/>
        <v>12</v>
      </c>
      <c r="L4052" s="72">
        <f t="shared" si="1724"/>
        <v>1.0023435300000001</v>
      </c>
      <c r="M4052" s="79">
        <f t="shared" si="1725"/>
        <v>1.0043006699999999</v>
      </c>
      <c r="N4052" s="79">
        <f t="shared" si="1726"/>
        <v>1.7536087870080763</v>
      </c>
      <c r="O4052" s="72">
        <f t="shared" si="1727"/>
        <v>1.75771842</v>
      </c>
      <c r="P4052" s="72">
        <f t="shared" si="1728"/>
        <v>3014.1674965500001</v>
      </c>
      <c r="Q4052" s="80">
        <f t="shared" si="1729"/>
        <v>0</v>
      </c>
      <c r="R4052" s="81">
        <f t="shared" si="1730"/>
        <v>0</v>
      </c>
      <c r="S4052" s="72">
        <f t="shared" si="1731"/>
        <v>0</v>
      </c>
      <c r="T4052" s="81">
        <f t="shared" si="1738"/>
        <v>8.5000000000000006E-2</v>
      </c>
      <c r="U4052" s="80">
        <f t="shared" si="1732"/>
        <v>74</v>
      </c>
      <c r="V4052" s="80">
        <v>252</v>
      </c>
      <c r="W4052" s="79">
        <f t="shared" si="1733"/>
        <v>1.0242452790000001</v>
      </c>
      <c r="X4052" s="72">
        <f t="shared" si="1734"/>
        <v>73.0793319</v>
      </c>
      <c r="Y4052" s="72">
        <f t="shared" si="1735"/>
        <v>0</v>
      </c>
      <c r="Z4052" s="82" t="str">
        <f t="shared" si="1739"/>
        <v>J=</v>
      </c>
      <c r="AA4052" s="77">
        <f t="shared" si="1736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37"/>
        <v>48947</v>
      </c>
      <c r="B4053" s="86">
        <f t="shared" si="1715"/>
        <v>3088.8488855000001</v>
      </c>
      <c r="C4053" s="72">
        <f t="shared" si="1716"/>
        <v>1714.8181769400001</v>
      </c>
      <c r="D4053" s="73">
        <f t="shared" si="1717"/>
        <v>7245.38</v>
      </c>
      <c r="E4053" s="74">
        <f>IF(K4053=1,VLOOKUP(A4052,[1]Plan1!$AY$178:$BA$433,3),E4052)</f>
        <v>7276.54</v>
      </c>
      <c r="F4053" s="75">
        <f t="shared" si="1718"/>
        <v>45763</v>
      </c>
      <c r="G4053" s="76">
        <f t="shared" si="1719"/>
        <v>4.3006716003852752E-3</v>
      </c>
      <c r="H4053" s="77">
        <f t="shared" si="1720"/>
        <v>48960</v>
      </c>
      <c r="I4053" s="77">
        <f t="shared" si="1721"/>
        <v>48960</v>
      </c>
      <c r="J4053" s="78">
        <f t="shared" si="1722"/>
        <v>22</v>
      </c>
      <c r="K4053" s="78">
        <f t="shared" si="1723"/>
        <v>13</v>
      </c>
      <c r="L4053" s="72">
        <f t="shared" si="1724"/>
        <v>1.0025390700000001</v>
      </c>
      <c r="M4053" s="79">
        <f t="shared" si="1725"/>
        <v>1.0043006699999999</v>
      </c>
      <c r="N4053" s="79">
        <f t="shared" si="1726"/>
        <v>1.7536087870080763</v>
      </c>
      <c r="O4053" s="72">
        <f t="shared" si="1727"/>
        <v>1.7580613199999999</v>
      </c>
      <c r="P4053" s="72">
        <f t="shared" si="1728"/>
        <v>3014.7555077100001</v>
      </c>
      <c r="Q4053" s="80">
        <f t="shared" si="1729"/>
        <v>0</v>
      </c>
      <c r="R4053" s="81">
        <f t="shared" si="1730"/>
        <v>0</v>
      </c>
      <c r="S4053" s="72">
        <f t="shared" si="1731"/>
        <v>0</v>
      </c>
      <c r="T4053" s="81">
        <f t="shared" si="1738"/>
        <v>8.5000000000000006E-2</v>
      </c>
      <c r="U4053" s="80">
        <f t="shared" si="1732"/>
        <v>75</v>
      </c>
      <c r="V4053" s="80">
        <v>252</v>
      </c>
      <c r="W4053" s="79">
        <f t="shared" si="1733"/>
        <v>1.024576911</v>
      </c>
      <c r="X4053" s="72">
        <f t="shared" si="1734"/>
        <v>74.093377790000005</v>
      </c>
      <c r="Y4053" s="72">
        <f t="shared" si="1735"/>
        <v>0</v>
      </c>
      <c r="Z4053" s="82" t="str">
        <f t="shared" si="1739"/>
        <v>J=</v>
      </c>
      <c r="AA4053" s="77">
        <f t="shared" si="1736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37"/>
        <v>48948</v>
      </c>
      <c r="B4054" s="86">
        <f t="shared" si="1715"/>
        <v>3090.4517812399999</v>
      </c>
      <c r="C4054" s="72">
        <f t="shared" si="1716"/>
        <v>1714.8181769400001</v>
      </c>
      <c r="D4054" s="73">
        <f t="shared" si="1717"/>
        <v>7245.38</v>
      </c>
      <c r="E4054" s="74">
        <f>IF(K4054=1,VLOOKUP(A4053,[1]Plan1!$AY$178:$BA$433,3),E4053)</f>
        <v>7276.54</v>
      </c>
      <c r="F4054" s="75">
        <f t="shared" si="1718"/>
        <v>45763</v>
      </c>
      <c r="G4054" s="76">
        <f t="shared" si="1719"/>
        <v>4.3006716003852752E-3</v>
      </c>
      <c r="H4054" s="77">
        <f t="shared" si="1720"/>
        <v>48960</v>
      </c>
      <c r="I4054" s="77">
        <f t="shared" si="1721"/>
        <v>48960</v>
      </c>
      <c r="J4054" s="78">
        <f t="shared" si="1722"/>
        <v>22</v>
      </c>
      <c r="K4054" s="78">
        <f t="shared" si="1723"/>
        <v>14</v>
      </c>
      <c r="L4054" s="72">
        <f t="shared" si="1724"/>
        <v>1.0027346500000001</v>
      </c>
      <c r="M4054" s="79">
        <f t="shared" si="1725"/>
        <v>1.0043006699999999</v>
      </c>
      <c r="N4054" s="79">
        <f t="shared" si="1726"/>
        <v>1.7536087870080763</v>
      </c>
      <c r="O4054" s="72">
        <f t="shared" si="1727"/>
        <v>1.7584042900000001</v>
      </c>
      <c r="P4054" s="72">
        <f t="shared" si="1728"/>
        <v>3015.3436388999999</v>
      </c>
      <c r="Q4054" s="80">
        <f t="shared" si="1729"/>
        <v>0</v>
      </c>
      <c r="R4054" s="81">
        <f t="shared" si="1730"/>
        <v>0</v>
      </c>
      <c r="S4054" s="72">
        <f t="shared" si="1731"/>
        <v>0</v>
      </c>
      <c r="T4054" s="81">
        <f t="shared" si="1738"/>
        <v>8.5000000000000006E-2</v>
      </c>
      <c r="U4054" s="80">
        <f t="shared" si="1732"/>
        <v>76</v>
      </c>
      <c r="V4054" s="80">
        <v>252</v>
      </c>
      <c r="W4054" s="79">
        <f t="shared" si="1733"/>
        <v>1.0249086510000001</v>
      </c>
      <c r="X4054" s="72">
        <f t="shared" si="1734"/>
        <v>75.108142340000001</v>
      </c>
      <c r="Y4054" s="72">
        <f t="shared" si="1735"/>
        <v>0</v>
      </c>
      <c r="Z4054" s="82" t="str">
        <f t="shared" si="1739"/>
        <v>J=</v>
      </c>
      <c r="AA4054" s="77">
        <f t="shared" si="1736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37"/>
        <v>48949</v>
      </c>
      <c r="B4055" s="86">
        <f t="shared" ref="B4055:B4118" si="1740">(P4055+X4055)</f>
        <v>3092.0555159699998</v>
      </c>
      <c r="C4055" s="72">
        <f t="shared" ref="C4055:C4118" si="1741">TRUNC(IF(Q4054&gt;0,VLOOKUP(A4054,$AD$18:$AE$120,2),C4054),8)</f>
        <v>1714.8181769400001</v>
      </c>
      <c r="D4055" s="73">
        <f t="shared" ref="D4055:D4118" si="1742">IF(E4055=E4054,D4054,E4054)</f>
        <v>7245.38</v>
      </c>
      <c r="E4055" s="74">
        <f>IF(K4055=1,VLOOKUP(A4054,[1]Plan1!$AY$178:$BA$433,3),E4054)</f>
        <v>7276.54</v>
      </c>
      <c r="F4055" s="75">
        <f t="shared" ref="F4055:F4118" si="1743">IF(D4055=D4054,F4054,A4055)</f>
        <v>45763</v>
      </c>
      <c r="G4055" s="76">
        <f t="shared" ref="G4055:G4118" si="1744">(E4055/D4055)-1</f>
        <v>4.3006716003852752E-3</v>
      </c>
      <c r="H4055" s="77">
        <f t="shared" ref="H4055:H4118" si="1745">IF(DAY(A4055)=15,VLOOKUP(A4055,AH$124:AN$456,4),H4054)</f>
        <v>48960</v>
      </c>
      <c r="I4055" s="77">
        <f t="shared" ref="I4055:I4118" si="1746">IF(A4055&gt;I4054,H4055,I4054)</f>
        <v>48960</v>
      </c>
      <c r="J4055" s="78">
        <f t="shared" ref="J4055:J4118" si="1747">IF(I4055=I4054,J4054,NETWORKDAYS(I4054,I4055,$AD$124:$AD$508)-1)</f>
        <v>22</v>
      </c>
      <c r="K4055" s="78">
        <f t="shared" ref="K4055:K4118" si="1748">(J4055-(NETWORKDAYS(A4055,I4055,AD$124:AD$508)-1))</f>
        <v>15</v>
      </c>
      <c r="L4055" s="72">
        <f t="shared" ref="L4055:L4118" si="1749">TRUNC((E4055/D4055)^TRUNC((K4055/J4055),9),8)</f>
        <v>1.00293027</v>
      </c>
      <c r="M4055" s="79">
        <f t="shared" ref="M4055:M4118" si="1750">IF(I4055&gt;I4054,L4054,M4054)</f>
        <v>1.0043006699999999</v>
      </c>
      <c r="N4055" s="79">
        <f t="shared" ref="N4055:N4118" si="1751">IF(I4055&gt;I4054,N4054*M4055,N4054)</f>
        <v>1.7536087870080763</v>
      </c>
      <c r="O4055" s="72">
        <f t="shared" ref="O4055:O4118" si="1752">TRUNC(TRUNC((L4055*N4055),15),8)</f>
        <v>1.7587473300000001</v>
      </c>
      <c r="P4055" s="72">
        <f t="shared" ref="P4055:P4118" si="1753">TRUNC(C4055*O4055,8)</f>
        <v>3015.9318901199999</v>
      </c>
      <c r="Q4055" s="80">
        <f t="shared" ref="Q4055:Q4118" si="1754">IF(VLOOKUP(A4055,AD$16:AK$120,8)=VLOOKUP(A4054,AD$16:AK$120,8),0,VLOOKUP(A4055,AD$16:AK$120,8))</f>
        <v>0</v>
      </c>
      <c r="R4055" s="81">
        <f t="shared" ref="R4055:R4118" si="1755">IF(Q4055&gt;0,VLOOKUP($A4055,$AD$16:$AI$120,6),0)</f>
        <v>0</v>
      </c>
      <c r="S4055" s="72">
        <f t="shared" ref="S4055:S4118" si="1756">IF(R4055&gt;0,TRUNC(R4055*P4055,8),0)</f>
        <v>0</v>
      </c>
      <c r="T4055" s="81">
        <f t="shared" si="1738"/>
        <v>8.5000000000000006E-2</v>
      </c>
      <c r="U4055" s="80">
        <f t="shared" ref="U4055:U4118" si="1757">IF(Q4054&gt;0,1,IF(K4055=K4054,U4054,U4054+1))</f>
        <v>77</v>
      </c>
      <c r="V4055" s="80">
        <v>252</v>
      </c>
      <c r="W4055" s="79">
        <f t="shared" ref="W4055:W4118" si="1758">ROUND((1+T4055)^TRUNC((U4055/V4055),9),9)</f>
        <v>1.0252404989999999</v>
      </c>
      <c r="X4055" s="72">
        <f t="shared" ref="X4055:X4118" si="1759">TRUNC((P4055*(W4055-1)),8)</f>
        <v>76.123625849999996</v>
      </c>
      <c r="Y4055" s="72">
        <f t="shared" ref="Y4055:Y4118" si="1760">IF(Q4055&gt;0,S4055+X4055,0)</f>
        <v>0</v>
      </c>
      <c r="Z4055" s="82" t="str">
        <f t="shared" si="1739"/>
        <v>J=</v>
      </c>
      <c r="AA4055" s="77">
        <f t="shared" ref="AA4055:AA4118" si="1761">IF(Q4054&gt;0,VLOOKUP(A4054,$AD$16:$AM$120,10),AA4054)</f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37"/>
        <v>48950</v>
      </c>
      <c r="B4056" s="86">
        <f t="shared" si="1740"/>
        <v>3093.6600870100001</v>
      </c>
      <c r="C4056" s="72">
        <f t="shared" si="1741"/>
        <v>1714.8181769400001</v>
      </c>
      <c r="D4056" s="73">
        <f t="shared" si="1742"/>
        <v>7245.38</v>
      </c>
      <c r="E4056" s="74">
        <f>IF(K4056=1,VLOOKUP(A4055,[1]Plan1!$AY$178:$BA$433,3),E4055)</f>
        <v>7276.54</v>
      </c>
      <c r="F4056" s="75">
        <f t="shared" si="1743"/>
        <v>45763</v>
      </c>
      <c r="G4056" s="76">
        <f t="shared" si="1744"/>
        <v>4.3006716003852752E-3</v>
      </c>
      <c r="H4056" s="77">
        <f t="shared" si="1745"/>
        <v>48960</v>
      </c>
      <c r="I4056" s="77">
        <f t="shared" si="1746"/>
        <v>48960</v>
      </c>
      <c r="J4056" s="78">
        <f t="shared" si="1747"/>
        <v>22</v>
      </c>
      <c r="K4056" s="78">
        <f t="shared" si="1748"/>
        <v>16</v>
      </c>
      <c r="L4056" s="72">
        <f t="shared" si="1749"/>
        <v>1.0031259299999999</v>
      </c>
      <c r="M4056" s="79">
        <f t="shared" si="1750"/>
        <v>1.0043006699999999</v>
      </c>
      <c r="N4056" s="79">
        <f t="shared" si="1751"/>
        <v>1.7536087870080763</v>
      </c>
      <c r="O4056" s="72">
        <f t="shared" si="1752"/>
        <v>1.75909044</v>
      </c>
      <c r="P4056" s="72">
        <f t="shared" si="1753"/>
        <v>3016.5202613900001</v>
      </c>
      <c r="Q4056" s="80">
        <f t="shared" si="1754"/>
        <v>0</v>
      </c>
      <c r="R4056" s="81">
        <f t="shared" si="1755"/>
        <v>0</v>
      </c>
      <c r="S4056" s="72">
        <f t="shared" si="1756"/>
        <v>0</v>
      </c>
      <c r="T4056" s="81">
        <f t="shared" si="1738"/>
        <v>8.5000000000000006E-2</v>
      </c>
      <c r="U4056" s="80">
        <f t="shared" si="1757"/>
        <v>78</v>
      </c>
      <c r="V4056" s="80">
        <v>252</v>
      </c>
      <c r="W4056" s="79">
        <f t="shared" si="1758"/>
        <v>1.025572454</v>
      </c>
      <c r="X4056" s="72">
        <f t="shared" si="1759"/>
        <v>77.139825619999996</v>
      </c>
      <c r="Y4056" s="72">
        <f t="shared" si="1760"/>
        <v>0</v>
      </c>
      <c r="Z4056" s="82" t="str">
        <f t="shared" si="1739"/>
        <v>J=</v>
      </c>
      <c r="AA4056" s="77">
        <f t="shared" si="1761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37"/>
        <v>48951</v>
      </c>
      <c r="B4057" s="86">
        <f t="shared" si="1740"/>
        <v>3095.26545945</v>
      </c>
      <c r="C4057" s="72">
        <f t="shared" si="1741"/>
        <v>1714.8181769400001</v>
      </c>
      <c r="D4057" s="73">
        <f t="shared" si="1742"/>
        <v>7245.38</v>
      </c>
      <c r="E4057" s="74">
        <f>IF(K4057=1,VLOOKUP(A4056,[1]Plan1!$AY$178:$BA$433,3),E4056)</f>
        <v>7276.54</v>
      </c>
      <c r="F4057" s="75">
        <f t="shared" si="1743"/>
        <v>45763</v>
      </c>
      <c r="G4057" s="76">
        <f t="shared" si="1744"/>
        <v>4.3006716003852752E-3</v>
      </c>
      <c r="H4057" s="77">
        <f t="shared" si="1745"/>
        <v>48960</v>
      </c>
      <c r="I4057" s="77">
        <f t="shared" si="1746"/>
        <v>48960</v>
      </c>
      <c r="J4057" s="78">
        <f t="shared" si="1747"/>
        <v>22</v>
      </c>
      <c r="K4057" s="78">
        <f t="shared" si="1748"/>
        <v>17</v>
      </c>
      <c r="L4057" s="72">
        <f t="shared" si="1749"/>
        <v>1.0033216199999999</v>
      </c>
      <c r="M4057" s="79">
        <f t="shared" si="1750"/>
        <v>1.0043006699999999</v>
      </c>
      <c r="N4057" s="79">
        <f t="shared" si="1751"/>
        <v>1.7536087870080763</v>
      </c>
      <c r="O4057" s="72">
        <f t="shared" si="1752"/>
        <v>1.7594335999999999</v>
      </c>
      <c r="P4057" s="72">
        <f t="shared" si="1753"/>
        <v>3017.1087183899999</v>
      </c>
      <c r="Q4057" s="80">
        <f t="shared" si="1754"/>
        <v>0</v>
      </c>
      <c r="R4057" s="81">
        <f t="shared" si="1755"/>
        <v>0</v>
      </c>
      <c r="S4057" s="72">
        <f t="shared" si="1756"/>
        <v>0</v>
      </c>
      <c r="T4057" s="81">
        <f t="shared" si="1738"/>
        <v>8.5000000000000006E-2</v>
      </c>
      <c r="U4057" s="80">
        <f t="shared" si="1757"/>
        <v>79</v>
      </c>
      <c r="V4057" s="80">
        <v>252</v>
      </c>
      <c r="W4057" s="79">
        <f t="shared" si="1758"/>
        <v>1.025904516</v>
      </c>
      <c r="X4057" s="72">
        <f t="shared" si="1759"/>
        <v>78.156741060000002</v>
      </c>
      <c r="Y4057" s="72">
        <f t="shared" si="1760"/>
        <v>0</v>
      </c>
      <c r="Z4057" s="82" t="str">
        <f t="shared" si="1739"/>
        <v>J=</v>
      </c>
      <c r="AA4057" s="77">
        <f t="shared" si="1761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37"/>
        <v>48952</v>
      </c>
      <c r="B4058" s="86">
        <f t="shared" si="1740"/>
        <v>3095.26545945</v>
      </c>
      <c r="C4058" s="72">
        <f t="shared" si="1741"/>
        <v>1714.8181769400001</v>
      </c>
      <c r="D4058" s="73">
        <f t="shared" si="1742"/>
        <v>7245.38</v>
      </c>
      <c r="E4058" s="74">
        <f>IF(K4058=1,VLOOKUP(A4057,[1]Plan1!$AY$178:$BA$433,3),E4057)</f>
        <v>7276.54</v>
      </c>
      <c r="F4058" s="75">
        <f t="shared" si="1743"/>
        <v>45763</v>
      </c>
      <c r="G4058" s="76">
        <f t="shared" si="1744"/>
        <v>4.3006716003852752E-3</v>
      </c>
      <c r="H4058" s="77">
        <f t="shared" si="1745"/>
        <v>48960</v>
      </c>
      <c r="I4058" s="77">
        <f t="shared" si="1746"/>
        <v>48960</v>
      </c>
      <c r="J4058" s="78">
        <f t="shared" si="1747"/>
        <v>22</v>
      </c>
      <c r="K4058" s="78">
        <f t="shared" si="1748"/>
        <v>17</v>
      </c>
      <c r="L4058" s="72">
        <f t="shared" si="1749"/>
        <v>1.0033216199999999</v>
      </c>
      <c r="M4058" s="79">
        <f t="shared" si="1750"/>
        <v>1.0043006699999999</v>
      </c>
      <c r="N4058" s="79">
        <f t="shared" si="1751"/>
        <v>1.7536087870080763</v>
      </c>
      <c r="O4058" s="72">
        <f t="shared" si="1752"/>
        <v>1.7594335999999999</v>
      </c>
      <c r="P4058" s="72">
        <f t="shared" si="1753"/>
        <v>3017.1087183899999</v>
      </c>
      <c r="Q4058" s="80">
        <f t="shared" si="1754"/>
        <v>0</v>
      </c>
      <c r="R4058" s="81">
        <f t="shared" si="1755"/>
        <v>0</v>
      </c>
      <c r="S4058" s="72">
        <f t="shared" si="1756"/>
        <v>0</v>
      </c>
      <c r="T4058" s="81">
        <f t="shared" si="1738"/>
        <v>8.5000000000000006E-2</v>
      </c>
      <c r="U4058" s="80">
        <f t="shared" si="1757"/>
        <v>79</v>
      </c>
      <c r="V4058" s="80">
        <v>252</v>
      </c>
      <c r="W4058" s="79">
        <f t="shared" si="1758"/>
        <v>1.025904516</v>
      </c>
      <c r="X4058" s="72">
        <f t="shared" si="1759"/>
        <v>78.156741060000002</v>
      </c>
      <c r="Y4058" s="72">
        <f t="shared" si="1760"/>
        <v>0</v>
      </c>
      <c r="Z4058" s="82" t="str">
        <f t="shared" si="1739"/>
        <v>J=</v>
      </c>
      <c r="AA4058" s="77">
        <f t="shared" si="1761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37"/>
        <v>48953</v>
      </c>
      <c r="B4059" s="86">
        <f t="shared" si="1740"/>
        <v>3095.26545945</v>
      </c>
      <c r="C4059" s="72">
        <f t="shared" si="1741"/>
        <v>1714.8181769400001</v>
      </c>
      <c r="D4059" s="73">
        <f t="shared" si="1742"/>
        <v>7245.38</v>
      </c>
      <c r="E4059" s="74">
        <f>IF(K4059=1,VLOOKUP(A4058,[1]Plan1!$AY$178:$BA$433,3),E4058)</f>
        <v>7276.54</v>
      </c>
      <c r="F4059" s="75">
        <f t="shared" si="1743"/>
        <v>45763</v>
      </c>
      <c r="G4059" s="76">
        <f t="shared" si="1744"/>
        <v>4.3006716003852752E-3</v>
      </c>
      <c r="H4059" s="77">
        <f t="shared" si="1745"/>
        <v>48960</v>
      </c>
      <c r="I4059" s="77">
        <f t="shared" si="1746"/>
        <v>48960</v>
      </c>
      <c r="J4059" s="78">
        <f t="shared" si="1747"/>
        <v>22</v>
      </c>
      <c r="K4059" s="78">
        <f t="shared" si="1748"/>
        <v>17</v>
      </c>
      <c r="L4059" s="72">
        <f t="shared" si="1749"/>
        <v>1.0033216199999999</v>
      </c>
      <c r="M4059" s="79">
        <f t="shared" si="1750"/>
        <v>1.0043006699999999</v>
      </c>
      <c r="N4059" s="79">
        <f t="shared" si="1751"/>
        <v>1.7536087870080763</v>
      </c>
      <c r="O4059" s="72">
        <f t="shared" si="1752"/>
        <v>1.7594335999999999</v>
      </c>
      <c r="P4059" s="72">
        <f t="shared" si="1753"/>
        <v>3017.1087183899999</v>
      </c>
      <c r="Q4059" s="80">
        <f t="shared" si="1754"/>
        <v>0</v>
      </c>
      <c r="R4059" s="81">
        <f t="shared" si="1755"/>
        <v>0</v>
      </c>
      <c r="S4059" s="72">
        <f t="shared" si="1756"/>
        <v>0</v>
      </c>
      <c r="T4059" s="81">
        <f t="shared" si="1738"/>
        <v>8.5000000000000006E-2</v>
      </c>
      <c r="U4059" s="80">
        <f t="shared" si="1757"/>
        <v>79</v>
      </c>
      <c r="V4059" s="80">
        <v>252</v>
      </c>
      <c r="W4059" s="79">
        <f t="shared" si="1758"/>
        <v>1.025904516</v>
      </c>
      <c r="X4059" s="72">
        <f t="shared" si="1759"/>
        <v>78.156741060000002</v>
      </c>
      <c r="Y4059" s="72">
        <f t="shared" si="1760"/>
        <v>0</v>
      </c>
      <c r="Z4059" s="82" t="str">
        <f t="shared" si="1739"/>
        <v>J=</v>
      </c>
      <c r="AA4059" s="77">
        <f t="shared" si="1761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37"/>
        <v>48954</v>
      </c>
      <c r="B4060" s="86">
        <f t="shared" si="1740"/>
        <v>3096.8716894199997</v>
      </c>
      <c r="C4060" s="72">
        <f t="shared" si="1741"/>
        <v>1714.8181769400001</v>
      </c>
      <c r="D4060" s="73">
        <f t="shared" si="1742"/>
        <v>7245.38</v>
      </c>
      <c r="E4060" s="74">
        <f>IF(K4060=1,VLOOKUP(A4059,[1]Plan1!$AY$178:$BA$433,3),E4059)</f>
        <v>7276.54</v>
      </c>
      <c r="F4060" s="75">
        <f t="shared" si="1743"/>
        <v>45763</v>
      </c>
      <c r="G4060" s="76">
        <f t="shared" si="1744"/>
        <v>4.3006716003852752E-3</v>
      </c>
      <c r="H4060" s="77">
        <f t="shared" si="1745"/>
        <v>48960</v>
      </c>
      <c r="I4060" s="77">
        <f t="shared" si="1746"/>
        <v>48960</v>
      </c>
      <c r="J4060" s="78">
        <f t="shared" si="1747"/>
        <v>22</v>
      </c>
      <c r="K4060" s="78">
        <f t="shared" si="1748"/>
        <v>18</v>
      </c>
      <c r="L4060" s="72">
        <f t="shared" si="1749"/>
        <v>1.0035173500000001</v>
      </c>
      <c r="M4060" s="79">
        <f t="shared" si="1750"/>
        <v>1.0043006699999999</v>
      </c>
      <c r="N4060" s="79">
        <f t="shared" si="1751"/>
        <v>1.7536087870080763</v>
      </c>
      <c r="O4060" s="72">
        <f t="shared" si="1752"/>
        <v>1.75977684</v>
      </c>
      <c r="P4060" s="72">
        <f t="shared" si="1753"/>
        <v>3017.6973125899999</v>
      </c>
      <c r="Q4060" s="80">
        <f t="shared" si="1754"/>
        <v>0</v>
      </c>
      <c r="R4060" s="81">
        <f t="shared" si="1755"/>
        <v>0</v>
      </c>
      <c r="S4060" s="72">
        <f t="shared" si="1756"/>
        <v>0</v>
      </c>
      <c r="T4060" s="81">
        <f t="shared" si="1738"/>
        <v>8.5000000000000006E-2</v>
      </c>
      <c r="U4060" s="80">
        <f t="shared" si="1757"/>
        <v>80</v>
      </c>
      <c r="V4060" s="80">
        <v>252</v>
      </c>
      <c r="W4060" s="79">
        <f t="shared" si="1758"/>
        <v>1.0262366860000001</v>
      </c>
      <c r="X4060" s="72">
        <f t="shared" si="1759"/>
        <v>79.17437683</v>
      </c>
      <c r="Y4060" s="72">
        <f t="shared" si="1760"/>
        <v>0</v>
      </c>
      <c r="Z4060" s="82" t="str">
        <f t="shared" si="1739"/>
        <v>J=</v>
      </c>
      <c r="AA4060" s="77">
        <f t="shared" si="1761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37"/>
        <v>48955</v>
      </c>
      <c r="B4061" s="86">
        <f t="shared" si="1740"/>
        <v>3098.4787420000002</v>
      </c>
      <c r="C4061" s="72">
        <f t="shared" si="1741"/>
        <v>1714.8181769400001</v>
      </c>
      <c r="D4061" s="73">
        <f t="shared" si="1742"/>
        <v>7245.38</v>
      </c>
      <c r="E4061" s="74">
        <f>IF(K4061=1,VLOOKUP(A4060,[1]Plan1!$AY$178:$BA$433,3),E4060)</f>
        <v>7276.54</v>
      </c>
      <c r="F4061" s="75">
        <f t="shared" si="1743"/>
        <v>45763</v>
      </c>
      <c r="G4061" s="76">
        <f t="shared" si="1744"/>
        <v>4.3006716003852752E-3</v>
      </c>
      <c r="H4061" s="77">
        <f t="shared" si="1745"/>
        <v>48960</v>
      </c>
      <c r="I4061" s="77">
        <f t="shared" si="1746"/>
        <v>48960</v>
      </c>
      <c r="J4061" s="78">
        <f t="shared" si="1747"/>
        <v>22</v>
      </c>
      <c r="K4061" s="78">
        <f t="shared" si="1748"/>
        <v>19</v>
      </c>
      <c r="L4061" s="72">
        <f t="shared" si="1749"/>
        <v>1.00371312</v>
      </c>
      <c r="M4061" s="79">
        <f t="shared" si="1750"/>
        <v>1.0043006699999999</v>
      </c>
      <c r="N4061" s="79">
        <f t="shared" si="1751"/>
        <v>1.7536087870080763</v>
      </c>
      <c r="O4061" s="72">
        <f t="shared" si="1752"/>
        <v>1.7601201399999999</v>
      </c>
      <c r="P4061" s="72">
        <f t="shared" si="1753"/>
        <v>3018.2860096700001</v>
      </c>
      <c r="Q4061" s="80">
        <f t="shared" si="1754"/>
        <v>0</v>
      </c>
      <c r="R4061" s="81">
        <f t="shared" si="1755"/>
        <v>0</v>
      </c>
      <c r="S4061" s="72">
        <f t="shared" si="1756"/>
        <v>0</v>
      </c>
      <c r="T4061" s="81">
        <f t="shared" si="1738"/>
        <v>8.5000000000000006E-2</v>
      </c>
      <c r="U4061" s="80">
        <f t="shared" si="1757"/>
        <v>81</v>
      </c>
      <c r="V4061" s="80">
        <v>252</v>
      </c>
      <c r="W4061" s="79">
        <f t="shared" si="1758"/>
        <v>1.026568964</v>
      </c>
      <c r="X4061" s="72">
        <f t="shared" si="1759"/>
        <v>80.192732329999998</v>
      </c>
      <c r="Y4061" s="72">
        <f t="shared" si="1760"/>
        <v>0</v>
      </c>
      <c r="Z4061" s="82" t="str">
        <f t="shared" si="1739"/>
        <v>J=</v>
      </c>
      <c r="AA4061" s="77">
        <f t="shared" si="1761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37"/>
        <v>48956</v>
      </c>
      <c r="B4062" s="86">
        <f t="shared" si="1740"/>
        <v>3100.0866496900003</v>
      </c>
      <c r="C4062" s="72">
        <f t="shared" si="1741"/>
        <v>1714.8181769400001</v>
      </c>
      <c r="D4062" s="73">
        <f t="shared" si="1742"/>
        <v>7245.38</v>
      </c>
      <c r="E4062" s="74">
        <f>IF(K4062=1,VLOOKUP(A4061,[1]Plan1!$AY$178:$BA$433,3),E4061)</f>
        <v>7276.54</v>
      </c>
      <c r="F4062" s="75">
        <f t="shared" si="1743"/>
        <v>45763</v>
      </c>
      <c r="G4062" s="76">
        <f t="shared" si="1744"/>
        <v>4.3006716003852752E-3</v>
      </c>
      <c r="H4062" s="77">
        <f t="shared" si="1745"/>
        <v>48960</v>
      </c>
      <c r="I4062" s="77">
        <f t="shared" si="1746"/>
        <v>48960</v>
      </c>
      <c r="J4062" s="78">
        <f t="shared" si="1747"/>
        <v>22</v>
      </c>
      <c r="K4062" s="78">
        <f t="shared" si="1748"/>
        <v>20</v>
      </c>
      <c r="L4062" s="72">
        <f t="shared" si="1749"/>
        <v>1.0039089299999999</v>
      </c>
      <c r="M4062" s="79">
        <f t="shared" si="1750"/>
        <v>1.0043006699999999</v>
      </c>
      <c r="N4062" s="79">
        <f t="shared" si="1751"/>
        <v>1.7536087870080763</v>
      </c>
      <c r="O4062" s="72">
        <f t="shared" si="1752"/>
        <v>1.7604635200000001</v>
      </c>
      <c r="P4062" s="72">
        <f t="shared" si="1753"/>
        <v>3018.8748439300002</v>
      </c>
      <c r="Q4062" s="80">
        <f t="shared" si="1754"/>
        <v>0</v>
      </c>
      <c r="R4062" s="81">
        <f t="shared" si="1755"/>
        <v>0</v>
      </c>
      <c r="S4062" s="72">
        <f t="shared" si="1756"/>
        <v>0</v>
      </c>
      <c r="T4062" s="81">
        <f t="shared" si="1738"/>
        <v>8.5000000000000006E-2</v>
      </c>
      <c r="U4062" s="80">
        <f t="shared" si="1757"/>
        <v>82</v>
      </c>
      <c r="V4062" s="80">
        <v>252</v>
      </c>
      <c r="W4062" s="79">
        <f t="shared" si="1758"/>
        <v>1.0269013490000001</v>
      </c>
      <c r="X4062" s="72">
        <f t="shared" si="1759"/>
        <v>81.211805760000004</v>
      </c>
      <c r="Y4062" s="72">
        <f t="shared" si="1760"/>
        <v>0</v>
      </c>
      <c r="Z4062" s="82" t="str">
        <f t="shared" si="1739"/>
        <v>J=</v>
      </c>
      <c r="AA4062" s="77">
        <f t="shared" si="1761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37"/>
        <v>48957</v>
      </c>
      <c r="B4063" s="86">
        <f t="shared" si="1740"/>
        <v>3101.6953806199999</v>
      </c>
      <c r="C4063" s="72">
        <f t="shared" si="1741"/>
        <v>1714.8181769400001</v>
      </c>
      <c r="D4063" s="73">
        <f t="shared" si="1742"/>
        <v>7245.38</v>
      </c>
      <c r="E4063" s="74">
        <f>IF(K4063=1,VLOOKUP(A4062,[1]Plan1!$AY$178:$BA$433,3),E4062)</f>
        <v>7276.54</v>
      </c>
      <c r="F4063" s="75">
        <f t="shared" si="1743"/>
        <v>45763</v>
      </c>
      <c r="G4063" s="76">
        <f t="shared" si="1744"/>
        <v>4.3006716003852752E-3</v>
      </c>
      <c r="H4063" s="77">
        <f t="shared" si="1745"/>
        <v>48960</v>
      </c>
      <c r="I4063" s="77">
        <f t="shared" si="1746"/>
        <v>48960</v>
      </c>
      <c r="J4063" s="78">
        <f t="shared" si="1747"/>
        <v>22</v>
      </c>
      <c r="K4063" s="78">
        <f t="shared" si="1748"/>
        <v>21</v>
      </c>
      <c r="L4063" s="72">
        <f t="shared" si="1749"/>
        <v>1.00410478</v>
      </c>
      <c r="M4063" s="79">
        <f t="shared" si="1750"/>
        <v>1.0043006699999999</v>
      </c>
      <c r="N4063" s="79">
        <f t="shared" si="1751"/>
        <v>1.7536087870080763</v>
      </c>
      <c r="O4063" s="72">
        <f t="shared" si="1752"/>
        <v>1.76080696</v>
      </c>
      <c r="P4063" s="72">
        <f t="shared" si="1753"/>
        <v>3019.4637810899999</v>
      </c>
      <c r="Q4063" s="80">
        <f t="shared" si="1754"/>
        <v>0</v>
      </c>
      <c r="R4063" s="81">
        <f t="shared" si="1755"/>
        <v>0</v>
      </c>
      <c r="S4063" s="72">
        <f t="shared" si="1756"/>
        <v>0</v>
      </c>
      <c r="T4063" s="81">
        <f t="shared" si="1738"/>
        <v>8.5000000000000006E-2</v>
      </c>
      <c r="U4063" s="80">
        <f t="shared" si="1757"/>
        <v>83</v>
      </c>
      <c r="V4063" s="80">
        <v>252</v>
      </c>
      <c r="W4063" s="79">
        <f t="shared" si="1758"/>
        <v>1.027233842</v>
      </c>
      <c r="X4063" s="72">
        <f t="shared" si="1759"/>
        <v>82.231599529999997</v>
      </c>
      <c r="Y4063" s="72">
        <f t="shared" si="1760"/>
        <v>0</v>
      </c>
      <c r="Z4063" s="82" t="str">
        <f t="shared" si="1739"/>
        <v>J=</v>
      </c>
      <c r="AA4063" s="77">
        <f t="shared" si="1761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37"/>
        <v>48958</v>
      </c>
      <c r="B4064" s="86">
        <f t="shared" si="1740"/>
        <v>3103.3049496799999</v>
      </c>
      <c r="C4064" s="72">
        <f t="shared" si="1741"/>
        <v>1714.8181769400001</v>
      </c>
      <c r="D4064" s="73">
        <f t="shared" si="1742"/>
        <v>7245.38</v>
      </c>
      <c r="E4064" s="74">
        <f>IF(K4064=1,VLOOKUP(A4063,[1]Plan1!$AY$178:$BA$433,3),E4063)</f>
        <v>7276.54</v>
      </c>
      <c r="F4064" s="75">
        <f t="shared" si="1743"/>
        <v>45763</v>
      </c>
      <c r="G4064" s="76">
        <f t="shared" si="1744"/>
        <v>4.3006716003852752E-3</v>
      </c>
      <c r="H4064" s="77">
        <f t="shared" si="1745"/>
        <v>48960</v>
      </c>
      <c r="I4064" s="77">
        <f t="shared" si="1746"/>
        <v>48960</v>
      </c>
      <c r="J4064" s="78">
        <f t="shared" si="1747"/>
        <v>22</v>
      </c>
      <c r="K4064" s="78">
        <f t="shared" si="1748"/>
        <v>22</v>
      </c>
      <c r="L4064" s="72">
        <f t="shared" si="1749"/>
        <v>1.0043006699999999</v>
      </c>
      <c r="M4064" s="79">
        <f t="shared" si="1750"/>
        <v>1.0043006699999999</v>
      </c>
      <c r="N4064" s="79">
        <f t="shared" si="1751"/>
        <v>1.7536087870080763</v>
      </c>
      <c r="O4064" s="72">
        <f t="shared" si="1752"/>
        <v>1.76115047</v>
      </c>
      <c r="P4064" s="72">
        <f t="shared" si="1753"/>
        <v>3020.0528382799998</v>
      </c>
      <c r="Q4064" s="80">
        <f t="shared" si="1754"/>
        <v>0</v>
      </c>
      <c r="R4064" s="81">
        <f t="shared" si="1755"/>
        <v>0</v>
      </c>
      <c r="S4064" s="72">
        <f t="shared" si="1756"/>
        <v>0</v>
      </c>
      <c r="T4064" s="81">
        <f t="shared" si="1738"/>
        <v>8.5000000000000006E-2</v>
      </c>
      <c r="U4064" s="80">
        <f t="shared" si="1757"/>
        <v>84</v>
      </c>
      <c r="V4064" s="80">
        <v>252</v>
      </c>
      <c r="W4064" s="79">
        <f t="shared" si="1758"/>
        <v>1.0275664419999999</v>
      </c>
      <c r="X4064" s="72">
        <f t="shared" si="1759"/>
        <v>83.252111400000004</v>
      </c>
      <c r="Y4064" s="72">
        <f t="shared" si="1760"/>
        <v>0</v>
      </c>
      <c r="Z4064" s="82" t="str">
        <f t="shared" si="1739"/>
        <v>J=</v>
      </c>
      <c r="AA4064" s="77">
        <f t="shared" si="1761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37"/>
        <v>48959</v>
      </c>
      <c r="B4065" s="86">
        <f t="shared" si="1740"/>
        <v>3103.3049496799999</v>
      </c>
      <c r="C4065" s="72">
        <f t="shared" si="1741"/>
        <v>1714.8181769400001</v>
      </c>
      <c r="D4065" s="73">
        <f t="shared" si="1742"/>
        <v>7245.38</v>
      </c>
      <c r="E4065" s="74">
        <f>IF(K4065=1,VLOOKUP(A4064,[1]Plan1!$AY$178:$BA$433,3),E4064)</f>
        <v>7276.54</v>
      </c>
      <c r="F4065" s="75">
        <f t="shared" si="1743"/>
        <v>45763</v>
      </c>
      <c r="G4065" s="76">
        <f t="shared" si="1744"/>
        <v>4.3006716003852752E-3</v>
      </c>
      <c r="H4065" s="77">
        <f t="shared" si="1745"/>
        <v>48990</v>
      </c>
      <c r="I4065" s="77">
        <f t="shared" si="1746"/>
        <v>48960</v>
      </c>
      <c r="J4065" s="78">
        <f t="shared" si="1747"/>
        <v>22</v>
      </c>
      <c r="K4065" s="78">
        <f t="shared" si="1748"/>
        <v>22</v>
      </c>
      <c r="L4065" s="72">
        <f t="shared" si="1749"/>
        <v>1.0043006699999999</v>
      </c>
      <c r="M4065" s="79">
        <f t="shared" si="1750"/>
        <v>1.0043006699999999</v>
      </c>
      <c r="N4065" s="79">
        <f t="shared" si="1751"/>
        <v>1.7536087870080763</v>
      </c>
      <c r="O4065" s="72">
        <f t="shared" si="1752"/>
        <v>1.76115047</v>
      </c>
      <c r="P4065" s="72">
        <f t="shared" si="1753"/>
        <v>3020.0528382799998</v>
      </c>
      <c r="Q4065" s="80">
        <f t="shared" si="1754"/>
        <v>0</v>
      </c>
      <c r="R4065" s="81">
        <f t="shared" si="1755"/>
        <v>0</v>
      </c>
      <c r="S4065" s="72">
        <f t="shared" si="1756"/>
        <v>0</v>
      </c>
      <c r="T4065" s="81">
        <f t="shared" si="1738"/>
        <v>8.5000000000000006E-2</v>
      </c>
      <c r="U4065" s="80">
        <f t="shared" si="1757"/>
        <v>84</v>
      </c>
      <c r="V4065" s="80">
        <v>252</v>
      </c>
      <c r="W4065" s="79">
        <f t="shared" si="1758"/>
        <v>1.0275664419999999</v>
      </c>
      <c r="X4065" s="72">
        <f t="shared" si="1759"/>
        <v>83.252111400000004</v>
      </c>
      <c r="Y4065" s="72">
        <f t="shared" si="1760"/>
        <v>0</v>
      </c>
      <c r="Z4065" s="82" t="str">
        <f t="shared" si="1739"/>
        <v>J=</v>
      </c>
      <c r="AA4065" s="77">
        <f t="shared" si="1761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37"/>
        <v>48960</v>
      </c>
      <c r="B4066" s="86">
        <f t="shared" si="1740"/>
        <v>3103.3049496799999</v>
      </c>
      <c r="C4066" s="72">
        <f t="shared" si="1741"/>
        <v>1714.8181769400001</v>
      </c>
      <c r="D4066" s="73">
        <f t="shared" si="1742"/>
        <v>7245.38</v>
      </c>
      <c r="E4066" s="74">
        <f>IF(K4066=1,VLOOKUP(A4065,[1]Plan1!$AY$178:$BA$433,3),E4065)</f>
        <v>7276.54</v>
      </c>
      <c r="F4066" s="75">
        <f t="shared" si="1743"/>
        <v>45763</v>
      </c>
      <c r="G4066" s="76">
        <f t="shared" si="1744"/>
        <v>4.3006716003852752E-3</v>
      </c>
      <c r="H4066" s="77">
        <f t="shared" si="1745"/>
        <v>48990</v>
      </c>
      <c r="I4066" s="77">
        <f t="shared" si="1746"/>
        <v>48960</v>
      </c>
      <c r="J4066" s="78">
        <f t="shared" si="1747"/>
        <v>22</v>
      </c>
      <c r="K4066" s="78">
        <f t="shared" si="1748"/>
        <v>22</v>
      </c>
      <c r="L4066" s="72">
        <f t="shared" si="1749"/>
        <v>1.0043006699999999</v>
      </c>
      <c r="M4066" s="79">
        <f t="shared" si="1750"/>
        <v>1.0043006699999999</v>
      </c>
      <c r="N4066" s="79">
        <f t="shared" si="1751"/>
        <v>1.7536087870080763</v>
      </c>
      <c r="O4066" s="72">
        <f t="shared" si="1752"/>
        <v>1.76115047</v>
      </c>
      <c r="P4066" s="72">
        <f t="shared" si="1753"/>
        <v>3020.0528382799998</v>
      </c>
      <c r="Q4066" s="80">
        <f t="shared" si="1754"/>
        <v>0</v>
      </c>
      <c r="R4066" s="81">
        <f t="shared" si="1755"/>
        <v>0</v>
      </c>
      <c r="S4066" s="72">
        <f t="shared" si="1756"/>
        <v>0</v>
      </c>
      <c r="T4066" s="81">
        <f t="shared" si="1738"/>
        <v>8.5000000000000006E-2</v>
      </c>
      <c r="U4066" s="80">
        <f t="shared" si="1757"/>
        <v>84</v>
      </c>
      <c r="V4066" s="80">
        <v>252</v>
      </c>
      <c r="W4066" s="79">
        <f t="shared" si="1758"/>
        <v>1.0275664419999999</v>
      </c>
      <c r="X4066" s="72">
        <f t="shared" si="1759"/>
        <v>83.252111400000004</v>
      </c>
      <c r="Y4066" s="72">
        <f t="shared" si="1760"/>
        <v>0</v>
      </c>
      <c r="Z4066" s="82" t="str">
        <f t="shared" si="1739"/>
        <v>J=</v>
      </c>
      <c r="AA4066" s="77">
        <f t="shared" si="1761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37"/>
        <v>48961</v>
      </c>
      <c r="B4067" s="86">
        <f t="shared" si="1740"/>
        <v>3104.9153425599998</v>
      </c>
      <c r="C4067" s="72">
        <f t="shared" si="1741"/>
        <v>1714.8181769400001</v>
      </c>
      <c r="D4067" s="73">
        <f t="shared" si="1742"/>
        <v>7245.38</v>
      </c>
      <c r="E4067" s="74">
        <f>IF(K4067=1,VLOOKUP(A4066,[1]Plan1!$AY$178:$BA$433,3),E4066)</f>
        <v>7276.54</v>
      </c>
      <c r="F4067" s="75">
        <f t="shared" si="1743"/>
        <v>45763</v>
      </c>
      <c r="G4067" s="76">
        <f t="shared" si="1744"/>
        <v>4.3006716003852752E-3</v>
      </c>
      <c r="H4067" s="77">
        <f t="shared" si="1745"/>
        <v>48990</v>
      </c>
      <c r="I4067" s="77">
        <f t="shared" si="1746"/>
        <v>48990</v>
      </c>
      <c r="J4067" s="78">
        <f t="shared" si="1747"/>
        <v>22</v>
      </c>
      <c r="K4067" s="78">
        <f t="shared" si="1748"/>
        <v>1</v>
      </c>
      <c r="L4067" s="72">
        <f t="shared" si="1749"/>
        <v>1.0001950799999999</v>
      </c>
      <c r="M4067" s="79">
        <f t="shared" si="1750"/>
        <v>1.0043006699999999</v>
      </c>
      <c r="N4067" s="79">
        <f t="shared" si="1751"/>
        <v>1.7611504797100981</v>
      </c>
      <c r="O4067" s="72">
        <f t="shared" si="1752"/>
        <v>1.7614940400000001</v>
      </c>
      <c r="P4067" s="72">
        <f t="shared" si="1753"/>
        <v>3020.6419983599999</v>
      </c>
      <c r="Q4067" s="80">
        <f t="shared" si="1754"/>
        <v>0</v>
      </c>
      <c r="R4067" s="81">
        <f t="shared" si="1755"/>
        <v>0</v>
      </c>
      <c r="S4067" s="72">
        <f t="shared" si="1756"/>
        <v>0</v>
      </c>
      <c r="T4067" s="81">
        <f t="shared" si="1738"/>
        <v>8.5000000000000006E-2</v>
      </c>
      <c r="U4067" s="80">
        <f t="shared" si="1757"/>
        <v>85</v>
      </c>
      <c r="V4067" s="80">
        <v>252</v>
      </c>
      <c r="W4067" s="79">
        <f t="shared" si="1758"/>
        <v>1.0278991500000001</v>
      </c>
      <c r="X4067" s="72">
        <f t="shared" si="1759"/>
        <v>84.273344199999997</v>
      </c>
      <c r="Y4067" s="72">
        <f t="shared" si="1760"/>
        <v>0</v>
      </c>
      <c r="Z4067" s="82" t="str">
        <f t="shared" si="1739"/>
        <v>J=</v>
      </c>
      <c r="AA4067" s="77">
        <f t="shared" si="1761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37"/>
        <v>48962</v>
      </c>
      <c r="B4068" s="86">
        <f t="shared" si="1740"/>
        <v>3106.5265772100001</v>
      </c>
      <c r="C4068" s="72">
        <f t="shared" si="1741"/>
        <v>1714.8181769400001</v>
      </c>
      <c r="D4068" s="73">
        <f t="shared" si="1742"/>
        <v>7245.38</v>
      </c>
      <c r="E4068" s="74">
        <f>IF(K4068=1,VLOOKUP(A4067,[1]Plan1!$AY$178:$BA$433,3),E4067)</f>
        <v>7276.54</v>
      </c>
      <c r="F4068" s="75">
        <f t="shared" si="1743"/>
        <v>45763</v>
      </c>
      <c r="G4068" s="76">
        <f t="shared" si="1744"/>
        <v>4.3006716003852752E-3</v>
      </c>
      <c r="H4068" s="77">
        <f t="shared" si="1745"/>
        <v>48990</v>
      </c>
      <c r="I4068" s="77">
        <f t="shared" si="1746"/>
        <v>48990</v>
      </c>
      <c r="J4068" s="78">
        <f t="shared" si="1747"/>
        <v>22</v>
      </c>
      <c r="K4068" s="78">
        <f t="shared" si="1748"/>
        <v>2</v>
      </c>
      <c r="L4068" s="72">
        <f t="shared" si="1749"/>
        <v>1.0003902</v>
      </c>
      <c r="M4068" s="79">
        <f t="shared" si="1750"/>
        <v>1.0043006699999999</v>
      </c>
      <c r="N4068" s="79">
        <f t="shared" si="1751"/>
        <v>1.7611504797100981</v>
      </c>
      <c r="O4068" s="72">
        <f t="shared" si="1752"/>
        <v>1.76183768</v>
      </c>
      <c r="P4068" s="72">
        <f t="shared" si="1753"/>
        <v>3021.2312784800001</v>
      </c>
      <c r="Q4068" s="80">
        <f t="shared" si="1754"/>
        <v>0</v>
      </c>
      <c r="R4068" s="81">
        <f t="shared" si="1755"/>
        <v>0</v>
      </c>
      <c r="S4068" s="72">
        <f t="shared" si="1756"/>
        <v>0</v>
      </c>
      <c r="T4068" s="81">
        <f t="shared" si="1738"/>
        <v>8.5000000000000006E-2</v>
      </c>
      <c r="U4068" s="80">
        <f t="shared" si="1757"/>
        <v>86</v>
      </c>
      <c r="V4068" s="80">
        <v>252</v>
      </c>
      <c r="W4068" s="79">
        <f t="shared" si="1758"/>
        <v>1.0282319660000001</v>
      </c>
      <c r="X4068" s="72">
        <f t="shared" si="1759"/>
        <v>85.295298729999999</v>
      </c>
      <c r="Y4068" s="72">
        <f t="shared" si="1760"/>
        <v>0</v>
      </c>
      <c r="Z4068" s="82" t="str">
        <f t="shared" si="1739"/>
        <v>J=</v>
      </c>
      <c r="AA4068" s="77">
        <f t="shared" si="1761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37"/>
        <v>48963</v>
      </c>
      <c r="B4069" s="86">
        <f t="shared" si="1740"/>
        <v>3108.1386332500001</v>
      </c>
      <c r="C4069" s="72">
        <f t="shared" si="1741"/>
        <v>1714.8181769400001</v>
      </c>
      <c r="D4069" s="73">
        <f t="shared" si="1742"/>
        <v>7245.38</v>
      </c>
      <c r="E4069" s="74">
        <f>IF(K4069=1,VLOOKUP(A4068,[1]Plan1!$AY$178:$BA$433,3),E4068)</f>
        <v>7276.54</v>
      </c>
      <c r="F4069" s="75">
        <f t="shared" si="1743"/>
        <v>45763</v>
      </c>
      <c r="G4069" s="76">
        <f t="shared" si="1744"/>
        <v>4.3006716003852752E-3</v>
      </c>
      <c r="H4069" s="77">
        <f t="shared" si="1745"/>
        <v>48990</v>
      </c>
      <c r="I4069" s="77">
        <f t="shared" si="1746"/>
        <v>48990</v>
      </c>
      <c r="J4069" s="78">
        <f t="shared" si="1747"/>
        <v>22</v>
      </c>
      <c r="K4069" s="78">
        <f t="shared" si="1748"/>
        <v>3</v>
      </c>
      <c r="L4069" s="72">
        <f t="shared" si="1749"/>
        <v>1.0005853600000001</v>
      </c>
      <c r="M4069" s="79">
        <f t="shared" si="1750"/>
        <v>1.0043006699999999</v>
      </c>
      <c r="N4069" s="79">
        <f t="shared" si="1751"/>
        <v>1.7611504797100981</v>
      </c>
      <c r="O4069" s="72">
        <f t="shared" si="1752"/>
        <v>1.7621813799999999</v>
      </c>
      <c r="P4069" s="72">
        <f t="shared" si="1753"/>
        <v>3021.8206614800001</v>
      </c>
      <c r="Q4069" s="80">
        <f t="shared" si="1754"/>
        <v>0</v>
      </c>
      <c r="R4069" s="81">
        <f t="shared" si="1755"/>
        <v>0</v>
      </c>
      <c r="S4069" s="72">
        <f t="shared" si="1756"/>
        <v>0</v>
      </c>
      <c r="T4069" s="81">
        <f t="shared" si="1738"/>
        <v>8.5000000000000006E-2</v>
      </c>
      <c r="U4069" s="80">
        <f t="shared" si="1757"/>
        <v>87</v>
      </c>
      <c r="V4069" s="80">
        <v>252</v>
      </c>
      <c r="W4069" s="79">
        <f t="shared" si="1758"/>
        <v>1.0285648890000001</v>
      </c>
      <c r="X4069" s="72">
        <f t="shared" si="1759"/>
        <v>86.31797177</v>
      </c>
      <c r="Y4069" s="72">
        <f t="shared" si="1760"/>
        <v>0</v>
      </c>
      <c r="Z4069" s="82" t="str">
        <f t="shared" si="1739"/>
        <v>J=</v>
      </c>
      <c r="AA4069" s="77">
        <f t="shared" si="1761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37"/>
        <v>48964</v>
      </c>
      <c r="B4070" s="86">
        <f t="shared" si="1740"/>
        <v>3109.7515523299999</v>
      </c>
      <c r="C4070" s="72">
        <f t="shared" si="1741"/>
        <v>1714.8181769400001</v>
      </c>
      <c r="D4070" s="73">
        <f t="shared" si="1742"/>
        <v>7245.38</v>
      </c>
      <c r="E4070" s="74">
        <f>IF(K4070=1,VLOOKUP(A4069,[1]Plan1!$AY$178:$BA$433,3),E4069)</f>
        <v>7276.54</v>
      </c>
      <c r="F4070" s="75">
        <f t="shared" si="1743"/>
        <v>45763</v>
      </c>
      <c r="G4070" s="76">
        <f t="shared" si="1744"/>
        <v>4.3006716003852752E-3</v>
      </c>
      <c r="H4070" s="77">
        <f t="shared" si="1745"/>
        <v>48990</v>
      </c>
      <c r="I4070" s="77">
        <f t="shared" si="1746"/>
        <v>48990</v>
      </c>
      <c r="J4070" s="78">
        <f t="shared" si="1747"/>
        <v>22</v>
      </c>
      <c r="K4070" s="78">
        <f t="shared" si="1748"/>
        <v>4</v>
      </c>
      <c r="L4070" s="72">
        <f t="shared" si="1749"/>
        <v>1.0007805599999999</v>
      </c>
      <c r="M4070" s="79">
        <f t="shared" si="1750"/>
        <v>1.0043006699999999</v>
      </c>
      <c r="N4070" s="79">
        <f t="shared" si="1751"/>
        <v>1.7611504797100981</v>
      </c>
      <c r="O4070" s="72">
        <f t="shared" si="1752"/>
        <v>1.76252516</v>
      </c>
      <c r="P4070" s="72">
        <f t="shared" si="1753"/>
        <v>3022.4101816799998</v>
      </c>
      <c r="Q4070" s="80">
        <f t="shared" si="1754"/>
        <v>0</v>
      </c>
      <c r="R4070" s="81">
        <f t="shared" si="1755"/>
        <v>0</v>
      </c>
      <c r="S4070" s="72">
        <f t="shared" si="1756"/>
        <v>0</v>
      </c>
      <c r="T4070" s="81">
        <f t="shared" si="1738"/>
        <v>8.5000000000000006E-2</v>
      </c>
      <c r="U4070" s="80">
        <f t="shared" si="1757"/>
        <v>88</v>
      </c>
      <c r="V4070" s="80">
        <v>252</v>
      </c>
      <c r="W4070" s="79">
        <f t="shared" si="1758"/>
        <v>1.028897921</v>
      </c>
      <c r="X4070" s="72">
        <f t="shared" si="1759"/>
        <v>87.341370650000002</v>
      </c>
      <c r="Y4070" s="72">
        <f t="shared" si="1760"/>
        <v>0</v>
      </c>
      <c r="Z4070" s="82" t="str">
        <f t="shared" si="1739"/>
        <v>J=</v>
      </c>
      <c r="AA4070" s="77">
        <f t="shared" si="1761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37"/>
        <v>48965</v>
      </c>
      <c r="B4071" s="86">
        <f t="shared" si="1740"/>
        <v>3111.3653110799996</v>
      </c>
      <c r="C4071" s="72">
        <f t="shared" si="1741"/>
        <v>1714.8181769400001</v>
      </c>
      <c r="D4071" s="73">
        <f t="shared" si="1742"/>
        <v>7245.38</v>
      </c>
      <c r="E4071" s="74">
        <f>IF(K4071=1,VLOOKUP(A4070,[1]Plan1!$AY$178:$BA$433,3),E4070)</f>
        <v>7276.54</v>
      </c>
      <c r="F4071" s="75">
        <f t="shared" si="1743"/>
        <v>45763</v>
      </c>
      <c r="G4071" s="76">
        <f t="shared" si="1744"/>
        <v>4.3006716003852752E-3</v>
      </c>
      <c r="H4071" s="77">
        <f t="shared" si="1745"/>
        <v>48990</v>
      </c>
      <c r="I4071" s="77">
        <f t="shared" si="1746"/>
        <v>48990</v>
      </c>
      <c r="J4071" s="78">
        <f t="shared" si="1747"/>
        <v>22</v>
      </c>
      <c r="K4071" s="78">
        <f t="shared" si="1748"/>
        <v>5</v>
      </c>
      <c r="L4071" s="72">
        <f t="shared" si="1749"/>
        <v>1.0009758</v>
      </c>
      <c r="M4071" s="79">
        <f t="shared" si="1750"/>
        <v>1.0043006699999999</v>
      </c>
      <c r="N4071" s="79">
        <f t="shared" si="1751"/>
        <v>1.7611504797100981</v>
      </c>
      <c r="O4071" s="72">
        <f t="shared" si="1752"/>
        <v>1.76286901</v>
      </c>
      <c r="P4071" s="72">
        <f t="shared" si="1753"/>
        <v>3022.9998219099998</v>
      </c>
      <c r="Q4071" s="80">
        <f t="shared" si="1754"/>
        <v>0</v>
      </c>
      <c r="R4071" s="81">
        <f t="shared" si="1755"/>
        <v>0</v>
      </c>
      <c r="S4071" s="72">
        <f t="shared" si="1756"/>
        <v>0</v>
      </c>
      <c r="T4071" s="81">
        <f t="shared" si="1738"/>
        <v>8.5000000000000006E-2</v>
      </c>
      <c r="U4071" s="80">
        <f t="shared" si="1757"/>
        <v>89</v>
      </c>
      <c r="V4071" s="80">
        <v>252</v>
      </c>
      <c r="W4071" s="79">
        <f t="shared" si="1758"/>
        <v>1.0292310600000001</v>
      </c>
      <c r="X4071" s="72">
        <f t="shared" si="1759"/>
        <v>88.365489170000004</v>
      </c>
      <c r="Y4071" s="72">
        <f t="shared" si="1760"/>
        <v>0</v>
      </c>
      <c r="Z4071" s="82" t="str">
        <f t="shared" si="1739"/>
        <v>J=</v>
      </c>
      <c r="AA4071" s="77">
        <f t="shared" si="1761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37"/>
        <v>48966</v>
      </c>
      <c r="B4072" s="86">
        <f t="shared" si="1740"/>
        <v>3111.3653110799996</v>
      </c>
      <c r="C4072" s="72">
        <f t="shared" si="1741"/>
        <v>1714.8181769400001</v>
      </c>
      <c r="D4072" s="73">
        <f t="shared" si="1742"/>
        <v>7245.38</v>
      </c>
      <c r="E4072" s="74">
        <f>IF(K4072=1,VLOOKUP(A4071,[1]Plan1!$AY$178:$BA$433,3),E4071)</f>
        <v>7276.54</v>
      </c>
      <c r="F4072" s="75">
        <f t="shared" si="1743"/>
        <v>45763</v>
      </c>
      <c r="G4072" s="76">
        <f t="shared" si="1744"/>
        <v>4.3006716003852752E-3</v>
      </c>
      <c r="H4072" s="77">
        <f t="shared" si="1745"/>
        <v>48990</v>
      </c>
      <c r="I4072" s="77">
        <f t="shared" si="1746"/>
        <v>48990</v>
      </c>
      <c r="J4072" s="78">
        <f t="shared" si="1747"/>
        <v>22</v>
      </c>
      <c r="K4072" s="78">
        <f t="shared" si="1748"/>
        <v>5</v>
      </c>
      <c r="L4072" s="72">
        <f t="shared" si="1749"/>
        <v>1.0009758</v>
      </c>
      <c r="M4072" s="79">
        <f t="shared" si="1750"/>
        <v>1.0043006699999999</v>
      </c>
      <c r="N4072" s="79">
        <f t="shared" si="1751"/>
        <v>1.7611504797100981</v>
      </c>
      <c r="O4072" s="72">
        <f t="shared" si="1752"/>
        <v>1.76286901</v>
      </c>
      <c r="P4072" s="72">
        <f t="shared" si="1753"/>
        <v>3022.9998219099998</v>
      </c>
      <c r="Q4072" s="80">
        <f t="shared" si="1754"/>
        <v>0</v>
      </c>
      <c r="R4072" s="81">
        <f t="shared" si="1755"/>
        <v>0</v>
      </c>
      <c r="S4072" s="72">
        <f t="shared" si="1756"/>
        <v>0</v>
      </c>
      <c r="T4072" s="81">
        <f t="shared" si="1738"/>
        <v>8.5000000000000006E-2</v>
      </c>
      <c r="U4072" s="80">
        <f t="shared" si="1757"/>
        <v>89</v>
      </c>
      <c r="V4072" s="80">
        <v>252</v>
      </c>
      <c r="W4072" s="79">
        <f t="shared" si="1758"/>
        <v>1.0292310600000001</v>
      </c>
      <c r="X4072" s="72">
        <f t="shared" si="1759"/>
        <v>88.365489170000004</v>
      </c>
      <c r="Y4072" s="72">
        <f t="shared" si="1760"/>
        <v>0</v>
      </c>
      <c r="Z4072" s="82" t="str">
        <f t="shared" si="1739"/>
        <v>J=</v>
      </c>
      <c r="AA4072" s="77">
        <f t="shared" si="1761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37"/>
        <v>48967</v>
      </c>
      <c r="B4073" s="86">
        <f t="shared" si="1740"/>
        <v>3111.3653110799996</v>
      </c>
      <c r="C4073" s="72">
        <f t="shared" si="1741"/>
        <v>1714.8181769400001</v>
      </c>
      <c r="D4073" s="73">
        <f t="shared" si="1742"/>
        <v>7245.38</v>
      </c>
      <c r="E4073" s="74">
        <f>IF(K4073=1,VLOOKUP(A4072,[1]Plan1!$AY$178:$BA$433,3),E4072)</f>
        <v>7276.54</v>
      </c>
      <c r="F4073" s="75">
        <f t="shared" si="1743"/>
        <v>45763</v>
      </c>
      <c r="G4073" s="76">
        <f t="shared" si="1744"/>
        <v>4.3006716003852752E-3</v>
      </c>
      <c r="H4073" s="77">
        <f t="shared" si="1745"/>
        <v>48990</v>
      </c>
      <c r="I4073" s="77">
        <f t="shared" si="1746"/>
        <v>48990</v>
      </c>
      <c r="J4073" s="78">
        <f t="shared" si="1747"/>
        <v>22</v>
      </c>
      <c r="K4073" s="78">
        <f t="shared" si="1748"/>
        <v>5</v>
      </c>
      <c r="L4073" s="72">
        <f t="shared" si="1749"/>
        <v>1.0009758</v>
      </c>
      <c r="M4073" s="79">
        <f t="shared" si="1750"/>
        <v>1.0043006699999999</v>
      </c>
      <c r="N4073" s="79">
        <f t="shared" si="1751"/>
        <v>1.7611504797100981</v>
      </c>
      <c r="O4073" s="72">
        <f t="shared" si="1752"/>
        <v>1.76286901</v>
      </c>
      <c r="P4073" s="72">
        <f t="shared" si="1753"/>
        <v>3022.9998219099998</v>
      </c>
      <c r="Q4073" s="80">
        <f t="shared" si="1754"/>
        <v>0</v>
      </c>
      <c r="R4073" s="81">
        <f t="shared" si="1755"/>
        <v>0</v>
      </c>
      <c r="S4073" s="72">
        <f t="shared" si="1756"/>
        <v>0</v>
      </c>
      <c r="T4073" s="81">
        <f t="shared" si="1738"/>
        <v>8.5000000000000006E-2</v>
      </c>
      <c r="U4073" s="80">
        <f t="shared" si="1757"/>
        <v>89</v>
      </c>
      <c r="V4073" s="80">
        <v>252</v>
      </c>
      <c r="W4073" s="79">
        <f t="shared" si="1758"/>
        <v>1.0292310600000001</v>
      </c>
      <c r="X4073" s="72">
        <f t="shared" si="1759"/>
        <v>88.365489170000004</v>
      </c>
      <c r="Y4073" s="72">
        <f t="shared" si="1760"/>
        <v>0</v>
      </c>
      <c r="Z4073" s="82" t="str">
        <f t="shared" si="1739"/>
        <v>J=</v>
      </c>
      <c r="AA4073" s="77">
        <f t="shared" si="1761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37"/>
        <v>48968</v>
      </c>
      <c r="B4074" s="86">
        <f t="shared" si="1740"/>
        <v>3112.97989517</v>
      </c>
      <c r="C4074" s="72">
        <f t="shared" si="1741"/>
        <v>1714.8181769400001</v>
      </c>
      <c r="D4074" s="73">
        <f t="shared" si="1742"/>
        <v>7245.38</v>
      </c>
      <c r="E4074" s="74">
        <f>IF(K4074=1,VLOOKUP(A4073,[1]Plan1!$AY$178:$BA$433,3),E4073)</f>
        <v>7276.54</v>
      </c>
      <c r="F4074" s="75">
        <f t="shared" si="1743"/>
        <v>45763</v>
      </c>
      <c r="G4074" s="76">
        <f t="shared" si="1744"/>
        <v>4.3006716003852752E-3</v>
      </c>
      <c r="H4074" s="77">
        <f t="shared" si="1745"/>
        <v>48990</v>
      </c>
      <c r="I4074" s="77">
        <f t="shared" si="1746"/>
        <v>48990</v>
      </c>
      <c r="J4074" s="78">
        <f t="shared" si="1747"/>
        <v>22</v>
      </c>
      <c r="K4074" s="78">
        <f t="shared" si="1748"/>
        <v>6</v>
      </c>
      <c r="L4074" s="72">
        <f t="shared" si="1749"/>
        <v>1.00117108</v>
      </c>
      <c r="M4074" s="79">
        <f t="shared" si="1750"/>
        <v>1.0043006699999999</v>
      </c>
      <c r="N4074" s="79">
        <f t="shared" si="1751"/>
        <v>1.7611504797100981</v>
      </c>
      <c r="O4074" s="72">
        <f t="shared" si="1752"/>
        <v>1.76321292</v>
      </c>
      <c r="P4074" s="72">
        <f t="shared" si="1753"/>
        <v>3023.5895650299999</v>
      </c>
      <c r="Q4074" s="80">
        <f t="shared" si="1754"/>
        <v>0</v>
      </c>
      <c r="R4074" s="81">
        <f t="shared" si="1755"/>
        <v>0</v>
      </c>
      <c r="S4074" s="72">
        <f t="shared" si="1756"/>
        <v>0</v>
      </c>
      <c r="T4074" s="81">
        <f t="shared" si="1738"/>
        <v>8.5000000000000006E-2</v>
      </c>
      <c r="U4074" s="80">
        <f t="shared" si="1757"/>
        <v>90</v>
      </c>
      <c r="V4074" s="80">
        <v>252</v>
      </c>
      <c r="W4074" s="79">
        <f t="shared" si="1758"/>
        <v>1.029564307</v>
      </c>
      <c r="X4074" s="72">
        <f t="shared" si="1759"/>
        <v>89.390330140000003</v>
      </c>
      <c r="Y4074" s="72">
        <f t="shared" si="1760"/>
        <v>0</v>
      </c>
      <c r="Z4074" s="82" t="str">
        <f t="shared" si="1739"/>
        <v>J=</v>
      </c>
      <c r="AA4074" s="77">
        <f t="shared" si="1761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37"/>
        <v>48969</v>
      </c>
      <c r="B4075" s="86">
        <f t="shared" si="1740"/>
        <v>3114.5953048800002</v>
      </c>
      <c r="C4075" s="72">
        <f t="shared" si="1741"/>
        <v>1714.8181769400001</v>
      </c>
      <c r="D4075" s="73">
        <f t="shared" si="1742"/>
        <v>7245.38</v>
      </c>
      <c r="E4075" s="74">
        <f>IF(K4075=1,VLOOKUP(A4074,[1]Plan1!$AY$178:$BA$433,3),E4074)</f>
        <v>7276.54</v>
      </c>
      <c r="F4075" s="75">
        <f t="shared" si="1743"/>
        <v>45763</v>
      </c>
      <c r="G4075" s="76">
        <f t="shared" si="1744"/>
        <v>4.3006716003852752E-3</v>
      </c>
      <c r="H4075" s="77">
        <f t="shared" si="1745"/>
        <v>48990</v>
      </c>
      <c r="I4075" s="77">
        <f t="shared" si="1746"/>
        <v>48990</v>
      </c>
      <c r="J4075" s="78">
        <f t="shared" si="1747"/>
        <v>22</v>
      </c>
      <c r="K4075" s="78">
        <f t="shared" si="1748"/>
        <v>7</v>
      </c>
      <c r="L4075" s="72">
        <f t="shared" si="1749"/>
        <v>1.0013663900000001</v>
      </c>
      <c r="M4075" s="79">
        <f t="shared" si="1750"/>
        <v>1.0043006699999999</v>
      </c>
      <c r="N4075" s="79">
        <f t="shared" si="1751"/>
        <v>1.7611504797100981</v>
      </c>
      <c r="O4075" s="72">
        <f t="shared" si="1752"/>
        <v>1.76355689</v>
      </c>
      <c r="P4075" s="72">
        <f t="shared" si="1753"/>
        <v>3024.1794110300002</v>
      </c>
      <c r="Q4075" s="80">
        <f t="shared" si="1754"/>
        <v>0</v>
      </c>
      <c r="R4075" s="81">
        <f t="shared" si="1755"/>
        <v>0</v>
      </c>
      <c r="S4075" s="72">
        <f t="shared" si="1756"/>
        <v>0</v>
      </c>
      <c r="T4075" s="81">
        <f t="shared" si="1738"/>
        <v>8.5000000000000006E-2</v>
      </c>
      <c r="U4075" s="80">
        <f t="shared" si="1757"/>
        <v>91</v>
      </c>
      <c r="V4075" s="80">
        <v>252</v>
      </c>
      <c r="W4075" s="79">
        <f t="shared" si="1758"/>
        <v>1.029897662</v>
      </c>
      <c r="X4075" s="72">
        <f t="shared" si="1759"/>
        <v>90.415893850000003</v>
      </c>
      <c r="Y4075" s="72">
        <f t="shared" si="1760"/>
        <v>0</v>
      </c>
      <c r="Z4075" s="82" t="str">
        <f t="shared" si="1739"/>
        <v>J=</v>
      </c>
      <c r="AA4075" s="77">
        <f t="shared" si="1761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37"/>
        <v>48970</v>
      </c>
      <c r="B4076" s="86">
        <f t="shared" si="1740"/>
        <v>3116.21155821</v>
      </c>
      <c r="C4076" s="72">
        <f t="shared" si="1741"/>
        <v>1714.8181769400001</v>
      </c>
      <c r="D4076" s="73">
        <f t="shared" si="1742"/>
        <v>7245.38</v>
      </c>
      <c r="E4076" s="74">
        <f>IF(K4076=1,VLOOKUP(A4075,[1]Plan1!$AY$178:$BA$433,3),E4075)</f>
        <v>7276.54</v>
      </c>
      <c r="F4076" s="75">
        <f t="shared" si="1743"/>
        <v>45763</v>
      </c>
      <c r="G4076" s="76">
        <f t="shared" si="1744"/>
        <v>4.3006716003852752E-3</v>
      </c>
      <c r="H4076" s="77">
        <f t="shared" si="1745"/>
        <v>48990</v>
      </c>
      <c r="I4076" s="77">
        <f t="shared" si="1746"/>
        <v>48990</v>
      </c>
      <c r="J4076" s="78">
        <f t="shared" si="1747"/>
        <v>22</v>
      </c>
      <c r="K4076" s="78">
        <f t="shared" si="1748"/>
        <v>8</v>
      </c>
      <c r="L4076" s="72">
        <f t="shared" si="1749"/>
        <v>1.0015617400000001</v>
      </c>
      <c r="M4076" s="79">
        <f t="shared" si="1750"/>
        <v>1.0043006699999999</v>
      </c>
      <c r="N4076" s="79">
        <f t="shared" si="1751"/>
        <v>1.7611504797100981</v>
      </c>
      <c r="O4076" s="72">
        <f t="shared" si="1752"/>
        <v>1.7639009299999999</v>
      </c>
      <c r="P4076" s="72">
        <f t="shared" si="1753"/>
        <v>3024.7693770800001</v>
      </c>
      <c r="Q4076" s="80">
        <f t="shared" si="1754"/>
        <v>0</v>
      </c>
      <c r="R4076" s="81">
        <f t="shared" si="1755"/>
        <v>0</v>
      </c>
      <c r="S4076" s="72">
        <f t="shared" si="1756"/>
        <v>0</v>
      </c>
      <c r="T4076" s="81">
        <f t="shared" si="1738"/>
        <v>8.5000000000000006E-2</v>
      </c>
      <c r="U4076" s="80">
        <f t="shared" si="1757"/>
        <v>92</v>
      </c>
      <c r="V4076" s="80">
        <v>252</v>
      </c>
      <c r="W4076" s="79">
        <f t="shared" si="1758"/>
        <v>1.030231125</v>
      </c>
      <c r="X4076" s="72">
        <f t="shared" si="1759"/>
        <v>91.442181129999994</v>
      </c>
      <c r="Y4076" s="72">
        <f t="shared" si="1760"/>
        <v>0</v>
      </c>
      <c r="Z4076" s="82" t="str">
        <f t="shared" si="1739"/>
        <v>J=</v>
      </c>
      <c r="AA4076" s="77">
        <f t="shared" si="1761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37"/>
        <v>48971</v>
      </c>
      <c r="B4077" s="86">
        <f t="shared" si="1740"/>
        <v>3117.8286700899998</v>
      </c>
      <c r="C4077" s="72">
        <f t="shared" si="1741"/>
        <v>1714.8181769400001</v>
      </c>
      <c r="D4077" s="73">
        <f t="shared" si="1742"/>
        <v>7245.38</v>
      </c>
      <c r="E4077" s="74">
        <f>IF(K4077=1,VLOOKUP(A4076,[1]Plan1!$AY$178:$BA$433,3),E4076)</f>
        <v>7276.54</v>
      </c>
      <c r="F4077" s="75">
        <f t="shared" si="1743"/>
        <v>45763</v>
      </c>
      <c r="G4077" s="76">
        <f t="shared" si="1744"/>
        <v>4.3006716003852752E-3</v>
      </c>
      <c r="H4077" s="77">
        <f t="shared" si="1745"/>
        <v>48990</v>
      </c>
      <c r="I4077" s="77">
        <f t="shared" si="1746"/>
        <v>48990</v>
      </c>
      <c r="J4077" s="78">
        <f t="shared" si="1747"/>
        <v>22</v>
      </c>
      <c r="K4077" s="78">
        <f t="shared" si="1748"/>
        <v>9</v>
      </c>
      <c r="L4077" s="72">
        <f t="shared" si="1749"/>
        <v>1.0017571300000001</v>
      </c>
      <c r="M4077" s="79">
        <f t="shared" si="1750"/>
        <v>1.0043006699999999</v>
      </c>
      <c r="N4077" s="79">
        <f t="shared" si="1751"/>
        <v>1.7611504797100981</v>
      </c>
      <c r="O4077" s="72">
        <f t="shared" si="1752"/>
        <v>1.76424505</v>
      </c>
      <c r="P4077" s="72">
        <f t="shared" si="1753"/>
        <v>3025.35948031</v>
      </c>
      <c r="Q4077" s="80">
        <f t="shared" si="1754"/>
        <v>0</v>
      </c>
      <c r="R4077" s="81">
        <f t="shared" si="1755"/>
        <v>0</v>
      </c>
      <c r="S4077" s="72">
        <f t="shared" si="1756"/>
        <v>0</v>
      </c>
      <c r="T4077" s="81">
        <f t="shared" si="1738"/>
        <v>8.5000000000000006E-2</v>
      </c>
      <c r="U4077" s="80">
        <f t="shared" si="1757"/>
        <v>93</v>
      </c>
      <c r="V4077" s="80">
        <v>252</v>
      </c>
      <c r="W4077" s="79">
        <f t="shared" si="1758"/>
        <v>1.030564695</v>
      </c>
      <c r="X4077" s="72">
        <f t="shared" si="1759"/>
        <v>92.469189779999994</v>
      </c>
      <c r="Y4077" s="72">
        <f t="shared" si="1760"/>
        <v>0</v>
      </c>
      <c r="Z4077" s="82" t="str">
        <f t="shared" si="1739"/>
        <v>J=</v>
      </c>
      <c r="AA4077" s="77">
        <f t="shared" si="1761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37"/>
        <v>48972</v>
      </c>
      <c r="B4078" s="86">
        <f t="shared" si="1740"/>
        <v>3119.44661154</v>
      </c>
      <c r="C4078" s="72">
        <f t="shared" si="1741"/>
        <v>1714.8181769400001</v>
      </c>
      <c r="D4078" s="73">
        <f t="shared" si="1742"/>
        <v>7245.38</v>
      </c>
      <c r="E4078" s="74">
        <f>IF(K4078=1,VLOOKUP(A4077,[1]Plan1!$AY$178:$BA$433,3),E4077)</f>
        <v>7276.54</v>
      </c>
      <c r="F4078" s="75">
        <f t="shared" si="1743"/>
        <v>45763</v>
      </c>
      <c r="G4078" s="76">
        <f t="shared" si="1744"/>
        <v>4.3006716003852752E-3</v>
      </c>
      <c r="H4078" s="77">
        <f t="shared" si="1745"/>
        <v>48990</v>
      </c>
      <c r="I4078" s="77">
        <f t="shared" si="1746"/>
        <v>48990</v>
      </c>
      <c r="J4078" s="78">
        <f t="shared" si="1747"/>
        <v>22</v>
      </c>
      <c r="K4078" s="78">
        <f t="shared" si="1748"/>
        <v>10</v>
      </c>
      <c r="L4078" s="72">
        <f t="shared" si="1749"/>
        <v>1.0019525600000001</v>
      </c>
      <c r="M4078" s="79">
        <f t="shared" si="1750"/>
        <v>1.0043006699999999</v>
      </c>
      <c r="N4078" s="79">
        <f t="shared" si="1751"/>
        <v>1.7611504797100981</v>
      </c>
      <c r="O4078" s="72">
        <f t="shared" si="1752"/>
        <v>1.7645892299999999</v>
      </c>
      <c r="P4078" s="72">
        <f t="shared" si="1753"/>
        <v>3025.9496864299999</v>
      </c>
      <c r="Q4078" s="80">
        <f t="shared" si="1754"/>
        <v>0</v>
      </c>
      <c r="R4078" s="81">
        <f t="shared" si="1755"/>
        <v>0</v>
      </c>
      <c r="S4078" s="72">
        <f t="shared" si="1756"/>
        <v>0</v>
      </c>
      <c r="T4078" s="81">
        <f t="shared" si="1738"/>
        <v>8.5000000000000006E-2</v>
      </c>
      <c r="U4078" s="80">
        <f t="shared" si="1757"/>
        <v>94</v>
      </c>
      <c r="V4078" s="80">
        <v>252</v>
      </c>
      <c r="W4078" s="79">
        <f t="shared" si="1758"/>
        <v>1.030898374</v>
      </c>
      <c r="X4078" s="72">
        <f t="shared" si="1759"/>
        <v>93.496925110000006</v>
      </c>
      <c r="Y4078" s="72">
        <f t="shared" si="1760"/>
        <v>0</v>
      </c>
      <c r="Z4078" s="82" t="str">
        <f t="shared" si="1739"/>
        <v>J=</v>
      </c>
      <c r="AA4078" s="77">
        <f t="shared" si="1761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37"/>
        <v>48973</v>
      </c>
      <c r="B4079" s="86">
        <f t="shared" si="1740"/>
        <v>3119.44661154</v>
      </c>
      <c r="C4079" s="72">
        <f t="shared" si="1741"/>
        <v>1714.8181769400001</v>
      </c>
      <c r="D4079" s="73">
        <f t="shared" si="1742"/>
        <v>7245.38</v>
      </c>
      <c r="E4079" s="74">
        <f>IF(K4079=1,VLOOKUP(A4078,[1]Plan1!$AY$178:$BA$433,3),E4078)</f>
        <v>7276.54</v>
      </c>
      <c r="F4079" s="75">
        <f t="shared" si="1743"/>
        <v>45763</v>
      </c>
      <c r="G4079" s="76">
        <f t="shared" si="1744"/>
        <v>4.3006716003852752E-3</v>
      </c>
      <c r="H4079" s="77">
        <f t="shared" si="1745"/>
        <v>48990</v>
      </c>
      <c r="I4079" s="77">
        <f t="shared" si="1746"/>
        <v>48990</v>
      </c>
      <c r="J4079" s="78">
        <f t="shared" si="1747"/>
        <v>22</v>
      </c>
      <c r="K4079" s="78">
        <f t="shared" si="1748"/>
        <v>10</v>
      </c>
      <c r="L4079" s="72">
        <f t="shared" si="1749"/>
        <v>1.0019525600000001</v>
      </c>
      <c r="M4079" s="79">
        <f t="shared" si="1750"/>
        <v>1.0043006699999999</v>
      </c>
      <c r="N4079" s="79">
        <f t="shared" si="1751"/>
        <v>1.7611504797100981</v>
      </c>
      <c r="O4079" s="72">
        <f t="shared" si="1752"/>
        <v>1.7645892299999999</v>
      </c>
      <c r="P4079" s="72">
        <f t="shared" si="1753"/>
        <v>3025.9496864299999</v>
      </c>
      <c r="Q4079" s="80">
        <f t="shared" si="1754"/>
        <v>0</v>
      </c>
      <c r="R4079" s="81">
        <f t="shared" si="1755"/>
        <v>0</v>
      </c>
      <c r="S4079" s="72">
        <f t="shared" si="1756"/>
        <v>0</v>
      </c>
      <c r="T4079" s="81">
        <f t="shared" si="1738"/>
        <v>8.5000000000000006E-2</v>
      </c>
      <c r="U4079" s="80">
        <f t="shared" si="1757"/>
        <v>94</v>
      </c>
      <c r="V4079" s="80">
        <v>252</v>
      </c>
      <c r="W4079" s="79">
        <f t="shared" si="1758"/>
        <v>1.030898374</v>
      </c>
      <c r="X4079" s="72">
        <f t="shared" si="1759"/>
        <v>93.496925110000006</v>
      </c>
      <c r="Y4079" s="72">
        <f t="shared" si="1760"/>
        <v>0</v>
      </c>
      <c r="Z4079" s="82" t="str">
        <f t="shared" si="1739"/>
        <v>J=</v>
      </c>
      <c r="AA4079" s="77">
        <f t="shared" si="1761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37"/>
        <v>48974</v>
      </c>
      <c r="B4080" s="86">
        <f t="shared" si="1740"/>
        <v>3119.44661154</v>
      </c>
      <c r="C4080" s="72">
        <f t="shared" si="1741"/>
        <v>1714.8181769400001</v>
      </c>
      <c r="D4080" s="73">
        <f t="shared" si="1742"/>
        <v>7245.38</v>
      </c>
      <c r="E4080" s="74">
        <f>IF(K4080=1,VLOOKUP(A4079,[1]Plan1!$AY$178:$BA$433,3),E4079)</f>
        <v>7276.54</v>
      </c>
      <c r="F4080" s="75">
        <f t="shared" si="1743"/>
        <v>45763</v>
      </c>
      <c r="G4080" s="76">
        <f t="shared" si="1744"/>
        <v>4.3006716003852752E-3</v>
      </c>
      <c r="H4080" s="77">
        <f t="shared" si="1745"/>
        <v>48990</v>
      </c>
      <c r="I4080" s="77">
        <f t="shared" si="1746"/>
        <v>48990</v>
      </c>
      <c r="J4080" s="78">
        <f t="shared" si="1747"/>
        <v>22</v>
      </c>
      <c r="K4080" s="78">
        <f t="shared" si="1748"/>
        <v>10</v>
      </c>
      <c r="L4080" s="72">
        <f t="shared" si="1749"/>
        <v>1.0019525600000001</v>
      </c>
      <c r="M4080" s="79">
        <f t="shared" si="1750"/>
        <v>1.0043006699999999</v>
      </c>
      <c r="N4080" s="79">
        <f t="shared" si="1751"/>
        <v>1.7611504797100981</v>
      </c>
      <c r="O4080" s="72">
        <f t="shared" si="1752"/>
        <v>1.7645892299999999</v>
      </c>
      <c r="P4080" s="72">
        <f t="shared" si="1753"/>
        <v>3025.9496864299999</v>
      </c>
      <c r="Q4080" s="80">
        <f t="shared" si="1754"/>
        <v>0</v>
      </c>
      <c r="R4080" s="81">
        <f t="shared" si="1755"/>
        <v>0</v>
      </c>
      <c r="S4080" s="72">
        <f t="shared" si="1756"/>
        <v>0</v>
      </c>
      <c r="T4080" s="81">
        <f t="shared" si="1738"/>
        <v>8.5000000000000006E-2</v>
      </c>
      <c r="U4080" s="80">
        <f t="shared" si="1757"/>
        <v>94</v>
      </c>
      <c r="V4080" s="80">
        <v>252</v>
      </c>
      <c r="W4080" s="79">
        <f t="shared" si="1758"/>
        <v>1.030898374</v>
      </c>
      <c r="X4080" s="72">
        <f t="shared" si="1759"/>
        <v>93.496925110000006</v>
      </c>
      <c r="Y4080" s="72">
        <f t="shared" si="1760"/>
        <v>0</v>
      </c>
      <c r="Z4080" s="82" t="str">
        <f t="shared" si="1739"/>
        <v>J=</v>
      </c>
      <c r="AA4080" s="77">
        <f t="shared" si="1761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37"/>
        <v>48975</v>
      </c>
      <c r="B4081" s="86">
        <f t="shared" si="1740"/>
        <v>3121.0653621599999</v>
      </c>
      <c r="C4081" s="72">
        <f t="shared" si="1741"/>
        <v>1714.8181769400001</v>
      </c>
      <c r="D4081" s="73">
        <f t="shared" si="1742"/>
        <v>7245.38</v>
      </c>
      <c r="E4081" s="74">
        <f>IF(K4081=1,VLOOKUP(A4080,[1]Plan1!$AY$178:$BA$433,3),E4080)</f>
        <v>7276.54</v>
      </c>
      <c r="F4081" s="75">
        <f t="shared" si="1743"/>
        <v>45763</v>
      </c>
      <c r="G4081" s="76">
        <f t="shared" si="1744"/>
        <v>4.3006716003852752E-3</v>
      </c>
      <c r="H4081" s="77">
        <f t="shared" si="1745"/>
        <v>48990</v>
      </c>
      <c r="I4081" s="77">
        <f t="shared" si="1746"/>
        <v>48990</v>
      </c>
      <c r="J4081" s="78">
        <f t="shared" si="1747"/>
        <v>22</v>
      </c>
      <c r="K4081" s="78">
        <f t="shared" si="1748"/>
        <v>11</v>
      </c>
      <c r="L4081" s="72">
        <f t="shared" si="1749"/>
        <v>1.0021480199999999</v>
      </c>
      <c r="M4081" s="79">
        <f t="shared" si="1750"/>
        <v>1.0043006699999999</v>
      </c>
      <c r="N4081" s="79">
        <f t="shared" si="1751"/>
        <v>1.7611504797100981</v>
      </c>
      <c r="O4081" s="72">
        <f t="shared" si="1752"/>
        <v>1.76493346</v>
      </c>
      <c r="P4081" s="72">
        <f t="shared" si="1753"/>
        <v>3026.5399782899999</v>
      </c>
      <c r="Q4081" s="80">
        <f t="shared" si="1754"/>
        <v>0</v>
      </c>
      <c r="R4081" s="81">
        <f t="shared" si="1755"/>
        <v>0</v>
      </c>
      <c r="S4081" s="72">
        <f t="shared" si="1756"/>
        <v>0</v>
      </c>
      <c r="T4081" s="81">
        <f t="shared" si="1738"/>
        <v>8.5000000000000006E-2</v>
      </c>
      <c r="U4081" s="80">
        <f t="shared" si="1757"/>
        <v>95</v>
      </c>
      <c r="V4081" s="80">
        <v>252</v>
      </c>
      <c r="W4081" s="79">
        <f t="shared" si="1758"/>
        <v>1.0312321609999999</v>
      </c>
      <c r="X4081" s="72">
        <f t="shared" si="1759"/>
        <v>94.525383869999999</v>
      </c>
      <c r="Y4081" s="72">
        <f t="shared" si="1760"/>
        <v>0</v>
      </c>
      <c r="Z4081" s="82" t="str">
        <f t="shared" si="1739"/>
        <v>J=</v>
      </c>
      <c r="AA4081" s="77">
        <f t="shared" si="1761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37"/>
        <v>48976</v>
      </c>
      <c r="B4082" s="86">
        <f t="shared" si="1740"/>
        <v>3122.6849929800001</v>
      </c>
      <c r="C4082" s="72">
        <f t="shared" si="1741"/>
        <v>1714.8181769400001</v>
      </c>
      <c r="D4082" s="73">
        <f t="shared" si="1742"/>
        <v>7245.38</v>
      </c>
      <c r="E4082" s="74">
        <f>IF(K4082=1,VLOOKUP(A4081,[1]Plan1!$AY$178:$BA$433,3),E4081)</f>
        <v>7276.54</v>
      </c>
      <c r="F4082" s="75">
        <f t="shared" si="1743"/>
        <v>45763</v>
      </c>
      <c r="G4082" s="76">
        <f t="shared" si="1744"/>
        <v>4.3006716003852752E-3</v>
      </c>
      <c r="H4082" s="77">
        <f t="shared" si="1745"/>
        <v>48990</v>
      </c>
      <c r="I4082" s="77">
        <f t="shared" si="1746"/>
        <v>48990</v>
      </c>
      <c r="J4082" s="78">
        <f t="shared" si="1747"/>
        <v>22</v>
      </c>
      <c r="K4082" s="78">
        <f t="shared" si="1748"/>
        <v>12</v>
      </c>
      <c r="L4082" s="72">
        <f t="shared" si="1749"/>
        <v>1.0023435300000001</v>
      </c>
      <c r="M4082" s="79">
        <f t="shared" si="1750"/>
        <v>1.0043006699999999</v>
      </c>
      <c r="N4082" s="79">
        <f t="shared" si="1751"/>
        <v>1.7611504797100981</v>
      </c>
      <c r="O4082" s="72">
        <f t="shared" si="1752"/>
        <v>1.7652777799999999</v>
      </c>
      <c r="P4082" s="72">
        <f t="shared" si="1753"/>
        <v>3027.1304244900002</v>
      </c>
      <c r="Q4082" s="80">
        <f t="shared" si="1754"/>
        <v>0</v>
      </c>
      <c r="R4082" s="81">
        <f t="shared" si="1755"/>
        <v>0</v>
      </c>
      <c r="S4082" s="72">
        <f t="shared" si="1756"/>
        <v>0</v>
      </c>
      <c r="T4082" s="81">
        <f t="shared" si="1738"/>
        <v>8.5000000000000006E-2</v>
      </c>
      <c r="U4082" s="80">
        <f t="shared" si="1757"/>
        <v>96</v>
      </c>
      <c r="V4082" s="80">
        <v>252</v>
      </c>
      <c r="W4082" s="79">
        <f t="shared" si="1758"/>
        <v>1.031566056</v>
      </c>
      <c r="X4082" s="72">
        <f t="shared" si="1759"/>
        <v>95.554568489999994</v>
      </c>
      <c r="Y4082" s="72">
        <f t="shared" si="1760"/>
        <v>0</v>
      </c>
      <c r="Z4082" s="82" t="str">
        <f t="shared" si="1739"/>
        <v>J=</v>
      </c>
      <c r="AA4082" s="77">
        <f t="shared" si="1761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37"/>
        <v>48977</v>
      </c>
      <c r="B4083" s="86">
        <f t="shared" si="1740"/>
        <v>3124.3054512599997</v>
      </c>
      <c r="C4083" s="72">
        <f t="shared" si="1741"/>
        <v>1714.8181769400001</v>
      </c>
      <c r="D4083" s="73">
        <f t="shared" si="1742"/>
        <v>7245.38</v>
      </c>
      <c r="E4083" s="74">
        <f>IF(K4083=1,VLOOKUP(A4082,[1]Plan1!$AY$178:$BA$433,3),E4082)</f>
        <v>7276.54</v>
      </c>
      <c r="F4083" s="75">
        <f t="shared" si="1743"/>
        <v>45763</v>
      </c>
      <c r="G4083" s="76">
        <f t="shared" si="1744"/>
        <v>4.3006716003852752E-3</v>
      </c>
      <c r="H4083" s="77">
        <f t="shared" si="1745"/>
        <v>48990</v>
      </c>
      <c r="I4083" s="77">
        <f t="shared" si="1746"/>
        <v>48990</v>
      </c>
      <c r="J4083" s="78">
        <f t="shared" si="1747"/>
        <v>22</v>
      </c>
      <c r="K4083" s="78">
        <f t="shared" si="1748"/>
        <v>13</v>
      </c>
      <c r="L4083" s="72">
        <f t="shared" si="1749"/>
        <v>1.0025390700000001</v>
      </c>
      <c r="M4083" s="79">
        <f t="shared" si="1750"/>
        <v>1.0043006699999999</v>
      </c>
      <c r="N4083" s="79">
        <f t="shared" si="1751"/>
        <v>1.7611504797100981</v>
      </c>
      <c r="O4083" s="72">
        <f t="shared" si="1752"/>
        <v>1.7656221599999999</v>
      </c>
      <c r="P4083" s="72">
        <f t="shared" si="1753"/>
        <v>3027.7209735699998</v>
      </c>
      <c r="Q4083" s="80">
        <f t="shared" si="1754"/>
        <v>0</v>
      </c>
      <c r="R4083" s="81">
        <f t="shared" si="1755"/>
        <v>0</v>
      </c>
      <c r="S4083" s="72">
        <f t="shared" si="1756"/>
        <v>0</v>
      </c>
      <c r="T4083" s="81">
        <f t="shared" si="1738"/>
        <v>8.5000000000000006E-2</v>
      </c>
      <c r="U4083" s="80">
        <f t="shared" si="1757"/>
        <v>97</v>
      </c>
      <c r="V4083" s="80">
        <v>252</v>
      </c>
      <c r="W4083" s="79">
        <f t="shared" si="1758"/>
        <v>1.031900059</v>
      </c>
      <c r="X4083" s="72">
        <f t="shared" si="1759"/>
        <v>96.58447769</v>
      </c>
      <c r="Y4083" s="72">
        <f t="shared" si="1760"/>
        <v>0</v>
      </c>
      <c r="Z4083" s="82" t="str">
        <f t="shared" si="1739"/>
        <v>J=</v>
      </c>
      <c r="AA4083" s="77">
        <f t="shared" si="1761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37"/>
        <v>48978</v>
      </c>
      <c r="B4084" s="86">
        <f t="shared" si="1740"/>
        <v>3125.9267372899999</v>
      </c>
      <c r="C4084" s="72">
        <f t="shared" si="1741"/>
        <v>1714.8181769400001</v>
      </c>
      <c r="D4084" s="73">
        <f t="shared" si="1742"/>
        <v>7245.38</v>
      </c>
      <c r="E4084" s="74">
        <f>IF(K4084=1,VLOOKUP(A4083,[1]Plan1!$AY$178:$BA$433,3),E4083)</f>
        <v>7276.54</v>
      </c>
      <c r="F4084" s="75">
        <f t="shared" si="1743"/>
        <v>45763</v>
      </c>
      <c r="G4084" s="76">
        <f t="shared" si="1744"/>
        <v>4.3006716003852752E-3</v>
      </c>
      <c r="H4084" s="77">
        <f t="shared" si="1745"/>
        <v>48990</v>
      </c>
      <c r="I4084" s="77">
        <f t="shared" si="1746"/>
        <v>48990</v>
      </c>
      <c r="J4084" s="78">
        <f t="shared" si="1747"/>
        <v>22</v>
      </c>
      <c r="K4084" s="78">
        <f t="shared" si="1748"/>
        <v>14</v>
      </c>
      <c r="L4084" s="72">
        <f t="shared" si="1749"/>
        <v>1.0027346500000001</v>
      </c>
      <c r="M4084" s="79">
        <f t="shared" si="1750"/>
        <v>1.0043006699999999</v>
      </c>
      <c r="N4084" s="79">
        <f t="shared" si="1751"/>
        <v>1.7611504797100981</v>
      </c>
      <c r="O4084" s="72">
        <f t="shared" si="1752"/>
        <v>1.7659666000000001</v>
      </c>
      <c r="P4084" s="72">
        <f t="shared" si="1753"/>
        <v>3028.31162554</v>
      </c>
      <c r="Q4084" s="80">
        <f t="shared" si="1754"/>
        <v>0</v>
      </c>
      <c r="R4084" s="81">
        <f t="shared" si="1755"/>
        <v>0</v>
      </c>
      <c r="S4084" s="72">
        <f t="shared" si="1756"/>
        <v>0</v>
      </c>
      <c r="T4084" s="81">
        <f t="shared" si="1738"/>
        <v>8.5000000000000006E-2</v>
      </c>
      <c r="U4084" s="80">
        <f t="shared" si="1757"/>
        <v>98</v>
      </c>
      <c r="V4084" s="80">
        <v>252</v>
      </c>
      <c r="W4084" s="79">
        <f t="shared" si="1758"/>
        <v>1.03223417</v>
      </c>
      <c r="X4084" s="72">
        <f t="shared" si="1759"/>
        <v>97.615111749999997</v>
      </c>
      <c r="Y4084" s="72">
        <f t="shared" si="1760"/>
        <v>0</v>
      </c>
      <c r="Z4084" s="82" t="str">
        <f t="shared" si="1739"/>
        <v>J=</v>
      </c>
      <c r="AA4084" s="77">
        <f t="shared" si="1761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37"/>
        <v>48979</v>
      </c>
      <c r="B4085" s="86">
        <f t="shared" si="1740"/>
        <v>3127.5488898100002</v>
      </c>
      <c r="C4085" s="72">
        <f t="shared" si="1741"/>
        <v>1714.8181769400001</v>
      </c>
      <c r="D4085" s="73">
        <f t="shared" si="1742"/>
        <v>7245.38</v>
      </c>
      <c r="E4085" s="74">
        <f>IF(K4085=1,VLOOKUP(A4084,[1]Plan1!$AY$178:$BA$433,3),E4084)</f>
        <v>7276.54</v>
      </c>
      <c r="F4085" s="75">
        <f t="shared" si="1743"/>
        <v>45763</v>
      </c>
      <c r="G4085" s="76">
        <f t="shared" si="1744"/>
        <v>4.3006716003852752E-3</v>
      </c>
      <c r="H4085" s="77">
        <f t="shared" si="1745"/>
        <v>48990</v>
      </c>
      <c r="I4085" s="77">
        <f t="shared" si="1746"/>
        <v>48990</v>
      </c>
      <c r="J4085" s="78">
        <f t="shared" si="1747"/>
        <v>22</v>
      </c>
      <c r="K4085" s="78">
        <f t="shared" si="1748"/>
        <v>15</v>
      </c>
      <c r="L4085" s="72">
        <f t="shared" si="1749"/>
        <v>1.00293027</v>
      </c>
      <c r="M4085" s="79">
        <f t="shared" si="1750"/>
        <v>1.0043006699999999</v>
      </c>
      <c r="N4085" s="79">
        <f t="shared" si="1751"/>
        <v>1.7611504797100981</v>
      </c>
      <c r="O4085" s="72">
        <f t="shared" si="1752"/>
        <v>1.7663111199999999</v>
      </c>
      <c r="P4085" s="72">
        <f t="shared" si="1753"/>
        <v>3028.9024147</v>
      </c>
      <c r="Q4085" s="80">
        <f t="shared" si="1754"/>
        <v>0</v>
      </c>
      <c r="R4085" s="81">
        <f t="shared" si="1755"/>
        <v>0</v>
      </c>
      <c r="S4085" s="72">
        <f t="shared" si="1756"/>
        <v>0</v>
      </c>
      <c r="T4085" s="81">
        <f t="shared" si="1738"/>
        <v>8.5000000000000006E-2</v>
      </c>
      <c r="U4085" s="80">
        <f t="shared" si="1757"/>
        <v>99</v>
      </c>
      <c r="V4085" s="80">
        <v>252</v>
      </c>
      <c r="W4085" s="79">
        <f t="shared" si="1758"/>
        <v>1.03256839</v>
      </c>
      <c r="X4085" s="72">
        <f t="shared" si="1759"/>
        <v>98.646475109999997</v>
      </c>
      <c r="Y4085" s="72">
        <f t="shared" si="1760"/>
        <v>0</v>
      </c>
      <c r="Z4085" s="82" t="str">
        <f t="shared" si="1739"/>
        <v>J=</v>
      </c>
      <c r="AA4085" s="77">
        <f t="shared" si="1761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37"/>
        <v>48980</v>
      </c>
      <c r="B4086" s="86">
        <f t="shared" si="1740"/>
        <v>3127.5488898100002</v>
      </c>
      <c r="C4086" s="72">
        <f t="shared" si="1741"/>
        <v>1714.8181769400001</v>
      </c>
      <c r="D4086" s="73">
        <f t="shared" si="1742"/>
        <v>7245.38</v>
      </c>
      <c r="E4086" s="74">
        <f>IF(K4086=1,VLOOKUP(A4085,[1]Plan1!$AY$178:$BA$433,3),E4085)</f>
        <v>7276.54</v>
      </c>
      <c r="F4086" s="75">
        <f t="shared" si="1743"/>
        <v>45763</v>
      </c>
      <c r="G4086" s="76">
        <f t="shared" si="1744"/>
        <v>4.3006716003852752E-3</v>
      </c>
      <c r="H4086" s="77">
        <f t="shared" si="1745"/>
        <v>48990</v>
      </c>
      <c r="I4086" s="77">
        <f t="shared" si="1746"/>
        <v>48990</v>
      </c>
      <c r="J4086" s="78">
        <f t="shared" si="1747"/>
        <v>22</v>
      </c>
      <c r="K4086" s="78">
        <f t="shared" si="1748"/>
        <v>15</v>
      </c>
      <c r="L4086" s="72">
        <f t="shared" si="1749"/>
        <v>1.00293027</v>
      </c>
      <c r="M4086" s="79">
        <f t="shared" si="1750"/>
        <v>1.0043006699999999</v>
      </c>
      <c r="N4086" s="79">
        <f t="shared" si="1751"/>
        <v>1.7611504797100981</v>
      </c>
      <c r="O4086" s="72">
        <f t="shared" si="1752"/>
        <v>1.7663111199999999</v>
      </c>
      <c r="P4086" s="72">
        <f t="shared" si="1753"/>
        <v>3028.9024147</v>
      </c>
      <c r="Q4086" s="80">
        <f t="shared" si="1754"/>
        <v>0</v>
      </c>
      <c r="R4086" s="81">
        <f t="shared" si="1755"/>
        <v>0</v>
      </c>
      <c r="S4086" s="72">
        <f t="shared" si="1756"/>
        <v>0</v>
      </c>
      <c r="T4086" s="81">
        <f t="shared" si="1738"/>
        <v>8.5000000000000006E-2</v>
      </c>
      <c r="U4086" s="80">
        <f t="shared" si="1757"/>
        <v>99</v>
      </c>
      <c r="V4086" s="80">
        <v>252</v>
      </c>
      <c r="W4086" s="79">
        <f t="shared" si="1758"/>
        <v>1.03256839</v>
      </c>
      <c r="X4086" s="72">
        <f t="shared" si="1759"/>
        <v>98.646475109999997</v>
      </c>
      <c r="Y4086" s="72">
        <f t="shared" si="1760"/>
        <v>0</v>
      </c>
      <c r="Z4086" s="82" t="str">
        <f t="shared" si="1739"/>
        <v>J=</v>
      </c>
      <c r="AA4086" s="77">
        <f t="shared" si="1761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37"/>
        <v>48981</v>
      </c>
      <c r="B4087" s="86">
        <f t="shared" si="1740"/>
        <v>3127.5488898100002</v>
      </c>
      <c r="C4087" s="72">
        <f t="shared" si="1741"/>
        <v>1714.8181769400001</v>
      </c>
      <c r="D4087" s="73">
        <f t="shared" si="1742"/>
        <v>7245.38</v>
      </c>
      <c r="E4087" s="74">
        <f>IF(K4087=1,VLOOKUP(A4086,[1]Plan1!$AY$178:$BA$433,3),E4086)</f>
        <v>7276.54</v>
      </c>
      <c r="F4087" s="75">
        <f t="shared" si="1743"/>
        <v>45763</v>
      </c>
      <c r="G4087" s="76">
        <f t="shared" si="1744"/>
        <v>4.3006716003852752E-3</v>
      </c>
      <c r="H4087" s="77">
        <f t="shared" si="1745"/>
        <v>48990</v>
      </c>
      <c r="I4087" s="77">
        <f t="shared" si="1746"/>
        <v>48990</v>
      </c>
      <c r="J4087" s="78">
        <f t="shared" si="1747"/>
        <v>22</v>
      </c>
      <c r="K4087" s="78">
        <f t="shared" si="1748"/>
        <v>15</v>
      </c>
      <c r="L4087" s="72">
        <f t="shared" si="1749"/>
        <v>1.00293027</v>
      </c>
      <c r="M4087" s="79">
        <f t="shared" si="1750"/>
        <v>1.0043006699999999</v>
      </c>
      <c r="N4087" s="79">
        <f t="shared" si="1751"/>
        <v>1.7611504797100981</v>
      </c>
      <c r="O4087" s="72">
        <f t="shared" si="1752"/>
        <v>1.7663111199999999</v>
      </c>
      <c r="P4087" s="72">
        <f t="shared" si="1753"/>
        <v>3028.9024147</v>
      </c>
      <c r="Q4087" s="80">
        <f t="shared" si="1754"/>
        <v>0</v>
      </c>
      <c r="R4087" s="81">
        <f t="shared" si="1755"/>
        <v>0</v>
      </c>
      <c r="S4087" s="72">
        <f t="shared" si="1756"/>
        <v>0</v>
      </c>
      <c r="T4087" s="81">
        <f t="shared" si="1738"/>
        <v>8.5000000000000006E-2</v>
      </c>
      <c r="U4087" s="80">
        <f t="shared" si="1757"/>
        <v>99</v>
      </c>
      <c r="V4087" s="80">
        <v>252</v>
      </c>
      <c r="W4087" s="79">
        <f t="shared" si="1758"/>
        <v>1.03256839</v>
      </c>
      <c r="X4087" s="72">
        <f t="shared" si="1759"/>
        <v>98.646475109999997</v>
      </c>
      <c r="Y4087" s="72">
        <f t="shared" si="1760"/>
        <v>0</v>
      </c>
      <c r="Z4087" s="82" t="str">
        <f t="shared" si="1739"/>
        <v>J=</v>
      </c>
      <c r="AA4087" s="77">
        <f t="shared" si="1761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37"/>
        <v>48982</v>
      </c>
      <c r="B4088" s="86">
        <f t="shared" si="1740"/>
        <v>3129.1718853800003</v>
      </c>
      <c r="C4088" s="72">
        <f t="shared" si="1741"/>
        <v>1714.8181769400001</v>
      </c>
      <c r="D4088" s="73">
        <f t="shared" si="1742"/>
        <v>7245.38</v>
      </c>
      <c r="E4088" s="74">
        <f>IF(K4088=1,VLOOKUP(A4087,[1]Plan1!$AY$178:$BA$433,3),E4087)</f>
        <v>7276.54</v>
      </c>
      <c r="F4088" s="75">
        <f t="shared" si="1743"/>
        <v>45763</v>
      </c>
      <c r="G4088" s="76">
        <f t="shared" si="1744"/>
        <v>4.3006716003852752E-3</v>
      </c>
      <c r="H4088" s="77">
        <f t="shared" si="1745"/>
        <v>48990</v>
      </c>
      <c r="I4088" s="77">
        <f t="shared" si="1746"/>
        <v>48990</v>
      </c>
      <c r="J4088" s="78">
        <f t="shared" si="1747"/>
        <v>22</v>
      </c>
      <c r="K4088" s="78">
        <f t="shared" si="1748"/>
        <v>16</v>
      </c>
      <c r="L4088" s="72">
        <f t="shared" si="1749"/>
        <v>1.0031259299999999</v>
      </c>
      <c r="M4088" s="79">
        <f t="shared" si="1750"/>
        <v>1.0043006699999999</v>
      </c>
      <c r="N4088" s="79">
        <f t="shared" si="1751"/>
        <v>1.7611504797100981</v>
      </c>
      <c r="O4088" s="72">
        <f t="shared" si="1752"/>
        <v>1.76665571</v>
      </c>
      <c r="P4088" s="72">
        <f t="shared" si="1753"/>
        <v>3029.4933239000002</v>
      </c>
      <c r="Q4088" s="80">
        <f t="shared" si="1754"/>
        <v>0</v>
      </c>
      <c r="R4088" s="81">
        <f t="shared" si="1755"/>
        <v>0</v>
      </c>
      <c r="S4088" s="72">
        <f t="shared" si="1756"/>
        <v>0</v>
      </c>
      <c r="T4088" s="81">
        <f t="shared" si="1738"/>
        <v>8.5000000000000006E-2</v>
      </c>
      <c r="U4088" s="80">
        <f t="shared" si="1757"/>
        <v>100</v>
      </c>
      <c r="V4088" s="80">
        <v>252</v>
      </c>
      <c r="W4088" s="79">
        <f t="shared" si="1758"/>
        <v>1.032902717</v>
      </c>
      <c r="X4088" s="72">
        <f t="shared" si="1759"/>
        <v>99.678561479999999</v>
      </c>
      <c r="Y4088" s="72">
        <f t="shared" si="1760"/>
        <v>0</v>
      </c>
      <c r="Z4088" s="82" t="str">
        <f t="shared" si="1739"/>
        <v>J=</v>
      </c>
      <c r="AA4088" s="77">
        <f t="shared" si="1761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37"/>
        <v>48983</v>
      </c>
      <c r="B4089" s="86">
        <f t="shared" si="1740"/>
        <v>3130.7956949300001</v>
      </c>
      <c r="C4089" s="72">
        <f t="shared" si="1741"/>
        <v>1714.8181769400001</v>
      </c>
      <c r="D4089" s="73">
        <f t="shared" si="1742"/>
        <v>7245.38</v>
      </c>
      <c r="E4089" s="74">
        <f>IF(K4089=1,VLOOKUP(A4088,[1]Plan1!$AY$178:$BA$433,3),E4088)</f>
        <v>7276.54</v>
      </c>
      <c r="F4089" s="75">
        <f t="shared" si="1743"/>
        <v>45763</v>
      </c>
      <c r="G4089" s="76">
        <f t="shared" si="1744"/>
        <v>4.3006716003852752E-3</v>
      </c>
      <c r="H4089" s="77">
        <f t="shared" si="1745"/>
        <v>48990</v>
      </c>
      <c r="I4089" s="77">
        <f t="shared" si="1746"/>
        <v>48990</v>
      </c>
      <c r="J4089" s="78">
        <f t="shared" si="1747"/>
        <v>22</v>
      </c>
      <c r="K4089" s="78">
        <f t="shared" si="1748"/>
        <v>17</v>
      </c>
      <c r="L4089" s="72">
        <f t="shared" si="1749"/>
        <v>1.0033216199999999</v>
      </c>
      <c r="M4089" s="79">
        <f t="shared" si="1750"/>
        <v>1.0043006699999999</v>
      </c>
      <c r="N4089" s="79">
        <f t="shared" si="1751"/>
        <v>1.7611504797100981</v>
      </c>
      <c r="O4089" s="72">
        <f t="shared" si="1752"/>
        <v>1.76700035</v>
      </c>
      <c r="P4089" s="72">
        <f t="shared" si="1753"/>
        <v>3030.08431883</v>
      </c>
      <c r="Q4089" s="80">
        <f t="shared" si="1754"/>
        <v>0</v>
      </c>
      <c r="R4089" s="81">
        <f t="shared" si="1755"/>
        <v>0</v>
      </c>
      <c r="S4089" s="72">
        <f t="shared" si="1756"/>
        <v>0</v>
      </c>
      <c r="T4089" s="81">
        <f t="shared" si="1738"/>
        <v>8.5000000000000006E-2</v>
      </c>
      <c r="U4089" s="80">
        <f t="shared" si="1757"/>
        <v>101</v>
      </c>
      <c r="V4089" s="80">
        <v>252</v>
      </c>
      <c r="W4089" s="79">
        <f t="shared" si="1758"/>
        <v>1.033237153</v>
      </c>
      <c r="X4089" s="72">
        <f t="shared" si="1759"/>
        <v>100.7113761</v>
      </c>
      <c r="Y4089" s="72">
        <f t="shared" si="1760"/>
        <v>0</v>
      </c>
      <c r="Z4089" s="82" t="str">
        <f t="shared" si="1739"/>
        <v>J=</v>
      </c>
      <c r="AA4089" s="77">
        <f t="shared" si="1761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37"/>
        <v>48984</v>
      </c>
      <c r="B4090" s="86">
        <f t="shared" si="1740"/>
        <v>3132.4203511699998</v>
      </c>
      <c r="C4090" s="72">
        <f t="shared" si="1741"/>
        <v>1714.8181769400001</v>
      </c>
      <c r="D4090" s="73">
        <f t="shared" si="1742"/>
        <v>7245.38</v>
      </c>
      <c r="E4090" s="74">
        <f>IF(K4090=1,VLOOKUP(A4089,[1]Plan1!$AY$178:$BA$433,3),E4089)</f>
        <v>7276.54</v>
      </c>
      <c r="F4090" s="75">
        <f t="shared" si="1743"/>
        <v>45763</v>
      </c>
      <c r="G4090" s="76">
        <f t="shared" si="1744"/>
        <v>4.3006716003852752E-3</v>
      </c>
      <c r="H4090" s="77">
        <f t="shared" si="1745"/>
        <v>48990</v>
      </c>
      <c r="I4090" s="77">
        <f t="shared" si="1746"/>
        <v>48990</v>
      </c>
      <c r="J4090" s="78">
        <f t="shared" si="1747"/>
        <v>22</v>
      </c>
      <c r="K4090" s="78">
        <f t="shared" si="1748"/>
        <v>18</v>
      </c>
      <c r="L4090" s="72">
        <f t="shared" si="1749"/>
        <v>1.0035173500000001</v>
      </c>
      <c r="M4090" s="79">
        <f t="shared" si="1750"/>
        <v>1.0043006699999999</v>
      </c>
      <c r="N4090" s="79">
        <f t="shared" si="1751"/>
        <v>1.7611504797100981</v>
      </c>
      <c r="O4090" s="72">
        <f t="shared" si="1752"/>
        <v>1.76734506</v>
      </c>
      <c r="P4090" s="72">
        <f t="shared" si="1753"/>
        <v>3030.67543381</v>
      </c>
      <c r="Q4090" s="80">
        <f t="shared" si="1754"/>
        <v>0</v>
      </c>
      <c r="R4090" s="81">
        <f t="shared" si="1755"/>
        <v>0</v>
      </c>
      <c r="S4090" s="72">
        <f t="shared" si="1756"/>
        <v>0</v>
      </c>
      <c r="T4090" s="81">
        <f t="shared" si="1738"/>
        <v>8.5000000000000006E-2</v>
      </c>
      <c r="U4090" s="80">
        <f t="shared" si="1757"/>
        <v>102</v>
      </c>
      <c r="V4090" s="80">
        <v>252</v>
      </c>
      <c r="W4090" s="79">
        <f t="shared" si="1758"/>
        <v>1.033571697</v>
      </c>
      <c r="X4090" s="72">
        <f t="shared" si="1759"/>
        <v>101.74491736</v>
      </c>
      <c r="Y4090" s="72">
        <f t="shared" si="1760"/>
        <v>0</v>
      </c>
      <c r="Z4090" s="82" t="str">
        <f t="shared" si="1739"/>
        <v>J=</v>
      </c>
      <c r="AA4090" s="77">
        <f t="shared" si="1761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37"/>
        <v>48985</v>
      </c>
      <c r="B4091" s="86">
        <f t="shared" si="1740"/>
        <v>3134.0458574300001</v>
      </c>
      <c r="C4091" s="72">
        <f t="shared" si="1741"/>
        <v>1714.8181769400001</v>
      </c>
      <c r="D4091" s="73">
        <f t="shared" si="1742"/>
        <v>7245.38</v>
      </c>
      <c r="E4091" s="74">
        <f>IF(K4091=1,VLOOKUP(A4090,[1]Plan1!$AY$178:$BA$433,3),E4090)</f>
        <v>7276.54</v>
      </c>
      <c r="F4091" s="75">
        <f t="shared" si="1743"/>
        <v>45763</v>
      </c>
      <c r="G4091" s="76">
        <f t="shared" si="1744"/>
        <v>4.3006716003852752E-3</v>
      </c>
      <c r="H4091" s="77">
        <f t="shared" si="1745"/>
        <v>48990</v>
      </c>
      <c r="I4091" s="77">
        <f t="shared" si="1746"/>
        <v>48990</v>
      </c>
      <c r="J4091" s="78">
        <f t="shared" si="1747"/>
        <v>22</v>
      </c>
      <c r="K4091" s="78">
        <f t="shared" si="1748"/>
        <v>19</v>
      </c>
      <c r="L4091" s="72">
        <f t="shared" si="1749"/>
        <v>1.00371312</v>
      </c>
      <c r="M4091" s="79">
        <f t="shared" si="1750"/>
        <v>1.0043006699999999</v>
      </c>
      <c r="N4091" s="79">
        <f t="shared" si="1751"/>
        <v>1.7611504797100981</v>
      </c>
      <c r="O4091" s="72">
        <f t="shared" si="1752"/>
        <v>1.7676898400000001</v>
      </c>
      <c r="P4091" s="72">
        <f t="shared" si="1753"/>
        <v>3031.2666688200002</v>
      </c>
      <c r="Q4091" s="80">
        <f t="shared" si="1754"/>
        <v>0</v>
      </c>
      <c r="R4091" s="81">
        <f t="shared" si="1755"/>
        <v>0</v>
      </c>
      <c r="S4091" s="72">
        <f t="shared" si="1756"/>
        <v>0</v>
      </c>
      <c r="T4091" s="81">
        <f t="shared" si="1738"/>
        <v>8.5000000000000006E-2</v>
      </c>
      <c r="U4091" s="80">
        <f t="shared" si="1757"/>
        <v>103</v>
      </c>
      <c r="V4091" s="80">
        <v>252</v>
      </c>
      <c r="W4091" s="79">
        <f t="shared" si="1758"/>
        <v>1.0339063500000001</v>
      </c>
      <c r="X4091" s="72">
        <f t="shared" si="1759"/>
        <v>102.77918861000001</v>
      </c>
      <c r="Y4091" s="72">
        <f t="shared" si="1760"/>
        <v>0</v>
      </c>
      <c r="Z4091" s="82" t="str">
        <f t="shared" si="1739"/>
        <v>J=</v>
      </c>
      <c r="AA4091" s="77">
        <f t="shared" si="1761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37"/>
        <v>48986</v>
      </c>
      <c r="B4092" s="86">
        <f t="shared" si="1740"/>
        <v>3135.6722079599999</v>
      </c>
      <c r="C4092" s="72">
        <f t="shared" si="1741"/>
        <v>1714.8181769400001</v>
      </c>
      <c r="D4092" s="73">
        <f t="shared" si="1742"/>
        <v>7245.38</v>
      </c>
      <c r="E4092" s="74">
        <f>IF(K4092=1,VLOOKUP(A4091,[1]Plan1!$AY$178:$BA$433,3),E4091)</f>
        <v>7276.54</v>
      </c>
      <c r="F4092" s="75">
        <f t="shared" si="1743"/>
        <v>45763</v>
      </c>
      <c r="G4092" s="76">
        <f t="shared" si="1744"/>
        <v>4.3006716003852752E-3</v>
      </c>
      <c r="H4092" s="77">
        <f t="shared" si="1745"/>
        <v>48990</v>
      </c>
      <c r="I4092" s="77">
        <f t="shared" si="1746"/>
        <v>48990</v>
      </c>
      <c r="J4092" s="78">
        <f t="shared" si="1747"/>
        <v>22</v>
      </c>
      <c r="K4092" s="78">
        <f t="shared" si="1748"/>
        <v>20</v>
      </c>
      <c r="L4092" s="72">
        <f t="shared" si="1749"/>
        <v>1.0039089299999999</v>
      </c>
      <c r="M4092" s="79">
        <f t="shared" si="1750"/>
        <v>1.0043006699999999</v>
      </c>
      <c r="N4092" s="79">
        <f t="shared" si="1751"/>
        <v>1.7611504797100981</v>
      </c>
      <c r="O4092" s="72">
        <f t="shared" si="1752"/>
        <v>1.7680346899999999</v>
      </c>
      <c r="P4092" s="72">
        <f t="shared" si="1753"/>
        <v>3031.8580238700001</v>
      </c>
      <c r="Q4092" s="80">
        <f t="shared" si="1754"/>
        <v>0</v>
      </c>
      <c r="R4092" s="81">
        <f t="shared" si="1755"/>
        <v>0</v>
      </c>
      <c r="S4092" s="72">
        <f t="shared" si="1756"/>
        <v>0</v>
      </c>
      <c r="T4092" s="81">
        <f t="shared" si="1738"/>
        <v>8.5000000000000006E-2</v>
      </c>
      <c r="U4092" s="80">
        <f t="shared" si="1757"/>
        <v>104</v>
      </c>
      <c r="V4092" s="80">
        <v>252</v>
      </c>
      <c r="W4092" s="79">
        <f t="shared" si="1758"/>
        <v>1.03424111</v>
      </c>
      <c r="X4092" s="72">
        <f t="shared" si="1759"/>
        <v>103.81418409</v>
      </c>
      <c r="Y4092" s="72">
        <f t="shared" si="1760"/>
        <v>0</v>
      </c>
      <c r="Z4092" s="82" t="str">
        <f t="shared" si="1739"/>
        <v>J=</v>
      </c>
      <c r="AA4092" s="77">
        <f t="shared" si="1761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37"/>
        <v>48987</v>
      </c>
      <c r="B4093" s="86">
        <f t="shared" si="1740"/>
        <v>3135.6722079599999</v>
      </c>
      <c r="C4093" s="72">
        <f t="shared" si="1741"/>
        <v>1714.8181769400001</v>
      </c>
      <c r="D4093" s="73">
        <f t="shared" si="1742"/>
        <v>7245.38</v>
      </c>
      <c r="E4093" s="74">
        <f>IF(K4093=1,VLOOKUP(A4092,[1]Plan1!$AY$178:$BA$433,3),E4092)</f>
        <v>7276.54</v>
      </c>
      <c r="F4093" s="75">
        <f t="shared" si="1743"/>
        <v>45763</v>
      </c>
      <c r="G4093" s="76">
        <f t="shared" si="1744"/>
        <v>4.3006716003852752E-3</v>
      </c>
      <c r="H4093" s="77">
        <f t="shared" si="1745"/>
        <v>48990</v>
      </c>
      <c r="I4093" s="77">
        <f t="shared" si="1746"/>
        <v>48990</v>
      </c>
      <c r="J4093" s="78">
        <f t="shared" si="1747"/>
        <v>22</v>
      </c>
      <c r="K4093" s="78">
        <f t="shared" si="1748"/>
        <v>20</v>
      </c>
      <c r="L4093" s="72">
        <f t="shared" si="1749"/>
        <v>1.0039089299999999</v>
      </c>
      <c r="M4093" s="79">
        <f t="shared" si="1750"/>
        <v>1.0043006699999999</v>
      </c>
      <c r="N4093" s="79">
        <f t="shared" si="1751"/>
        <v>1.7611504797100981</v>
      </c>
      <c r="O4093" s="72">
        <f t="shared" si="1752"/>
        <v>1.7680346899999999</v>
      </c>
      <c r="P4093" s="72">
        <f t="shared" si="1753"/>
        <v>3031.8580238700001</v>
      </c>
      <c r="Q4093" s="80">
        <f t="shared" si="1754"/>
        <v>0</v>
      </c>
      <c r="R4093" s="81">
        <f t="shared" si="1755"/>
        <v>0</v>
      </c>
      <c r="S4093" s="72">
        <f t="shared" si="1756"/>
        <v>0</v>
      </c>
      <c r="T4093" s="81">
        <f t="shared" si="1738"/>
        <v>8.5000000000000006E-2</v>
      </c>
      <c r="U4093" s="80">
        <f t="shared" si="1757"/>
        <v>104</v>
      </c>
      <c r="V4093" s="80">
        <v>252</v>
      </c>
      <c r="W4093" s="79">
        <f t="shared" si="1758"/>
        <v>1.03424111</v>
      </c>
      <c r="X4093" s="72">
        <f t="shared" si="1759"/>
        <v>103.81418409</v>
      </c>
      <c r="Y4093" s="72">
        <f t="shared" si="1760"/>
        <v>0</v>
      </c>
      <c r="Z4093" s="82" t="str">
        <f t="shared" si="1739"/>
        <v>J=</v>
      </c>
      <c r="AA4093" s="77">
        <f t="shared" si="1761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37"/>
        <v>48988</v>
      </c>
      <c r="B4094" s="86">
        <f t="shared" si="1740"/>
        <v>3135.6722079599999</v>
      </c>
      <c r="C4094" s="72">
        <f t="shared" si="1741"/>
        <v>1714.8181769400001</v>
      </c>
      <c r="D4094" s="73">
        <f t="shared" si="1742"/>
        <v>7245.38</v>
      </c>
      <c r="E4094" s="74">
        <f>IF(K4094=1,VLOOKUP(A4093,[1]Plan1!$AY$178:$BA$433,3),E4093)</f>
        <v>7276.54</v>
      </c>
      <c r="F4094" s="75">
        <f t="shared" si="1743"/>
        <v>45763</v>
      </c>
      <c r="G4094" s="76">
        <f t="shared" si="1744"/>
        <v>4.3006716003852752E-3</v>
      </c>
      <c r="H4094" s="77">
        <f t="shared" si="1745"/>
        <v>48990</v>
      </c>
      <c r="I4094" s="77">
        <f t="shared" si="1746"/>
        <v>48990</v>
      </c>
      <c r="J4094" s="78">
        <f t="shared" si="1747"/>
        <v>22</v>
      </c>
      <c r="K4094" s="78">
        <f t="shared" si="1748"/>
        <v>20</v>
      </c>
      <c r="L4094" s="72">
        <f t="shared" si="1749"/>
        <v>1.0039089299999999</v>
      </c>
      <c r="M4094" s="79">
        <f t="shared" si="1750"/>
        <v>1.0043006699999999</v>
      </c>
      <c r="N4094" s="79">
        <f t="shared" si="1751"/>
        <v>1.7611504797100981</v>
      </c>
      <c r="O4094" s="72">
        <f t="shared" si="1752"/>
        <v>1.7680346899999999</v>
      </c>
      <c r="P4094" s="72">
        <f t="shared" si="1753"/>
        <v>3031.8580238700001</v>
      </c>
      <c r="Q4094" s="80">
        <f t="shared" si="1754"/>
        <v>0</v>
      </c>
      <c r="R4094" s="81">
        <f t="shared" si="1755"/>
        <v>0</v>
      </c>
      <c r="S4094" s="72">
        <f t="shared" si="1756"/>
        <v>0</v>
      </c>
      <c r="T4094" s="81">
        <f t="shared" si="1738"/>
        <v>8.5000000000000006E-2</v>
      </c>
      <c r="U4094" s="80">
        <f t="shared" si="1757"/>
        <v>104</v>
      </c>
      <c r="V4094" s="80">
        <v>252</v>
      </c>
      <c r="W4094" s="79">
        <f t="shared" si="1758"/>
        <v>1.03424111</v>
      </c>
      <c r="X4094" s="72">
        <f t="shared" si="1759"/>
        <v>103.81418409</v>
      </c>
      <c r="Y4094" s="72">
        <f t="shared" si="1760"/>
        <v>0</v>
      </c>
      <c r="Z4094" s="82" t="str">
        <f t="shared" si="1739"/>
        <v>J=</v>
      </c>
      <c r="AA4094" s="77">
        <f t="shared" si="1761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37"/>
        <v>48989</v>
      </c>
      <c r="B4095" s="86">
        <f t="shared" si="1740"/>
        <v>3137.2994121699999</v>
      </c>
      <c r="C4095" s="72">
        <f t="shared" si="1741"/>
        <v>1714.8181769400001</v>
      </c>
      <c r="D4095" s="73">
        <f t="shared" si="1742"/>
        <v>7245.38</v>
      </c>
      <c r="E4095" s="74">
        <f>IF(K4095=1,VLOOKUP(A4094,[1]Plan1!$AY$178:$BA$433,3),E4094)</f>
        <v>7276.54</v>
      </c>
      <c r="F4095" s="75">
        <f t="shared" si="1743"/>
        <v>45763</v>
      </c>
      <c r="G4095" s="76">
        <f t="shared" si="1744"/>
        <v>4.3006716003852752E-3</v>
      </c>
      <c r="H4095" s="77">
        <f t="shared" si="1745"/>
        <v>48990</v>
      </c>
      <c r="I4095" s="77">
        <f t="shared" si="1746"/>
        <v>48990</v>
      </c>
      <c r="J4095" s="78">
        <f t="shared" si="1747"/>
        <v>22</v>
      </c>
      <c r="K4095" s="78">
        <f t="shared" si="1748"/>
        <v>21</v>
      </c>
      <c r="L4095" s="72">
        <f t="shared" si="1749"/>
        <v>1.00410478</v>
      </c>
      <c r="M4095" s="79">
        <f t="shared" si="1750"/>
        <v>1.0043006699999999</v>
      </c>
      <c r="N4095" s="79">
        <f t="shared" si="1751"/>
        <v>1.7611504797100981</v>
      </c>
      <c r="O4095" s="72">
        <f t="shared" si="1752"/>
        <v>1.76837961</v>
      </c>
      <c r="P4095" s="72">
        <f t="shared" si="1753"/>
        <v>3032.4494989499999</v>
      </c>
      <c r="Q4095" s="80">
        <f t="shared" si="1754"/>
        <v>0</v>
      </c>
      <c r="R4095" s="81">
        <f t="shared" si="1755"/>
        <v>0</v>
      </c>
      <c r="S4095" s="72">
        <f t="shared" si="1756"/>
        <v>0</v>
      </c>
      <c r="T4095" s="81">
        <f t="shared" si="1738"/>
        <v>8.5000000000000006E-2</v>
      </c>
      <c r="U4095" s="80">
        <f t="shared" si="1757"/>
        <v>105</v>
      </c>
      <c r="V4095" s="80">
        <v>252</v>
      </c>
      <c r="W4095" s="79">
        <f t="shared" si="1758"/>
        <v>1.0345759800000001</v>
      </c>
      <c r="X4095" s="72">
        <f t="shared" si="1759"/>
        <v>104.84991322</v>
      </c>
      <c r="Y4095" s="72">
        <f t="shared" si="1760"/>
        <v>0</v>
      </c>
      <c r="Z4095" s="82" t="str">
        <f t="shared" si="1739"/>
        <v>J=</v>
      </c>
      <c r="AA4095" s="77">
        <f t="shared" si="1761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37"/>
        <v>48990</v>
      </c>
      <c r="B4096" s="86">
        <f t="shared" si="1740"/>
        <v>3138.9274612900003</v>
      </c>
      <c r="C4096" s="72">
        <f t="shared" si="1741"/>
        <v>1714.8181769400001</v>
      </c>
      <c r="D4096" s="73">
        <f t="shared" si="1742"/>
        <v>7245.38</v>
      </c>
      <c r="E4096" s="74">
        <f>IF(K4096=1,VLOOKUP(A4095,[1]Plan1!$AY$178:$BA$433,3),E4095)</f>
        <v>7276.54</v>
      </c>
      <c r="F4096" s="75">
        <f t="shared" si="1743"/>
        <v>45763</v>
      </c>
      <c r="G4096" s="76">
        <f t="shared" si="1744"/>
        <v>4.3006716003852752E-3</v>
      </c>
      <c r="H4096" s="77">
        <f t="shared" si="1745"/>
        <v>49018</v>
      </c>
      <c r="I4096" s="77">
        <f t="shared" si="1746"/>
        <v>48990</v>
      </c>
      <c r="J4096" s="78">
        <f t="shared" si="1747"/>
        <v>22</v>
      </c>
      <c r="K4096" s="78">
        <f t="shared" si="1748"/>
        <v>22</v>
      </c>
      <c r="L4096" s="72">
        <f t="shared" si="1749"/>
        <v>1.0043006699999999</v>
      </c>
      <c r="M4096" s="79">
        <f t="shared" si="1750"/>
        <v>1.0043006699999999</v>
      </c>
      <c r="N4096" s="79">
        <f t="shared" si="1751"/>
        <v>1.7611504797100981</v>
      </c>
      <c r="O4096" s="72">
        <f t="shared" si="1752"/>
        <v>1.7687246000000001</v>
      </c>
      <c r="P4096" s="72">
        <f t="shared" si="1753"/>
        <v>3033.0410940800002</v>
      </c>
      <c r="Q4096" s="80">
        <f t="shared" si="1754"/>
        <v>0</v>
      </c>
      <c r="R4096" s="81">
        <f t="shared" si="1755"/>
        <v>0</v>
      </c>
      <c r="S4096" s="72">
        <f t="shared" si="1756"/>
        <v>0</v>
      </c>
      <c r="T4096" s="81">
        <f t="shared" si="1738"/>
        <v>8.5000000000000006E-2</v>
      </c>
      <c r="U4096" s="80">
        <f t="shared" si="1757"/>
        <v>106</v>
      </c>
      <c r="V4096" s="80">
        <v>252</v>
      </c>
      <c r="W4096" s="79">
        <f t="shared" si="1758"/>
        <v>1.0349109569999999</v>
      </c>
      <c r="X4096" s="72">
        <f t="shared" si="1759"/>
        <v>105.88636721</v>
      </c>
      <c r="Y4096" s="72">
        <f t="shared" si="1760"/>
        <v>0</v>
      </c>
      <c r="Z4096" s="82" t="str">
        <f t="shared" si="1739"/>
        <v>J=</v>
      </c>
      <c r="AA4096" s="77">
        <f t="shared" si="1761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37"/>
        <v>48991</v>
      </c>
      <c r="B4097" s="86">
        <f t="shared" si="1740"/>
        <v>3140.6924885099997</v>
      </c>
      <c r="C4097" s="72">
        <f t="shared" si="1741"/>
        <v>1714.8181769400001</v>
      </c>
      <c r="D4097" s="73">
        <f t="shared" si="1742"/>
        <v>7245.38</v>
      </c>
      <c r="E4097" s="74">
        <f>IF(K4097=1,VLOOKUP(A4096,[1]Plan1!$AY$178:$BA$433,3),E4096)</f>
        <v>7276.54</v>
      </c>
      <c r="F4097" s="75">
        <f t="shared" si="1743"/>
        <v>45763</v>
      </c>
      <c r="G4097" s="76">
        <f t="shared" si="1744"/>
        <v>4.3006716003852752E-3</v>
      </c>
      <c r="H4097" s="77">
        <f t="shared" si="1745"/>
        <v>49018</v>
      </c>
      <c r="I4097" s="77">
        <f t="shared" si="1746"/>
        <v>49018</v>
      </c>
      <c r="J4097" s="78">
        <f t="shared" si="1747"/>
        <v>18</v>
      </c>
      <c r="K4097" s="78">
        <f t="shared" si="1748"/>
        <v>1</v>
      </c>
      <c r="L4097" s="72">
        <f t="shared" si="1749"/>
        <v>1.00023844</v>
      </c>
      <c r="M4097" s="79">
        <f t="shared" si="1750"/>
        <v>1.0043006699999999</v>
      </c>
      <c r="N4097" s="79">
        <f t="shared" si="1751"/>
        <v>1.7687246067436728</v>
      </c>
      <c r="O4097" s="72">
        <f t="shared" si="1752"/>
        <v>1.76914634</v>
      </c>
      <c r="P4097" s="72">
        <f t="shared" si="1753"/>
        <v>3033.76430149</v>
      </c>
      <c r="Q4097" s="80">
        <f t="shared" si="1754"/>
        <v>0</v>
      </c>
      <c r="R4097" s="81">
        <f t="shared" si="1755"/>
        <v>0</v>
      </c>
      <c r="S4097" s="72">
        <f t="shared" si="1756"/>
        <v>0</v>
      </c>
      <c r="T4097" s="81">
        <f t="shared" si="1738"/>
        <v>8.5000000000000006E-2</v>
      </c>
      <c r="U4097" s="80">
        <f t="shared" si="1757"/>
        <v>107</v>
      </c>
      <c r="V4097" s="80">
        <v>252</v>
      </c>
      <c r="W4097" s="79">
        <f t="shared" si="1758"/>
        <v>1.0352460429999999</v>
      </c>
      <c r="X4097" s="72">
        <f t="shared" si="1759"/>
        <v>106.92818702</v>
      </c>
      <c r="Y4097" s="72">
        <f t="shared" si="1760"/>
        <v>0</v>
      </c>
      <c r="Z4097" s="82" t="str">
        <f t="shared" si="1739"/>
        <v>J=</v>
      </c>
      <c r="AA4097" s="77">
        <f t="shared" si="1761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37"/>
        <v>48992</v>
      </c>
      <c r="B4098" s="86">
        <f t="shared" si="1740"/>
        <v>3142.45850875</v>
      </c>
      <c r="C4098" s="72">
        <f t="shared" si="1741"/>
        <v>1714.8181769400001</v>
      </c>
      <c r="D4098" s="73">
        <f t="shared" si="1742"/>
        <v>7245.38</v>
      </c>
      <c r="E4098" s="74">
        <f>IF(K4098=1,VLOOKUP(A4097,[1]Plan1!$AY$178:$BA$433,3),E4097)</f>
        <v>7276.54</v>
      </c>
      <c r="F4098" s="75">
        <f t="shared" si="1743"/>
        <v>45763</v>
      </c>
      <c r="G4098" s="76">
        <f t="shared" si="1744"/>
        <v>4.3006716003852752E-3</v>
      </c>
      <c r="H4098" s="77">
        <f t="shared" si="1745"/>
        <v>49018</v>
      </c>
      <c r="I4098" s="77">
        <f t="shared" si="1746"/>
        <v>49018</v>
      </c>
      <c r="J4098" s="78">
        <f t="shared" si="1747"/>
        <v>18</v>
      </c>
      <c r="K4098" s="78">
        <f t="shared" si="1748"/>
        <v>2</v>
      </c>
      <c r="L4098" s="72">
        <f t="shared" si="1749"/>
        <v>1.00047694</v>
      </c>
      <c r="M4098" s="79">
        <f t="shared" si="1750"/>
        <v>1.0043006699999999</v>
      </c>
      <c r="N4098" s="79">
        <f t="shared" si="1751"/>
        <v>1.7687246067436728</v>
      </c>
      <c r="O4098" s="72">
        <f t="shared" si="1752"/>
        <v>1.76956818</v>
      </c>
      <c r="P4098" s="72">
        <f t="shared" si="1753"/>
        <v>3034.4876803900002</v>
      </c>
      <c r="Q4098" s="80">
        <f t="shared" si="1754"/>
        <v>0</v>
      </c>
      <c r="R4098" s="81">
        <f t="shared" si="1755"/>
        <v>0</v>
      </c>
      <c r="S4098" s="72">
        <f t="shared" si="1756"/>
        <v>0</v>
      </c>
      <c r="T4098" s="81">
        <f t="shared" si="1738"/>
        <v>8.5000000000000006E-2</v>
      </c>
      <c r="U4098" s="80">
        <f t="shared" si="1757"/>
        <v>108</v>
      </c>
      <c r="V4098" s="80">
        <v>252</v>
      </c>
      <c r="W4098" s="79">
        <f t="shared" si="1758"/>
        <v>1.035581238</v>
      </c>
      <c r="X4098" s="72">
        <f t="shared" si="1759"/>
        <v>107.97082836</v>
      </c>
      <c r="Y4098" s="72">
        <f t="shared" si="1760"/>
        <v>0</v>
      </c>
      <c r="Z4098" s="82" t="str">
        <f t="shared" si="1739"/>
        <v>J=</v>
      </c>
      <c r="AA4098" s="77">
        <f t="shared" si="1761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37"/>
        <v>48993</v>
      </c>
      <c r="B4099" s="86">
        <f t="shared" si="1740"/>
        <v>3144.2255016200002</v>
      </c>
      <c r="C4099" s="72">
        <f t="shared" si="1741"/>
        <v>1714.8181769400001</v>
      </c>
      <c r="D4099" s="73">
        <f t="shared" si="1742"/>
        <v>7245.38</v>
      </c>
      <c r="E4099" s="74">
        <f>IF(K4099=1,VLOOKUP(A4098,[1]Plan1!$AY$178:$BA$433,3),E4098)</f>
        <v>7276.54</v>
      </c>
      <c r="F4099" s="75">
        <f t="shared" si="1743"/>
        <v>45763</v>
      </c>
      <c r="G4099" s="76">
        <f t="shared" si="1744"/>
        <v>4.3006716003852752E-3</v>
      </c>
      <c r="H4099" s="77">
        <f t="shared" si="1745"/>
        <v>49018</v>
      </c>
      <c r="I4099" s="77">
        <f t="shared" si="1746"/>
        <v>49018</v>
      </c>
      <c r="J4099" s="78">
        <f t="shared" si="1747"/>
        <v>18</v>
      </c>
      <c r="K4099" s="78">
        <f t="shared" si="1748"/>
        <v>3</v>
      </c>
      <c r="L4099" s="72">
        <f t="shared" si="1749"/>
        <v>1.0007154899999999</v>
      </c>
      <c r="M4099" s="79">
        <f t="shared" si="1750"/>
        <v>1.0043006699999999</v>
      </c>
      <c r="N4099" s="79">
        <f t="shared" si="1751"/>
        <v>1.7687246067436728</v>
      </c>
      <c r="O4099" s="72">
        <f t="shared" si="1752"/>
        <v>1.7699901099999999</v>
      </c>
      <c r="P4099" s="72">
        <f t="shared" si="1753"/>
        <v>3035.2112136300002</v>
      </c>
      <c r="Q4099" s="80">
        <f t="shared" si="1754"/>
        <v>0</v>
      </c>
      <c r="R4099" s="81">
        <f t="shared" si="1755"/>
        <v>0</v>
      </c>
      <c r="S4099" s="72">
        <f t="shared" si="1756"/>
        <v>0</v>
      </c>
      <c r="T4099" s="81">
        <f t="shared" si="1738"/>
        <v>8.5000000000000006E-2</v>
      </c>
      <c r="U4099" s="80">
        <f t="shared" si="1757"/>
        <v>109</v>
      </c>
      <c r="V4099" s="80">
        <v>252</v>
      </c>
      <c r="W4099" s="79">
        <f t="shared" si="1758"/>
        <v>1.035916541</v>
      </c>
      <c r="X4099" s="72">
        <f t="shared" si="1759"/>
        <v>109.01428799</v>
      </c>
      <c r="Y4099" s="72">
        <f t="shared" si="1760"/>
        <v>0</v>
      </c>
      <c r="Z4099" s="82" t="str">
        <f t="shared" si="1739"/>
        <v>J=</v>
      </c>
      <c r="AA4099" s="77">
        <f t="shared" si="1761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37"/>
        <v>48994</v>
      </c>
      <c r="B4100" s="86">
        <f t="shared" si="1740"/>
        <v>3144.2255016200002</v>
      </c>
      <c r="C4100" s="72">
        <f t="shared" si="1741"/>
        <v>1714.8181769400001</v>
      </c>
      <c r="D4100" s="73">
        <f t="shared" si="1742"/>
        <v>7245.38</v>
      </c>
      <c r="E4100" s="74">
        <f>IF(K4100=1,VLOOKUP(A4099,[1]Plan1!$AY$178:$BA$433,3),E4099)</f>
        <v>7276.54</v>
      </c>
      <c r="F4100" s="75">
        <f t="shared" si="1743"/>
        <v>45763</v>
      </c>
      <c r="G4100" s="76">
        <f t="shared" si="1744"/>
        <v>4.3006716003852752E-3</v>
      </c>
      <c r="H4100" s="77">
        <f t="shared" si="1745"/>
        <v>49018</v>
      </c>
      <c r="I4100" s="77">
        <f t="shared" si="1746"/>
        <v>49018</v>
      </c>
      <c r="J4100" s="78">
        <f t="shared" si="1747"/>
        <v>18</v>
      </c>
      <c r="K4100" s="78">
        <f t="shared" si="1748"/>
        <v>3</v>
      </c>
      <c r="L4100" s="72">
        <f t="shared" si="1749"/>
        <v>1.0007154899999999</v>
      </c>
      <c r="M4100" s="79">
        <f t="shared" si="1750"/>
        <v>1.0043006699999999</v>
      </c>
      <c r="N4100" s="79">
        <f t="shared" si="1751"/>
        <v>1.7687246067436728</v>
      </c>
      <c r="O4100" s="72">
        <f t="shared" si="1752"/>
        <v>1.7699901099999999</v>
      </c>
      <c r="P4100" s="72">
        <f t="shared" si="1753"/>
        <v>3035.2112136300002</v>
      </c>
      <c r="Q4100" s="80">
        <f t="shared" si="1754"/>
        <v>0</v>
      </c>
      <c r="R4100" s="81">
        <f t="shared" si="1755"/>
        <v>0</v>
      </c>
      <c r="S4100" s="72">
        <f t="shared" si="1756"/>
        <v>0</v>
      </c>
      <c r="T4100" s="81">
        <f t="shared" si="1738"/>
        <v>8.5000000000000006E-2</v>
      </c>
      <c r="U4100" s="80">
        <f t="shared" si="1757"/>
        <v>109</v>
      </c>
      <c r="V4100" s="80">
        <v>252</v>
      </c>
      <c r="W4100" s="79">
        <f t="shared" si="1758"/>
        <v>1.035916541</v>
      </c>
      <c r="X4100" s="72">
        <f t="shared" si="1759"/>
        <v>109.01428799</v>
      </c>
      <c r="Y4100" s="72">
        <f t="shared" si="1760"/>
        <v>0</v>
      </c>
      <c r="Z4100" s="82" t="str">
        <f t="shared" si="1739"/>
        <v>J=</v>
      </c>
      <c r="AA4100" s="77">
        <f t="shared" si="1761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37"/>
        <v>48995</v>
      </c>
      <c r="B4101" s="86">
        <f t="shared" si="1740"/>
        <v>3144.2255016200002</v>
      </c>
      <c r="C4101" s="72">
        <f t="shared" si="1741"/>
        <v>1714.8181769400001</v>
      </c>
      <c r="D4101" s="73">
        <f t="shared" si="1742"/>
        <v>7245.38</v>
      </c>
      <c r="E4101" s="74">
        <f>IF(K4101=1,VLOOKUP(A4100,[1]Plan1!$AY$178:$BA$433,3),E4100)</f>
        <v>7276.54</v>
      </c>
      <c r="F4101" s="75">
        <f t="shared" si="1743"/>
        <v>45763</v>
      </c>
      <c r="G4101" s="76">
        <f t="shared" si="1744"/>
        <v>4.3006716003852752E-3</v>
      </c>
      <c r="H4101" s="77">
        <f t="shared" si="1745"/>
        <v>49018</v>
      </c>
      <c r="I4101" s="77">
        <f t="shared" si="1746"/>
        <v>49018</v>
      </c>
      <c r="J4101" s="78">
        <f t="shared" si="1747"/>
        <v>18</v>
      </c>
      <c r="K4101" s="78">
        <f t="shared" si="1748"/>
        <v>3</v>
      </c>
      <c r="L4101" s="72">
        <f t="shared" si="1749"/>
        <v>1.0007154899999999</v>
      </c>
      <c r="M4101" s="79">
        <f t="shared" si="1750"/>
        <v>1.0043006699999999</v>
      </c>
      <c r="N4101" s="79">
        <f t="shared" si="1751"/>
        <v>1.7687246067436728</v>
      </c>
      <c r="O4101" s="72">
        <f t="shared" si="1752"/>
        <v>1.7699901099999999</v>
      </c>
      <c r="P4101" s="72">
        <f t="shared" si="1753"/>
        <v>3035.2112136300002</v>
      </c>
      <c r="Q4101" s="80">
        <f t="shared" si="1754"/>
        <v>0</v>
      </c>
      <c r="R4101" s="81">
        <f t="shared" si="1755"/>
        <v>0</v>
      </c>
      <c r="S4101" s="72">
        <f t="shared" si="1756"/>
        <v>0</v>
      </c>
      <c r="T4101" s="81">
        <f t="shared" si="1738"/>
        <v>8.5000000000000006E-2</v>
      </c>
      <c r="U4101" s="80">
        <f t="shared" si="1757"/>
        <v>109</v>
      </c>
      <c r="V4101" s="80">
        <v>252</v>
      </c>
      <c r="W4101" s="79">
        <f t="shared" si="1758"/>
        <v>1.035916541</v>
      </c>
      <c r="X4101" s="72">
        <f t="shared" si="1759"/>
        <v>109.01428799</v>
      </c>
      <c r="Y4101" s="72">
        <f t="shared" si="1760"/>
        <v>0</v>
      </c>
      <c r="Z4101" s="82" t="str">
        <f t="shared" si="1739"/>
        <v>J=</v>
      </c>
      <c r="AA4101" s="77">
        <f t="shared" si="1761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37"/>
        <v>48996</v>
      </c>
      <c r="B4102" s="86">
        <f t="shared" si="1740"/>
        <v>3144.2255016200002</v>
      </c>
      <c r="C4102" s="72">
        <f t="shared" si="1741"/>
        <v>1714.8181769400001</v>
      </c>
      <c r="D4102" s="73">
        <f t="shared" si="1742"/>
        <v>7245.38</v>
      </c>
      <c r="E4102" s="74">
        <f>IF(K4102=1,VLOOKUP(A4101,[1]Plan1!$AY$178:$BA$433,3),E4101)</f>
        <v>7276.54</v>
      </c>
      <c r="F4102" s="75">
        <f t="shared" si="1743"/>
        <v>45763</v>
      </c>
      <c r="G4102" s="76">
        <f t="shared" si="1744"/>
        <v>4.3006716003852752E-3</v>
      </c>
      <c r="H4102" s="77">
        <f t="shared" si="1745"/>
        <v>49018</v>
      </c>
      <c r="I4102" s="77">
        <f t="shared" si="1746"/>
        <v>49018</v>
      </c>
      <c r="J4102" s="78">
        <f t="shared" si="1747"/>
        <v>18</v>
      </c>
      <c r="K4102" s="78">
        <f t="shared" si="1748"/>
        <v>3</v>
      </c>
      <c r="L4102" s="72">
        <f t="shared" si="1749"/>
        <v>1.0007154899999999</v>
      </c>
      <c r="M4102" s="79">
        <f t="shared" si="1750"/>
        <v>1.0043006699999999</v>
      </c>
      <c r="N4102" s="79">
        <f t="shared" si="1751"/>
        <v>1.7687246067436728</v>
      </c>
      <c r="O4102" s="72">
        <f t="shared" si="1752"/>
        <v>1.7699901099999999</v>
      </c>
      <c r="P4102" s="72">
        <f t="shared" si="1753"/>
        <v>3035.2112136300002</v>
      </c>
      <c r="Q4102" s="80">
        <f t="shared" si="1754"/>
        <v>0</v>
      </c>
      <c r="R4102" s="81">
        <f t="shared" si="1755"/>
        <v>0</v>
      </c>
      <c r="S4102" s="72">
        <f t="shared" si="1756"/>
        <v>0</v>
      </c>
      <c r="T4102" s="81">
        <f t="shared" si="1738"/>
        <v>8.5000000000000006E-2</v>
      </c>
      <c r="U4102" s="80">
        <f t="shared" si="1757"/>
        <v>109</v>
      </c>
      <c r="V4102" s="80">
        <v>252</v>
      </c>
      <c r="W4102" s="79">
        <f t="shared" si="1758"/>
        <v>1.035916541</v>
      </c>
      <c r="X4102" s="72">
        <f t="shared" si="1759"/>
        <v>109.01428799</v>
      </c>
      <c r="Y4102" s="72">
        <f t="shared" si="1760"/>
        <v>0</v>
      </c>
      <c r="Z4102" s="82" t="str">
        <f t="shared" si="1739"/>
        <v>J=</v>
      </c>
      <c r="AA4102" s="77">
        <f t="shared" si="1761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37"/>
        <v>48997</v>
      </c>
      <c r="B4103" s="86">
        <f t="shared" si="1740"/>
        <v>3144.2255016200002</v>
      </c>
      <c r="C4103" s="72">
        <f t="shared" si="1741"/>
        <v>1714.8181769400001</v>
      </c>
      <c r="D4103" s="73">
        <f t="shared" si="1742"/>
        <v>7245.38</v>
      </c>
      <c r="E4103" s="74">
        <f>IF(K4103=1,VLOOKUP(A4102,[1]Plan1!$AY$178:$BA$433,3),E4102)</f>
        <v>7276.54</v>
      </c>
      <c r="F4103" s="75">
        <f t="shared" si="1743"/>
        <v>45763</v>
      </c>
      <c r="G4103" s="76">
        <f t="shared" si="1744"/>
        <v>4.3006716003852752E-3</v>
      </c>
      <c r="H4103" s="77">
        <f t="shared" si="1745"/>
        <v>49018</v>
      </c>
      <c r="I4103" s="77">
        <f t="shared" si="1746"/>
        <v>49018</v>
      </c>
      <c r="J4103" s="78">
        <f t="shared" si="1747"/>
        <v>18</v>
      </c>
      <c r="K4103" s="78">
        <f t="shared" si="1748"/>
        <v>3</v>
      </c>
      <c r="L4103" s="72">
        <f t="shared" si="1749"/>
        <v>1.0007154899999999</v>
      </c>
      <c r="M4103" s="79">
        <f t="shared" si="1750"/>
        <v>1.0043006699999999</v>
      </c>
      <c r="N4103" s="79">
        <f t="shared" si="1751"/>
        <v>1.7687246067436728</v>
      </c>
      <c r="O4103" s="72">
        <f t="shared" si="1752"/>
        <v>1.7699901099999999</v>
      </c>
      <c r="P4103" s="72">
        <f t="shared" si="1753"/>
        <v>3035.2112136300002</v>
      </c>
      <c r="Q4103" s="80">
        <f t="shared" si="1754"/>
        <v>0</v>
      </c>
      <c r="R4103" s="81">
        <f t="shared" si="1755"/>
        <v>0</v>
      </c>
      <c r="S4103" s="72">
        <f t="shared" si="1756"/>
        <v>0</v>
      </c>
      <c r="T4103" s="81">
        <f t="shared" si="1738"/>
        <v>8.5000000000000006E-2</v>
      </c>
      <c r="U4103" s="80">
        <f t="shared" si="1757"/>
        <v>109</v>
      </c>
      <c r="V4103" s="80">
        <v>252</v>
      </c>
      <c r="W4103" s="79">
        <f t="shared" si="1758"/>
        <v>1.035916541</v>
      </c>
      <c r="X4103" s="72">
        <f t="shared" si="1759"/>
        <v>109.01428799</v>
      </c>
      <c r="Y4103" s="72">
        <f t="shared" si="1760"/>
        <v>0</v>
      </c>
      <c r="Z4103" s="82" t="str">
        <f t="shared" si="1739"/>
        <v>J=</v>
      </c>
      <c r="AA4103" s="77">
        <f t="shared" si="1761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37"/>
        <v>48998</v>
      </c>
      <c r="B4104" s="86">
        <f t="shared" si="1740"/>
        <v>3145.9935238500002</v>
      </c>
      <c r="C4104" s="72">
        <f t="shared" si="1741"/>
        <v>1714.8181769400001</v>
      </c>
      <c r="D4104" s="73">
        <f t="shared" si="1742"/>
        <v>7245.38</v>
      </c>
      <c r="E4104" s="74">
        <f>IF(K4104=1,VLOOKUP(A4103,[1]Plan1!$AY$178:$BA$433,3),E4103)</f>
        <v>7276.54</v>
      </c>
      <c r="F4104" s="75">
        <f t="shared" si="1743"/>
        <v>45763</v>
      </c>
      <c r="G4104" s="76">
        <f t="shared" si="1744"/>
        <v>4.3006716003852752E-3</v>
      </c>
      <c r="H4104" s="77">
        <f t="shared" si="1745"/>
        <v>49018</v>
      </c>
      <c r="I4104" s="77">
        <f t="shared" si="1746"/>
        <v>49018</v>
      </c>
      <c r="J4104" s="78">
        <f t="shared" si="1747"/>
        <v>18</v>
      </c>
      <c r="K4104" s="78">
        <f t="shared" si="1748"/>
        <v>4</v>
      </c>
      <c r="L4104" s="72">
        <f t="shared" si="1749"/>
        <v>1.0009541099999999</v>
      </c>
      <c r="M4104" s="79">
        <f t="shared" si="1750"/>
        <v>1.0043006699999999</v>
      </c>
      <c r="N4104" s="79">
        <f t="shared" si="1751"/>
        <v>1.7687246067436728</v>
      </c>
      <c r="O4104" s="72">
        <f t="shared" si="1752"/>
        <v>1.77041216</v>
      </c>
      <c r="P4104" s="72">
        <f t="shared" si="1753"/>
        <v>3035.9349526400001</v>
      </c>
      <c r="Q4104" s="80">
        <f t="shared" si="1754"/>
        <v>0</v>
      </c>
      <c r="R4104" s="81">
        <f t="shared" si="1755"/>
        <v>0</v>
      </c>
      <c r="S4104" s="72">
        <f t="shared" si="1756"/>
        <v>0</v>
      </c>
      <c r="T4104" s="81">
        <f t="shared" si="1738"/>
        <v>8.5000000000000006E-2</v>
      </c>
      <c r="U4104" s="80">
        <f t="shared" si="1757"/>
        <v>110</v>
      </c>
      <c r="V4104" s="80">
        <v>252</v>
      </c>
      <c r="W4104" s="79">
        <f t="shared" si="1758"/>
        <v>1.0362519530000001</v>
      </c>
      <c r="X4104" s="72">
        <f t="shared" si="1759"/>
        <v>110.05857121</v>
      </c>
      <c r="Y4104" s="72">
        <f t="shared" si="1760"/>
        <v>0</v>
      </c>
      <c r="Z4104" s="82" t="str">
        <f t="shared" si="1739"/>
        <v>J=</v>
      </c>
      <c r="AA4104" s="77">
        <f t="shared" si="1761"/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37"/>
        <v>48999</v>
      </c>
      <c r="B4105" s="86">
        <f t="shared" si="1740"/>
        <v>3147.7625195099999</v>
      </c>
      <c r="C4105" s="72">
        <f t="shared" si="1741"/>
        <v>1714.8181769400001</v>
      </c>
      <c r="D4105" s="73">
        <f t="shared" si="1742"/>
        <v>7245.38</v>
      </c>
      <c r="E4105" s="74">
        <f>IF(K4105=1,VLOOKUP(A4104,[1]Plan1!$AY$178:$BA$433,3),E4104)</f>
        <v>7276.54</v>
      </c>
      <c r="F4105" s="75">
        <f t="shared" si="1743"/>
        <v>45763</v>
      </c>
      <c r="G4105" s="76">
        <f t="shared" si="1744"/>
        <v>4.3006716003852752E-3</v>
      </c>
      <c r="H4105" s="77">
        <f t="shared" si="1745"/>
        <v>49018</v>
      </c>
      <c r="I4105" s="77">
        <f t="shared" si="1746"/>
        <v>49018</v>
      </c>
      <c r="J4105" s="78">
        <f t="shared" si="1747"/>
        <v>18</v>
      </c>
      <c r="K4105" s="78">
        <f t="shared" si="1748"/>
        <v>5</v>
      </c>
      <c r="L4105" s="72">
        <f t="shared" si="1749"/>
        <v>1.00119278</v>
      </c>
      <c r="M4105" s="79">
        <f t="shared" si="1750"/>
        <v>1.0043006699999999</v>
      </c>
      <c r="N4105" s="79">
        <f t="shared" si="1751"/>
        <v>1.7687246067436728</v>
      </c>
      <c r="O4105" s="72">
        <f t="shared" si="1752"/>
        <v>1.7708343</v>
      </c>
      <c r="P4105" s="72">
        <f t="shared" si="1753"/>
        <v>3036.65884598</v>
      </c>
      <c r="Q4105" s="80">
        <f t="shared" si="1754"/>
        <v>0</v>
      </c>
      <c r="R4105" s="81">
        <f t="shared" si="1755"/>
        <v>0</v>
      </c>
      <c r="S4105" s="72">
        <f t="shared" si="1756"/>
        <v>0</v>
      </c>
      <c r="T4105" s="81">
        <f t="shared" si="1738"/>
        <v>8.5000000000000006E-2</v>
      </c>
      <c r="U4105" s="80">
        <f t="shared" si="1757"/>
        <v>111</v>
      </c>
      <c r="V4105" s="80">
        <v>252</v>
      </c>
      <c r="W4105" s="79">
        <f t="shared" si="1758"/>
        <v>1.036587473</v>
      </c>
      <c r="X4105" s="72">
        <f t="shared" si="1759"/>
        <v>111.10367352999999</v>
      </c>
      <c r="Y4105" s="72">
        <f t="shared" si="1760"/>
        <v>0</v>
      </c>
      <c r="Z4105" s="82" t="str">
        <f t="shared" si="1739"/>
        <v>J=</v>
      </c>
      <c r="AA4105" s="77">
        <f t="shared" si="1761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37"/>
        <v>49000</v>
      </c>
      <c r="B4106" s="86">
        <f t="shared" si="1740"/>
        <v>3149.5324920499997</v>
      </c>
      <c r="C4106" s="72">
        <f t="shared" si="1741"/>
        <v>1714.8181769400001</v>
      </c>
      <c r="D4106" s="73">
        <f t="shared" si="1742"/>
        <v>7245.38</v>
      </c>
      <c r="E4106" s="74">
        <f>IF(K4106=1,VLOOKUP(A4105,[1]Plan1!$AY$178:$BA$433,3),E4105)</f>
        <v>7276.54</v>
      </c>
      <c r="F4106" s="75">
        <f t="shared" si="1743"/>
        <v>45763</v>
      </c>
      <c r="G4106" s="76">
        <f t="shared" si="1744"/>
        <v>4.3006716003852752E-3</v>
      </c>
      <c r="H4106" s="77">
        <f t="shared" si="1745"/>
        <v>49018</v>
      </c>
      <c r="I4106" s="77">
        <f t="shared" si="1746"/>
        <v>49018</v>
      </c>
      <c r="J4106" s="78">
        <f t="shared" si="1747"/>
        <v>18</v>
      </c>
      <c r="K4106" s="78">
        <f t="shared" si="1748"/>
        <v>6</v>
      </c>
      <c r="L4106" s="72">
        <f t="shared" si="1749"/>
        <v>1.0014315</v>
      </c>
      <c r="M4106" s="79">
        <f t="shared" si="1750"/>
        <v>1.0043006699999999</v>
      </c>
      <c r="N4106" s="79">
        <f t="shared" si="1751"/>
        <v>1.7687246067436728</v>
      </c>
      <c r="O4106" s="72">
        <f t="shared" si="1752"/>
        <v>1.7712565300000001</v>
      </c>
      <c r="P4106" s="72">
        <f t="shared" si="1753"/>
        <v>3037.3828936599998</v>
      </c>
      <c r="Q4106" s="80">
        <f t="shared" si="1754"/>
        <v>0</v>
      </c>
      <c r="R4106" s="81">
        <f t="shared" si="1755"/>
        <v>0</v>
      </c>
      <c r="S4106" s="72">
        <f t="shared" si="1756"/>
        <v>0</v>
      </c>
      <c r="T4106" s="81">
        <f t="shared" si="1738"/>
        <v>8.5000000000000006E-2</v>
      </c>
      <c r="U4106" s="80">
        <f t="shared" si="1757"/>
        <v>112</v>
      </c>
      <c r="V4106" s="80">
        <v>252</v>
      </c>
      <c r="W4106" s="79">
        <f t="shared" si="1758"/>
        <v>1.036923102</v>
      </c>
      <c r="X4106" s="72">
        <f t="shared" si="1759"/>
        <v>112.14959838999999</v>
      </c>
      <c r="Y4106" s="72">
        <f t="shared" si="1760"/>
        <v>0</v>
      </c>
      <c r="Z4106" s="82" t="str">
        <f t="shared" si="1739"/>
        <v>J=</v>
      </c>
      <c r="AA4106" s="77">
        <f t="shared" si="1761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37"/>
        <v>49001</v>
      </c>
      <c r="B4107" s="86">
        <f t="shared" si="1740"/>
        <v>3149.5324920499997</v>
      </c>
      <c r="C4107" s="72">
        <f t="shared" si="1741"/>
        <v>1714.8181769400001</v>
      </c>
      <c r="D4107" s="73">
        <f t="shared" si="1742"/>
        <v>7245.38</v>
      </c>
      <c r="E4107" s="74">
        <f>IF(K4107=1,VLOOKUP(A4106,[1]Plan1!$AY$178:$BA$433,3),E4106)</f>
        <v>7276.54</v>
      </c>
      <c r="F4107" s="75">
        <f t="shared" si="1743"/>
        <v>45763</v>
      </c>
      <c r="G4107" s="76">
        <f t="shared" si="1744"/>
        <v>4.3006716003852752E-3</v>
      </c>
      <c r="H4107" s="77">
        <f t="shared" si="1745"/>
        <v>49018</v>
      </c>
      <c r="I4107" s="77">
        <f t="shared" si="1746"/>
        <v>49018</v>
      </c>
      <c r="J4107" s="78">
        <f t="shared" si="1747"/>
        <v>18</v>
      </c>
      <c r="K4107" s="78">
        <f t="shared" si="1748"/>
        <v>6</v>
      </c>
      <c r="L4107" s="72">
        <f t="shared" si="1749"/>
        <v>1.0014315</v>
      </c>
      <c r="M4107" s="79">
        <f t="shared" si="1750"/>
        <v>1.0043006699999999</v>
      </c>
      <c r="N4107" s="79">
        <f t="shared" si="1751"/>
        <v>1.7687246067436728</v>
      </c>
      <c r="O4107" s="72">
        <f t="shared" si="1752"/>
        <v>1.7712565300000001</v>
      </c>
      <c r="P4107" s="72">
        <f t="shared" si="1753"/>
        <v>3037.3828936599998</v>
      </c>
      <c r="Q4107" s="80">
        <f t="shared" si="1754"/>
        <v>0</v>
      </c>
      <c r="R4107" s="81">
        <f t="shared" si="1755"/>
        <v>0</v>
      </c>
      <c r="S4107" s="72">
        <f t="shared" si="1756"/>
        <v>0</v>
      </c>
      <c r="T4107" s="81">
        <f t="shared" si="1738"/>
        <v>8.5000000000000006E-2</v>
      </c>
      <c r="U4107" s="80">
        <f t="shared" si="1757"/>
        <v>112</v>
      </c>
      <c r="V4107" s="80">
        <v>252</v>
      </c>
      <c r="W4107" s="79">
        <f t="shared" si="1758"/>
        <v>1.036923102</v>
      </c>
      <c r="X4107" s="72">
        <f t="shared" si="1759"/>
        <v>112.14959838999999</v>
      </c>
      <c r="Y4107" s="72">
        <f t="shared" si="1760"/>
        <v>0</v>
      </c>
      <c r="Z4107" s="82" t="str">
        <f t="shared" si="1739"/>
        <v>J=</v>
      </c>
      <c r="AA4107" s="77">
        <f t="shared" si="1761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37"/>
        <v>49002</v>
      </c>
      <c r="B4108" s="86">
        <f t="shared" si="1740"/>
        <v>3149.5324920499997</v>
      </c>
      <c r="C4108" s="72">
        <f t="shared" si="1741"/>
        <v>1714.8181769400001</v>
      </c>
      <c r="D4108" s="73">
        <f t="shared" si="1742"/>
        <v>7245.38</v>
      </c>
      <c r="E4108" s="74">
        <f>IF(K4108=1,VLOOKUP(A4107,[1]Plan1!$AY$178:$BA$433,3),E4107)</f>
        <v>7276.54</v>
      </c>
      <c r="F4108" s="75">
        <f t="shared" si="1743"/>
        <v>45763</v>
      </c>
      <c r="G4108" s="76">
        <f t="shared" si="1744"/>
        <v>4.3006716003852752E-3</v>
      </c>
      <c r="H4108" s="77">
        <f t="shared" si="1745"/>
        <v>49018</v>
      </c>
      <c r="I4108" s="77">
        <f t="shared" si="1746"/>
        <v>49018</v>
      </c>
      <c r="J4108" s="78">
        <f t="shared" si="1747"/>
        <v>18</v>
      </c>
      <c r="K4108" s="78">
        <f t="shared" si="1748"/>
        <v>6</v>
      </c>
      <c r="L4108" s="72">
        <f t="shared" si="1749"/>
        <v>1.0014315</v>
      </c>
      <c r="M4108" s="79">
        <f t="shared" si="1750"/>
        <v>1.0043006699999999</v>
      </c>
      <c r="N4108" s="79">
        <f t="shared" si="1751"/>
        <v>1.7687246067436728</v>
      </c>
      <c r="O4108" s="72">
        <f t="shared" si="1752"/>
        <v>1.7712565300000001</v>
      </c>
      <c r="P4108" s="72">
        <f t="shared" si="1753"/>
        <v>3037.3828936599998</v>
      </c>
      <c r="Q4108" s="80">
        <f t="shared" si="1754"/>
        <v>0</v>
      </c>
      <c r="R4108" s="81">
        <f t="shared" si="1755"/>
        <v>0</v>
      </c>
      <c r="S4108" s="72">
        <f t="shared" si="1756"/>
        <v>0</v>
      </c>
      <c r="T4108" s="81">
        <f t="shared" si="1738"/>
        <v>8.5000000000000006E-2</v>
      </c>
      <c r="U4108" s="80">
        <f t="shared" si="1757"/>
        <v>112</v>
      </c>
      <c r="V4108" s="80">
        <v>252</v>
      </c>
      <c r="W4108" s="79">
        <f t="shared" si="1758"/>
        <v>1.036923102</v>
      </c>
      <c r="X4108" s="72">
        <f t="shared" si="1759"/>
        <v>112.14959838999999</v>
      </c>
      <c r="Y4108" s="72">
        <f t="shared" si="1760"/>
        <v>0</v>
      </c>
      <c r="Z4108" s="82" t="str">
        <f t="shared" si="1739"/>
        <v>J=</v>
      </c>
      <c r="AA4108" s="77">
        <f t="shared" si="1761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37"/>
        <v>49003</v>
      </c>
      <c r="B4109" s="86">
        <f t="shared" si="1740"/>
        <v>3151.30349217</v>
      </c>
      <c r="C4109" s="72">
        <f t="shared" si="1741"/>
        <v>1714.8181769400001</v>
      </c>
      <c r="D4109" s="73">
        <f t="shared" si="1742"/>
        <v>7245.38</v>
      </c>
      <c r="E4109" s="74">
        <f>IF(K4109=1,VLOOKUP(A4108,[1]Plan1!$AY$178:$BA$433,3),E4108)</f>
        <v>7276.54</v>
      </c>
      <c r="F4109" s="75">
        <f t="shared" si="1743"/>
        <v>45763</v>
      </c>
      <c r="G4109" s="76">
        <f t="shared" si="1744"/>
        <v>4.3006716003852752E-3</v>
      </c>
      <c r="H4109" s="77">
        <f t="shared" si="1745"/>
        <v>49018</v>
      </c>
      <c r="I4109" s="77">
        <f t="shared" si="1746"/>
        <v>49018</v>
      </c>
      <c r="J4109" s="78">
        <f t="shared" si="1747"/>
        <v>18</v>
      </c>
      <c r="K4109" s="78">
        <f t="shared" si="1748"/>
        <v>7</v>
      </c>
      <c r="L4109" s="72">
        <f t="shared" si="1749"/>
        <v>1.0016702900000001</v>
      </c>
      <c r="M4109" s="79">
        <f t="shared" si="1750"/>
        <v>1.0043006699999999</v>
      </c>
      <c r="N4109" s="79">
        <f t="shared" si="1751"/>
        <v>1.7687246067436728</v>
      </c>
      <c r="O4109" s="72">
        <f t="shared" si="1752"/>
        <v>1.7716788800000001</v>
      </c>
      <c r="P4109" s="72">
        <f t="shared" si="1753"/>
        <v>3038.1071471199998</v>
      </c>
      <c r="Q4109" s="80">
        <f t="shared" si="1754"/>
        <v>0</v>
      </c>
      <c r="R4109" s="81">
        <f t="shared" si="1755"/>
        <v>0</v>
      </c>
      <c r="S4109" s="72">
        <f t="shared" si="1756"/>
        <v>0</v>
      </c>
      <c r="T4109" s="81">
        <f t="shared" si="1738"/>
        <v>8.5000000000000006E-2</v>
      </c>
      <c r="U4109" s="80">
        <f t="shared" si="1757"/>
        <v>113</v>
      </c>
      <c r="V4109" s="80">
        <v>252</v>
      </c>
      <c r="W4109" s="79">
        <f t="shared" si="1758"/>
        <v>1.0372588389999999</v>
      </c>
      <c r="X4109" s="72">
        <f t="shared" si="1759"/>
        <v>113.19634505000001</v>
      </c>
      <c r="Y4109" s="72">
        <f t="shared" si="1760"/>
        <v>0</v>
      </c>
      <c r="Z4109" s="82" t="str">
        <f t="shared" si="1739"/>
        <v>J=</v>
      </c>
      <c r="AA4109" s="77">
        <f t="shared" si="1761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37"/>
        <v>49004</v>
      </c>
      <c r="B4110" s="86">
        <f t="shared" si="1740"/>
        <v>3153.0754908099998</v>
      </c>
      <c r="C4110" s="72">
        <f t="shared" si="1741"/>
        <v>1714.8181769400001</v>
      </c>
      <c r="D4110" s="73">
        <f t="shared" si="1742"/>
        <v>7245.38</v>
      </c>
      <c r="E4110" s="74">
        <f>IF(K4110=1,VLOOKUP(A4109,[1]Plan1!$AY$178:$BA$433,3),E4109)</f>
        <v>7276.54</v>
      </c>
      <c r="F4110" s="75">
        <f t="shared" si="1743"/>
        <v>45763</v>
      </c>
      <c r="G4110" s="76">
        <f t="shared" si="1744"/>
        <v>4.3006716003852752E-3</v>
      </c>
      <c r="H4110" s="77">
        <f t="shared" si="1745"/>
        <v>49018</v>
      </c>
      <c r="I4110" s="77">
        <f t="shared" si="1746"/>
        <v>49018</v>
      </c>
      <c r="J4110" s="78">
        <f t="shared" si="1747"/>
        <v>18</v>
      </c>
      <c r="K4110" s="78">
        <f t="shared" si="1748"/>
        <v>8</v>
      </c>
      <c r="L4110" s="72">
        <f t="shared" si="1749"/>
        <v>1.00190913</v>
      </c>
      <c r="M4110" s="79">
        <f t="shared" si="1750"/>
        <v>1.0043006699999999</v>
      </c>
      <c r="N4110" s="79">
        <f t="shared" si="1751"/>
        <v>1.7687246067436728</v>
      </c>
      <c r="O4110" s="72">
        <f t="shared" si="1752"/>
        <v>1.7721013299999999</v>
      </c>
      <c r="P4110" s="72">
        <f t="shared" si="1753"/>
        <v>3038.8315720599999</v>
      </c>
      <c r="Q4110" s="80">
        <f t="shared" si="1754"/>
        <v>0</v>
      </c>
      <c r="R4110" s="81">
        <f t="shared" si="1755"/>
        <v>0</v>
      </c>
      <c r="S4110" s="72">
        <f t="shared" si="1756"/>
        <v>0</v>
      </c>
      <c r="T4110" s="81">
        <f t="shared" si="1738"/>
        <v>8.5000000000000006E-2</v>
      </c>
      <c r="U4110" s="80">
        <f t="shared" si="1757"/>
        <v>114</v>
      </c>
      <c r="V4110" s="80">
        <v>252</v>
      </c>
      <c r="W4110" s="79">
        <f t="shared" si="1758"/>
        <v>1.037594686</v>
      </c>
      <c r="X4110" s="72">
        <f t="shared" si="1759"/>
        <v>114.24391875000001</v>
      </c>
      <c r="Y4110" s="72">
        <f t="shared" si="1760"/>
        <v>0</v>
      </c>
      <c r="Z4110" s="82" t="str">
        <f t="shared" si="1739"/>
        <v>J=</v>
      </c>
      <c r="AA4110" s="77">
        <f t="shared" si="1761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37"/>
        <v>49005</v>
      </c>
      <c r="B4111" s="86">
        <f t="shared" si="1740"/>
        <v>3154.8484466999998</v>
      </c>
      <c r="C4111" s="72">
        <f t="shared" si="1741"/>
        <v>1714.8181769400001</v>
      </c>
      <c r="D4111" s="73">
        <f t="shared" si="1742"/>
        <v>7245.38</v>
      </c>
      <c r="E4111" s="74">
        <f>IF(K4111=1,VLOOKUP(A4110,[1]Plan1!$AY$178:$BA$433,3),E4110)</f>
        <v>7276.54</v>
      </c>
      <c r="F4111" s="75">
        <f t="shared" si="1743"/>
        <v>45763</v>
      </c>
      <c r="G4111" s="76">
        <f t="shared" si="1744"/>
        <v>4.3006716003852752E-3</v>
      </c>
      <c r="H4111" s="77">
        <f t="shared" si="1745"/>
        <v>49018</v>
      </c>
      <c r="I4111" s="77">
        <f t="shared" si="1746"/>
        <v>49018</v>
      </c>
      <c r="J4111" s="78">
        <f t="shared" si="1747"/>
        <v>18</v>
      </c>
      <c r="K4111" s="78">
        <f t="shared" si="1748"/>
        <v>9</v>
      </c>
      <c r="L4111" s="72">
        <f t="shared" si="1749"/>
        <v>1.0021480199999999</v>
      </c>
      <c r="M4111" s="79">
        <f t="shared" si="1750"/>
        <v>1.0043006699999999</v>
      </c>
      <c r="N4111" s="79">
        <f t="shared" si="1751"/>
        <v>1.7687246067436728</v>
      </c>
      <c r="O4111" s="72">
        <f t="shared" si="1752"/>
        <v>1.77252386</v>
      </c>
      <c r="P4111" s="72">
        <f t="shared" si="1753"/>
        <v>3039.5561341799998</v>
      </c>
      <c r="Q4111" s="80">
        <f t="shared" si="1754"/>
        <v>0</v>
      </c>
      <c r="R4111" s="81">
        <f t="shared" si="1755"/>
        <v>0</v>
      </c>
      <c r="S4111" s="72">
        <f t="shared" si="1756"/>
        <v>0</v>
      </c>
      <c r="T4111" s="81">
        <f t="shared" si="1738"/>
        <v>8.5000000000000006E-2</v>
      </c>
      <c r="U4111" s="80">
        <f t="shared" si="1757"/>
        <v>115</v>
      </c>
      <c r="V4111" s="80">
        <v>252</v>
      </c>
      <c r="W4111" s="79">
        <f t="shared" si="1758"/>
        <v>1.037930641</v>
      </c>
      <c r="X4111" s="72">
        <f t="shared" si="1759"/>
        <v>115.29231252</v>
      </c>
      <c r="Y4111" s="72">
        <f t="shared" si="1760"/>
        <v>0</v>
      </c>
      <c r="Z4111" s="82" t="str">
        <f t="shared" si="1739"/>
        <v>J=</v>
      </c>
      <c r="AA4111" s="77">
        <f t="shared" si="1761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37"/>
        <v>49006</v>
      </c>
      <c r="B4112" s="86">
        <f t="shared" si="1740"/>
        <v>3156.6224314400001</v>
      </c>
      <c r="C4112" s="72">
        <f t="shared" si="1741"/>
        <v>1714.8181769400001</v>
      </c>
      <c r="D4112" s="73">
        <f t="shared" si="1742"/>
        <v>7245.38</v>
      </c>
      <c r="E4112" s="74">
        <f>IF(K4112=1,VLOOKUP(A4111,[1]Plan1!$AY$178:$BA$433,3),E4111)</f>
        <v>7276.54</v>
      </c>
      <c r="F4112" s="75">
        <f t="shared" si="1743"/>
        <v>45763</v>
      </c>
      <c r="G4112" s="76">
        <f t="shared" si="1744"/>
        <v>4.3006716003852752E-3</v>
      </c>
      <c r="H4112" s="77">
        <f t="shared" si="1745"/>
        <v>49018</v>
      </c>
      <c r="I4112" s="77">
        <f t="shared" si="1746"/>
        <v>49018</v>
      </c>
      <c r="J4112" s="78">
        <f t="shared" si="1747"/>
        <v>18</v>
      </c>
      <c r="K4112" s="78">
        <f t="shared" si="1748"/>
        <v>10</v>
      </c>
      <c r="L4112" s="72">
        <f t="shared" si="1749"/>
        <v>1.00238698</v>
      </c>
      <c r="M4112" s="79">
        <f t="shared" si="1750"/>
        <v>1.0043006699999999</v>
      </c>
      <c r="N4112" s="79">
        <f t="shared" si="1751"/>
        <v>1.7687246067436728</v>
      </c>
      <c r="O4112" s="72">
        <f t="shared" si="1752"/>
        <v>1.7729465099999999</v>
      </c>
      <c r="P4112" s="72">
        <f t="shared" si="1753"/>
        <v>3040.2809020899999</v>
      </c>
      <c r="Q4112" s="80">
        <f t="shared" si="1754"/>
        <v>0</v>
      </c>
      <c r="R4112" s="81">
        <f t="shared" si="1755"/>
        <v>0</v>
      </c>
      <c r="S4112" s="72">
        <f t="shared" si="1756"/>
        <v>0</v>
      </c>
      <c r="T4112" s="81">
        <f t="shared" si="1738"/>
        <v>8.5000000000000006E-2</v>
      </c>
      <c r="U4112" s="80">
        <f t="shared" si="1757"/>
        <v>116</v>
      </c>
      <c r="V4112" s="80">
        <v>252</v>
      </c>
      <c r="W4112" s="79">
        <f t="shared" si="1758"/>
        <v>1.038266704</v>
      </c>
      <c r="X4112" s="72">
        <f t="shared" si="1759"/>
        <v>116.34152935</v>
      </c>
      <c r="Y4112" s="72">
        <f t="shared" si="1760"/>
        <v>0</v>
      </c>
      <c r="Z4112" s="82" t="str">
        <f t="shared" si="1739"/>
        <v>J=</v>
      </c>
      <c r="AA4112" s="77">
        <f t="shared" si="1761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62">(A4112+1)</f>
        <v>49007</v>
      </c>
      <c r="B4113" s="86">
        <f t="shared" si="1740"/>
        <v>3158.3973981100003</v>
      </c>
      <c r="C4113" s="72">
        <f t="shared" si="1741"/>
        <v>1714.8181769400001</v>
      </c>
      <c r="D4113" s="73">
        <f t="shared" si="1742"/>
        <v>7245.38</v>
      </c>
      <c r="E4113" s="74">
        <f>IF(K4113=1,VLOOKUP(A4112,[1]Plan1!$AY$178:$BA$433,3),E4112)</f>
        <v>7276.54</v>
      </c>
      <c r="F4113" s="75">
        <f t="shared" si="1743"/>
        <v>45763</v>
      </c>
      <c r="G4113" s="76">
        <f t="shared" si="1744"/>
        <v>4.3006716003852752E-3</v>
      </c>
      <c r="H4113" s="77">
        <f t="shared" si="1745"/>
        <v>49018</v>
      </c>
      <c r="I4113" s="77">
        <f t="shared" si="1746"/>
        <v>49018</v>
      </c>
      <c r="J4113" s="78">
        <f t="shared" si="1747"/>
        <v>18</v>
      </c>
      <c r="K4113" s="78">
        <f t="shared" si="1748"/>
        <v>11</v>
      </c>
      <c r="L4113" s="72">
        <f t="shared" si="1749"/>
        <v>1.0026259900000001</v>
      </c>
      <c r="M4113" s="79">
        <f t="shared" si="1750"/>
        <v>1.0043006699999999</v>
      </c>
      <c r="N4113" s="79">
        <f t="shared" si="1751"/>
        <v>1.7687246067436728</v>
      </c>
      <c r="O4113" s="72">
        <f t="shared" si="1752"/>
        <v>1.77336925</v>
      </c>
      <c r="P4113" s="72">
        <f t="shared" si="1753"/>
        <v>3041.0058243200001</v>
      </c>
      <c r="Q4113" s="80">
        <f t="shared" si="1754"/>
        <v>0</v>
      </c>
      <c r="R4113" s="81">
        <f t="shared" si="1755"/>
        <v>0</v>
      </c>
      <c r="S4113" s="72">
        <f t="shared" si="1756"/>
        <v>0</v>
      </c>
      <c r="T4113" s="81">
        <f t="shared" ref="T4113:T4176" si="1763">(T4112)</f>
        <v>8.5000000000000006E-2</v>
      </c>
      <c r="U4113" s="80">
        <f t="shared" si="1757"/>
        <v>117</v>
      </c>
      <c r="V4113" s="80">
        <v>252</v>
      </c>
      <c r="W4113" s="79">
        <f t="shared" si="1758"/>
        <v>1.038602877</v>
      </c>
      <c r="X4113" s="72">
        <f t="shared" si="1759"/>
        <v>117.39157379</v>
      </c>
      <c r="Y4113" s="72">
        <f t="shared" si="1760"/>
        <v>0</v>
      </c>
      <c r="Z4113" s="82" t="str">
        <f t="shared" si="1739"/>
        <v>J=</v>
      </c>
      <c r="AA4113" s="77">
        <f t="shared" si="1761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62"/>
        <v>49008</v>
      </c>
      <c r="B4114" s="86">
        <f t="shared" si="1740"/>
        <v>3158.3973981100003</v>
      </c>
      <c r="C4114" s="72">
        <f t="shared" si="1741"/>
        <v>1714.8181769400001</v>
      </c>
      <c r="D4114" s="73">
        <f t="shared" si="1742"/>
        <v>7245.38</v>
      </c>
      <c r="E4114" s="74">
        <f>IF(K4114=1,VLOOKUP(A4113,[1]Plan1!$AY$178:$BA$433,3),E4113)</f>
        <v>7276.54</v>
      </c>
      <c r="F4114" s="75">
        <f t="shared" si="1743"/>
        <v>45763</v>
      </c>
      <c r="G4114" s="76">
        <f t="shared" si="1744"/>
        <v>4.3006716003852752E-3</v>
      </c>
      <c r="H4114" s="77">
        <f t="shared" si="1745"/>
        <v>49018</v>
      </c>
      <c r="I4114" s="77">
        <f t="shared" si="1746"/>
        <v>49018</v>
      </c>
      <c r="J4114" s="78">
        <f t="shared" si="1747"/>
        <v>18</v>
      </c>
      <c r="K4114" s="78">
        <f t="shared" si="1748"/>
        <v>11</v>
      </c>
      <c r="L4114" s="72">
        <f t="shared" si="1749"/>
        <v>1.0026259900000001</v>
      </c>
      <c r="M4114" s="79">
        <f t="shared" si="1750"/>
        <v>1.0043006699999999</v>
      </c>
      <c r="N4114" s="79">
        <f t="shared" si="1751"/>
        <v>1.7687246067436728</v>
      </c>
      <c r="O4114" s="72">
        <f t="shared" si="1752"/>
        <v>1.77336925</v>
      </c>
      <c r="P4114" s="72">
        <f t="shared" si="1753"/>
        <v>3041.0058243200001</v>
      </c>
      <c r="Q4114" s="80">
        <f t="shared" si="1754"/>
        <v>0</v>
      </c>
      <c r="R4114" s="81">
        <f t="shared" si="1755"/>
        <v>0</v>
      </c>
      <c r="S4114" s="72">
        <f t="shared" si="1756"/>
        <v>0</v>
      </c>
      <c r="T4114" s="81">
        <f t="shared" si="1763"/>
        <v>8.5000000000000006E-2</v>
      </c>
      <c r="U4114" s="80">
        <f t="shared" si="1757"/>
        <v>117</v>
      </c>
      <c r="V4114" s="80">
        <v>252</v>
      </c>
      <c r="W4114" s="79">
        <f t="shared" si="1758"/>
        <v>1.038602877</v>
      </c>
      <c r="X4114" s="72">
        <f t="shared" si="1759"/>
        <v>117.39157379</v>
      </c>
      <c r="Y4114" s="72">
        <f t="shared" si="1760"/>
        <v>0</v>
      </c>
      <c r="Z4114" s="82" t="str">
        <f t="shared" ref="Z4114:Z4177" si="1764">IF($Q4113&gt;0,VLOOKUP($A4113,$AD$16:$AM$120,9),Z4113)</f>
        <v>J=</v>
      </c>
      <c r="AA4114" s="77">
        <f t="shared" si="1761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62"/>
        <v>49009</v>
      </c>
      <c r="B4115" s="86">
        <f t="shared" si="1740"/>
        <v>3158.3973981100003</v>
      </c>
      <c r="C4115" s="72">
        <f t="shared" si="1741"/>
        <v>1714.8181769400001</v>
      </c>
      <c r="D4115" s="73">
        <f t="shared" si="1742"/>
        <v>7245.38</v>
      </c>
      <c r="E4115" s="74">
        <f>IF(K4115=1,VLOOKUP(A4114,[1]Plan1!$AY$178:$BA$433,3),E4114)</f>
        <v>7276.54</v>
      </c>
      <c r="F4115" s="75">
        <f t="shared" si="1743"/>
        <v>45763</v>
      </c>
      <c r="G4115" s="76">
        <f t="shared" si="1744"/>
        <v>4.3006716003852752E-3</v>
      </c>
      <c r="H4115" s="77">
        <f t="shared" si="1745"/>
        <v>49018</v>
      </c>
      <c r="I4115" s="77">
        <f t="shared" si="1746"/>
        <v>49018</v>
      </c>
      <c r="J4115" s="78">
        <f t="shared" si="1747"/>
        <v>18</v>
      </c>
      <c r="K4115" s="78">
        <f t="shared" si="1748"/>
        <v>11</v>
      </c>
      <c r="L4115" s="72">
        <f t="shared" si="1749"/>
        <v>1.0026259900000001</v>
      </c>
      <c r="M4115" s="79">
        <f t="shared" si="1750"/>
        <v>1.0043006699999999</v>
      </c>
      <c r="N4115" s="79">
        <f t="shared" si="1751"/>
        <v>1.7687246067436728</v>
      </c>
      <c r="O4115" s="72">
        <f t="shared" si="1752"/>
        <v>1.77336925</v>
      </c>
      <c r="P4115" s="72">
        <f t="shared" si="1753"/>
        <v>3041.0058243200001</v>
      </c>
      <c r="Q4115" s="80">
        <f t="shared" si="1754"/>
        <v>0</v>
      </c>
      <c r="R4115" s="81">
        <f t="shared" si="1755"/>
        <v>0</v>
      </c>
      <c r="S4115" s="72">
        <f t="shared" si="1756"/>
        <v>0</v>
      </c>
      <c r="T4115" s="81">
        <f t="shared" si="1763"/>
        <v>8.5000000000000006E-2</v>
      </c>
      <c r="U4115" s="80">
        <f t="shared" si="1757"/>
        <v>117</v>
      </c>
      <c r="V4115" s="80">
        <v>252</v>
      </c>
      <c r="W4115" s="79">
        <f t="shared" si="1758"/>
        <v>1.038602877</v>
      </c>
      <c r="X4115" s="72">
        <f t="shared" si="1759"/>
        <v>117.39157379</v>
      </c>
      <c r="Y4115" s="72">
        <f t="shared" si="1760"/>
        <v>0</v>
      </c>
      <c r="Z4115" s="82" t="str">
        <f t="shared" si="1764"/>
        <v>J=</v>
      </c>
      <c r="AA4115" s="77">
        <f t="shared" si="1761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62"/>
        <v>49010</v>
      </c>
      <c r="B4116" s="86">
        <f t="shared" si="1740"/>
        <v>3160.17337666</v>
      </c>
      <c r="C4116" s="72">
        <f t="shared" si="1741"/>
        <v>1714.8181769400001</v>
      </c>
      <c r="D4116" s="73">
        <f t="shared" si="1742"/>
        <v>7245.38</v>
      </c>
      <c r="E4116" s="74">
        <f>IF(K4116=1,VLOOKUP(A4115,[1]Plan1!$AY$178:$BA$433,3),E4115)</f>
        <v>7276.54</v>
      </c>
      <c r="F4116" s="75">
        <f t="shared" si="1743"/>
        <v>45763</v>
      </c>
      <c r="G4116" s="76">
        <f t="shared" si="1744"/>
        <v>4.3006716003852752E-3</v>
      </c>
      <c r="H4116" s="77">
        <f t="shared" si="1745"/>
        <v>49018</v>
      </c>
      <c r="I4116" s="77">
        <f t="shared" si="1746"/>
        <v>49018</v>
      </c>
      <c r="J4116" s="78">
        <f t="shared" si="1747"/>
        <v>18</v>
      </c>
      <c r="K4116" s="78">
        <f t="shared" si="1748"/>
        <v>12</v>
      </c>
      <c r="L4116" s="72">
        <f t="shared" si="1749"/>
        <v>1.00286506</v>
      </c>
      <c r="M4116" s="79">
        <f t="shared" si="1750"/>
        <v>1.0043006699999999</v>
      </c>
      <c r="N4116" s="79">
        <f t="shared" si="1751"/>
        <v>1.7687246067436728</v>
      </c>
      <c r="O4116" s="72">
        <f t="shared" si="1752"/>
        <v>1.7737921000000001</v>
      </c>
      <c r="P4116" s="72">
        <f t="shared" si="1753"/>
        <v>3041.7309351899999</v>
      </c>
      <c r="Q4116" s="80">
        <f t="shared" si="1754"/>
        <v>0</v>
      </c>
      <c r="R4116" s="81">
        <f t="shared" si="1755"/>
        <v>0</v>
      </c>
      <c r="S4116" s="72">
        <f t="shared" si="1756"/>
        <v>0</v>
      </c>
      <c r="T4116" s="81">
        <f t="shared" si="1763"/>
        <v>8.5000000000000006E-2</v>
      </c>
      <c r="U4116" s="80">
        <f t="shared" si="1757"/>
        <v>118</v>
      </c>
      <c r="V4116" s="80">
        <v>252</v>
      </c>
      <c r="W4116" s="79">
        <f t="shared" si="1758"/>
        <v>1.038939158</v>
      </c>
      <c r="X4116" s="72">
        <f t="shared" si="1759"/>
        <v>118.44244147000001</v>
      </c>
      <c r="Y4116" s="72">
        <f t="shared" si="1760"/>
        <v>0</v>
      </c>
      <c r="Z4116" s="82" t="str">
        <f t="shared" si="1764"/>
        <v>J=</v>
      </c>
      <c r="AA4116" s="77">
        <f t="shared" si="1761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62"/>
        <v>49011</v>
      </c>
      <c r="B4117" s="86">
        <f t="shared" si="1740"/>
        <v>3161.9503379600001</v>
      </c>
      <c r="C4117" s="72">
        <f t="shared" si="1741"/>
        <v>1714.8181769400001</v>
      </c>
      <c r="D4117" s="73">
        <f t="shared" si="1742"/>
        <v>7245.38</v>
      </c>
      <c r="E4117" s="74">
        <f>IF(K4117=1,VLOOKUP(A4116,[1]Plan1!$AY$178:$BA$433,3),E4116)</f>
        <v>7276.54</v>
      </c>
      <c r="F4117" s="75">
        <f t="shared" si="1743"/>
        <v>45763</v>
      </c>
      <c r="G4117" s="76">
        <f t="shared" si="1744"/>
        <v>4.3006716003852752E-3</v>
      </c>
      <c r="H4117" s="77">
        <f t="shared" si="1745"/>
        <v>49018</v>
      </c>
      <c r="I4117" s="77">
        <f t="shared" si="1746"/>
        <v>49018</v>
      </c>
      <c r="J4117" s="78">
        <f t="shared" si="1747"/>
        <v>18</v>
      </c>
      <c r="K4117" s="78">
        <f t="shared" si="1748"/>
        <v>13</v>
      </c>
      <c r="L4117" s="72">
        <f t="shared" si="1749"/>
        <v>1.00310418</v>
      </c>
      <c r="M4117" s="79">
        <f t="shared" si="1750"/>
        <v>1.0043006699999999</v>
      </c>
      <c r="N4117" s="79">
        <f t="shared" si="1751"/>
        <v>1.7687246067436728</v>
      </c>
      <c r="O4117" s="72">
        <f t="shared" si="1752"/>
        <v>1.7742150400000001</v>
      </c>
      <c r="P4117" s="72">
        <f t="shared" si="1753"/>
        <v>3042.45620039</v>
      </c>
      <c r="Q4117" s="80">
        <f t="shared" si="1754"/>
        <v>0</v>
      </c>
      <c r="R4117" s="81">
        <f t="shared" si="1755"/>
        <v>0</v>
      </c>
      <c r="S4117" s="72">
        <f t="shared" si="1756"/>
        <v>0</v>
      </c>
      <c r="T4117" s="81">
        <f t="shared" si="1763"/>
        <v>8.5000000000000006E-2</v>
      </c>
      <c r="U4117" s="80">
        <f t="shared" si="1757"/>
        <v>119</v>
      </c>
      <c r="V4117" s="80">
        <v>252</v>
      </c>
      <c r="W4117" s="79">
        <f t="shared" si="1758"/>
        <v>1.0392755490000001</v>
      </c>
      <c r="X4117" s="72">
        <f t="shared" si="1759"/>
        <v>119.49413757000001</v>
      </c>
      <c r="Y4117" s="72">
        <f t="shared" si="1760"/>
        <v>0</v>
      </c>
      <c r="Z4117" s="82" t="str">
        <f t="shared" si="1764"/>
        <v>J=</v>
      </c>
      <c r="AA4117" s="77">
        <f t="shared" si="1761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62"/>
        <v>49012</v>
      </c>
      <c r="B4118" s="86">
        <f t="shared" si="1740"/>
        <v>3163.7283298000002</v>
      </c>
      <c r="C4118" s="72">
        <f t="shared" si="1741"/>
        <v>1714.8181769400001</v>
      </c>
      <c r="D4118" s="73">
        <f t="shared" si="1742"/>
        <v>7245.38</v>
      </c>
      <c r="E4118" s="74">
        <f>IF(K4118=1,VLOOKUP(A4117,[1]Plan1!$AY$178:$BA$433,3),E4117)</f>
        <v>7276.54</v>
      </c>
      <c r="F4118" s="75">
        <f t="shared" si="1743"/>
        <v>45763</v>
      </c>
      <c r="G4118" s="76">
        <f t="shared" si="1744"/>
        <v>4.3006716003852752E-3</v>
      </c>
      <c r="H4118" s="77">
        <f t="shared" si="1745"/>
        <v>49018</v>
      </c>
      <c r="I4118" s="77">
        <f t="shared" si="1746"/>
        <v>49018</v>
      </c>
      <c r="J4118" s="78">
        <f t="shared" si="1747"/>
        <v>18</v>
      </c>
      <c r="K4118" s="78">
        <f t="shared" si="1748"/>
        <v>14</v>
      </c>
      <c r="L4118" s="72">
        <f t="shared" si="1749"/>
        <v>1.0033433700000001</v>
      </c>
      <c r="M4118" s="79">
        <f t="shared" si="1750"/>
        <v>1.0043006699999999</v>
      </c>
      <c r="N4118" s="79">
        <f t="shared" si="1751"/>
        <v>1.7687246067436728</v>
      </c>
      <c r="O4118" s="72">
        <f t="shared" si="1752"/>
        <v>1.7746381</v>
      </c>
      <c r="P4118" s="72">
        <f t="shared" si="1753"/>
        <v>3043.18167137</v>
      </c>
      <c r="Q4118" s="80">
        <f t="shared" si="1754"/>
        <v>0</v>
      </c>
      <c r="R4118" s="81">
        <f t="shared" si="1755"/>
        <v>0</v>
      </c>
      <c r="S4118" s="72">
        <f t="shared" si="1756"/>
        <v>0</v>
      </c>
      <c r="T4118" s="81">
        <f t="shared" si="1763"/>
        <v>8.5000000000000006E-2</v>
      </c>
      <c r="U4118" s="80">
        <f t="shared" si="1757"/>
        <v>120</v>
      </c>
      <c r="V4118" s="80">
        <v>252</v>
      </c>
      <c r="W4118" s="79">
        <f t="shared" si="1758"/>
        <v>1.039612048</v>
      </c>
      <c r="X4118" s="72">
        <f t="shared" si="1759"/>
        <v>120.54665842999999</v>
      </c>
      <c r="Y4118" s="72">
        <f t="shared" si="1760"/>
        <v>0</v>
      </c>
      <c r="Z4118" s="82" t="str">
        <f t="shared" si="1764"/>
        <v>J=</v>
      </c>
      <c r="AA4118" s="77">
        <f t="shared" si="1761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62"/>
        <v>49013</v>
      </c>
      <c r="B4119" s="86">
        <f t="shared" ref="B4119:B4182" si="1765">(P4119+X4119)</f>
        <v>3165.50730217</v>
      </c>
      <c r="C4119" s="72">
        <f t="shared" ref="C4119:C4182" si="1766">TRUNC(IF(Q4118&gt;0,VLOOKUP(A4118,$AD$18:$AE$120,2),C4118),8)</f>
        <v>1714.8181769400001</v>
      </c>
      <c r="D4119" s="73">
        <f t="shared" ref="D4119:D4182" si="1767">IF(E4119=E4118,D4118,E4118)</f>
        <v>7245.38</v>
      </c>
      <c r="E4119" s="74">
        <f>IF(K4119=1,VLOOKUP(A4118,[1]Plan1!$AY$178:$BA$433,3),E4118)</f>
        <v>7276.54</v>
      </c>
      <c r="F4119" s="75">
        <f t="shared" ref="F4119:F4182" si="1768">IF(D4119=D4118,F4118,A4119)</f>
        <v>45763</v>
      </c>
      <c r="G4119" s="76">
        <f t="shared" ref="G4119:G4182" si="1769">(E4119/D4119)-1</f>
        <v>4.3006716003852752E-3</v>
      </c>
      <c r="H4119" s="77">
        <f t="shared" ref="H4119:H4182" si="1770">IF(DAY(A4119)=15,VLOOKUP(A4119,AH$124:AN$456,4),H4118)</f>
        <v>49018</v>
      </c>
      <c r="I4119" s="77">
        <f t="shared" ref="I4119:I4182" si="1771">IF(A4119&gt;I4118,H4119,I4118)</f>
        <v>49018</v>
      </c>
      <c r="J4119" s="78">
        <f t="shared" ref="J4119:J4182" si="1772">IF(I4119=I4118,J4118,NETWORKDAYS(I4118,I4119,$AD$124:$AD$508)-1)</f>
        <v>18</v>
      </c>
      <c r="K4119" s="78">
        <f t="shared" ref="K4119:K4182" si="1773">(J4119-(NETWORKDAYS(A4119,I4119,AD$124:AD$508)-1))</f>
        <v>15</v>
      </c>
      <c r="L4119" s="72">
        <f t="shared" ref="L4119:L4182" si="1774">TRUNC((E4119/D4119)^TRUNC((K4119/J4119),9),8)</f>
        <v>1.00358261</v>
      </c>
      <c r="M4119" s="79">
        <f t="shared" ref="M4119:M4182" si="1775">IF(I4119&gt;I4118,L4118,M4118)</f>
        <v>1.0043006699999999</v>
      </c>
      <c r="N4119" s="79">
        <f t="shared" ref="N4119:N4182" si="1776">IF(I4119&gt;I4118,N4118*M4119,N4118)</f>
        <v>1.7687246067436728</v>
      </c>
      <c r="O4119" s="72">
        <f t="shared" ref="O4119:O4182" si="1777">TRUNC(TRUNC((L4119*N4119),15),8)</f>
        <v>1.77506125</v>
      </c>
      <c r="P4119" s="72">
        <f t="shared" ref="P4119:P4182" si="1778">TRUNC(C4119*O4119,8)</f>
        <v>3043.9072966799999</v>
      </c>
      <c r="Q4119" s="80">
        <f t="shared" ref="Q4119:Q4182" si="1779">IF(VLOOKUP(A4119,AD$16:AK$120,8)=VLOOKUP(A4118,AD$16:AK$120,8),0,VLOOKUP(A4119,AD$16:AK$120,8))</f>
        <v>0</v>
      </c>
      <c r="R4119" s="81">
        <f t="shared" ref="R4119:R4182" si="1780">IF(Q4119&gt;0,VLOOKUP($A4119,$AD$16:$AI$120,6),0)</f>
        <v>0</v>
      </c>
      <c r="S4119" s="72">
        <f t="shared" ref="S4119:S4182" si="1781">IF(R4119&gt;0,TRUNC(R4119*P4119,8),0)</f>
        <v>0</v>
      </c>
      <c r="T4119" s="81">
        <f t="shared" si="1763"/>
        <v>8.5000000000000006E-2</v>
      </c>
      <c r="U4119" s="80">
        <f t="shared" ref="U4119:U4182" si="1782">IF(Q4118&gt;0,1,IF(K4119=K4118,U4118,U4118+1))</f>
        <v>121</v>
      </c>
      <c r="V4119" s="80">
        <v>252</v>
      </c>
      <c r="W4119" s="79">
        <f t="shared" ref="W4119:W4182" si="1783">ROUND((1+T4119)^TRUNC((U4119/V4119),9),9)</f>
        <v>1.039948656</v>
      </c>
      <c r="X4119" s="72">
        <f t="shared" ref="X4119:X4182" si="1784">TRUNC((P4119*(W4119-1)),8)</f>
        <v>121.60000549</v>
      </c>
      <c r="Y4119" s="72">
        <f t="shared" ref="Y4119:Y4182" si="1785">IF(Q4119&gt;0,S4119+X4119,0)</f>
        <v>0</v>
      </c>
      <c r="Z4119" s="82" t="str">
        <f t="shared" si="1764"/>
        <v>J=</v>
      </c>
      <c r="AA4119" s="77">
        <f t="shared" ref="AA4119:AA4182" si="1786">IF(Q4118&gt;0,VLOOKUP(A4118,$AD$16:$AM$120,10),AA4118)</f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62"/>
        <v>49014</v>
      </c>
      <c r="B4120" s="86">
        <f t="shared" si="1765"/>
        <v>3167.2872554400001</v>
      </c>
      <c r="C4120" s="72">
        <f t="shared" si="1766"/>
        <v>1714.8181769400001</v>
      </c>
      <c r="D4120" s="73">
        <f t="shared" si="1767"/>
        <v>7245.38</v>
      </c>
      <c r="E4120" s="74">
        <f>IF(K4120=1,VLOOKUP(A4119,[1]Plan1!$AY$178:$BA$433,3),E4119)</f>
        <v>7276.54</v>
      </c>
      <c r="F4120" s="75">
        <f t="shared" si="1768"/>
        <v>45763</v>
      </c>
      <c r="G4120" s="76">
        <f t="shared" si="1769"/>
        <v>4.3006716003852752E-3</v>
      </c>
      <c r="H4120" s="77">
        <f t="shared" si="1770"/>
        <v>49018</v>
      </c>
      <c r="I4120" s="77">
        <f t="shared" si="1771"/>
        <v>49018</v>
      </c>
      <c r="J4120" s="78">
        <f t="shared" si="1772"/>
        <v>18</v>
      </c>
      <c r="K4120" s="78">
        <f t="shared" si="1773"/>
        <v>16</v>
      </c>
      <c r="L4120" s="72">
        <f t="shared" si="1774"/>
        <v>1.0038218999999999</v>
      </c>
      <c r="M4120" s="79">
        <f t="shared" si="1775"/>
        <v>1.0043006699999999</v>
      </c>
      <c r="N4120" s="79">
        <f t="shared" si="1776"/>
        <v>1.7687246067436728</v>
      </c>
      <c r="O4120" s="72">
        <f t="shared" si="1777"/>
        <v>1.77548449</v>
      </c>
      <c r="P4120" s="72">
        <f t="shared" si="1778"/>
        <v>3044.6330763199999</v>
      </c>
      <c r="Q4120" s="80">
        <f t="shared" si="1779"/>
        <v>0</v>
      </c>
      <c r="R4120" s="81">
        <f t="shared" si="1780"/>
        <v>0</v>
      </c>
      <c r="S4120" s="72">
        <f t="shared" si="1781"/>
        <v>0</v>
      </c>
      <c r="T4120" s="81">
        <f t="shared" si="1763"/>
        <v>8.5000000000000006E-2</v>
      </c>
      <c r="U4120" s="80">
        <f t="shared" si="1782"/>
        <v>122</v>
      </c>
      <c r="V4120" s="80">
        <v>252</v>
      </c>
      <c r="W4120" s="79">
        <f t="shared" si="1783"/>
        <v>1.0402853729999999</v>
      </c>
      <c r="X4120" s="72">
        <f t="shared" si="1784"/>
        <v>122.65417911999999</v>
      </c>
      <c r="Y4120" s="72">
        <f t="shared" si="1785"/>
        <v>0</v>
      </c>
      <c r="Z4120" s="82" t="str">
        <f t="shared" si="1764"/>
        <v>J=</v>
      </c>
      <c r="AA4120" s="77">
        <f t="shared" si="1786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62"/>
        <v>49015</v>
      </c>
      <c r="B4121" s="86">
        <f t="shared" si="1765"/>
        <v>3167.2872554400001</v>
      </c>
      <c r="C4121" s="72">
        <f t="shared" si="1766"/>
        <v>1714.8181769400001</v>
      </c>
      <c r="D4121" s="73">
        <f t="shared" si="1767"/>
        <v>7245.38</v>
      </c>
      <c r="E4121" s="74">
        <f>IF(K4121=1,VLOOKUP(A4120,[1]Plan1!$AY$178:$BA$433,3),E4120)</f>
        <v>7276.54</v>
      </c>
      <c r="F4121" s="75">
        <f t="shared" si="1768"/>
        <v>45763</v>
      </c>
      <c r="G4121" s="76">
        <f t="shared" si="1769"/>
        <v>4.3006716003852752E-3</v>
      </c>
      <c r="H4121" s="77">
        <f t="shared" si="1770"/>
        <v>49018</v>
      </c>
      <c r="I4121" s="77">
        <f t="shared" si="1771"/>
        <v>49018</v>
      </c>
      <c r="J4121" s="78">
        <f t="shared" si="1772"/>
        <v>18</v>
      </c>
      <c r="K4121" s="78">
        <f t="shared" si="1773"/>
        <v>16</v>
      </c>
      <c r="L4121" s="72">
        <f t="shared" si="1774"/>
        <v>1.0038218999999999</v>
      </c>
      <c r="M4121" s="79">
        <f t="shared" si="1775"/>
        <v>1.0043006699999999</v>
      </c>
      <c r="N4121" s="79">
        <f t="shared" si="1776"/>
        <v>1.7687246067436728</v>
      </c>
      <c r="O4121" s="72">
        <f t="shared" si="1777"/>
        <v>1.77548449</v>
      </c>
      <c r="P4121" s="72">
        <f t="shared" si="1778"/>
        <v>3044.6330763199999</v>
      </c>
      <c r="Q4121" s="80">
        <f t="shared" si="1779"/>
        <v>0</v>
      </c>
      <c r="R4121" s="81">
        <f t="shared" si="1780"/>
        <v>0</v>
      </c>
      <c r="S4121" s="72">
        <f t="shared" si="1781"/>
        <v>0</v>
      </c>
      <c r="T4121" s="81">
        <f t="shared" si="1763"/>
        <v>8.5000000000000006E-2</v>
      </c>
      <c r="U4121" s="80">
        <f t="shared" si="1782"/>
        <v>122</v>
      </c>
      <c r="V4121" s="80">
        <v>252</v>
      </c>
      <c r="W4121" s="79">
        <f t="shared" si="1783"/>
        <v>1.0402853729999999</v>
      </c>
      <c r="X4121" s="72">
        <f t="shared" si="1784"/>
        <v>122.65417911999999</v>
      </c>
      <c r="Y4121" s="72">
        <f t="shared" si="1785"/>
        <v>0</v>
      </c>
      <c r="Z4121" s="82" t="str">
        <f t="shared" si="1764"/>
        <v>J=</v>
      </c>
      <c r="AA4121" s="77">
        <f t="shared" si="1786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62"/>
        <v>49016</v>
      </c>
      <c r="B4122" s="86">
        <f t="shared" si="1765"/>
        <v>3167.2872554400001</v>
      </c>
      <c r="C4122" s="72">
        <f t="shared" si="1766"/>
        <v>1714.8181769400001</v>
      </c>
      <c r="D4122" s="73">
        <f t="shared" si="1767"/>
        <v>7245.38</v>
      </c>
      <c r="E4122" s="74">
        <f>IF(K4122=1,VLOOKUP(A4121,[1]Plan1!$AY$178:$BA$433,3),E4121)</f>
        <v>7276.54</v>
      </c>
      <c r="F4122" s="75">
        <f t="shared" si="1768"/>
        <v>45763</v>
      </c>
      <c r="G4122" s="76">
        <f t="shared" si="1769"/>
        <v>4.3006716003852752E-3</v>
      </c>
      <c r="H4122" s="77">
        <f t="shared" si="1770"/>
        <v>49018</v>
      </c>
      <c r="I4122" s="77">
        <f t="shared" si="1771"/>
        <v>49018</v>
      </c>
      <c r="J4122" s="78">
        <f t="shared" si="1772"/>
        <v>18</v>
      </c>
      <c r="K4122" s="78">
        <f t="shared" si="1773"/>
        <v>16</v>
      </c>
      <c r="L4122" s="72">
        <f t="shared" si="1774"/>
        <v>1.0038218999999999</v>
      </c>
      <c r="M4122" s="79">
        <f t="shared" si="1775"/>
        <v>1.0043006699999999</v>
      </c>
      <c r="N4122" s="79">
        <f t="shared" si="1776"/>
        <v>1.7687246067436728</v>
      </c>
      <c r="O4122" s="72">
        <f t="shared" si="1777"/>
        <v>1.77548449</v>
      </c>
      <c r="P4122" s="72">
        <f t="shared" si="1778"/>
        <v>3044.6330763199999</v>
      </c>
      <c r="Q4122" s="80">
        <f t="shared" si="1779"/>
        <v>0</v>
      </c>
      <c r="R4122" s="81">
        <f t="shared" si="1780"/>
        <v>0</v>
      </c>
      <c r="S4122" s="72">
        <f t="shared" si="1781"/>
        <v>0</v>
      </c>
      <c r="T4122" s="81">
        <f t="shared" si="1763"/>
        <v>8.5000000000000006E-2</v>
      </c>
      <c r="U4122" s="80">
        <f t="shared" si="1782"/>
        <v>122</v>
      </c>
      <c r="V4122" s="80">
        <v>252</v>
      </c>
      <c r="W4122" s="79">
        <f t="shared" si="1783"/>
        <v>1.0402853729999999</v>
      </c>
      <c r="X4122" s="72">
        <f t="shared" si="1784"/>
        <v>122.65417911999999</v>
      </c>
      <c r="Y4122" s="72">
        <f t="shared" si="1785"/>
        <v>0</v>
      </c>
      <c r="Z4122" s="82" t="str">
        <f t="shared" si="1764"/>
        <v>J=</v>
      </c>
      <c r="AA4122" s="77">
        <f t="shared" si="1786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62"/>
        <v>49017</v>
      </c>
      <c r="B4123" s="86">
        <f t="shared" si="1765"/>
        <v>3169.0682466200001</v>
      </c>
      <c r="C4123" s="72">
        <f t="shared" si="1766"/>
        <v>1714.8181769400001</v>
      </c>
      <c r="D4123" s="73">
        <f t="shared" si="1767"/>
        <v>7245.38</v>
      </c>
      <c r="E4123" s="74">
        <f>IF(K4123=1,VLOOKUP(A4122,[1]Plan1!$AY$178:$BA$433,3),E4122)</f>
        <v>7276.54</v>
      </c>
      <c r="F4123" s="75">
        <f t="shared" si="1768"/>
        <v>45763</v>
      </c>
      <c r="G4123" s="76">
        <f t="shared" si="1769"/>
        <v>4.3006716003852752E-3</v>
      </c>
      <c r="H4123" s="77">
        <f t="shared" si="1770"/>
        <v>49018</v>
      </c>
      <c r="I4123" s="77">
        <f t="shared" si="1771"/>
        <v>49018</v>
      </c>
      <c r="J4123" s="78">
        <f t="shared" si="1772"/>
        <v>18</v>
      </c>
      <c r="K4123" s="78">
        <f t="shared" si="1773"/>
        <v>17</v>
      </c>
      <c r="L4123" s="72">
        <f t="shared" si="1774"/>
        <v>1.0040612600000001</v>
      </c>
      <c r="M4123" s="79">
        <f t="shared" si="1775"/>
        <v>1.0043006699999999</v>
      </c>
      <c r="N4123" s="79">
        <f t="shared" si="1776"/>
        <v>1.7687246067436728</v>
      </c>
      <c r="O4123" s="72">
        <f t="shared" si="1777"/>
        <v>1.7759078500000001</v>
      </c>
      <c r="P4123" s="72">
        <f t="shared" si="1778"/>
        <v>3045.3590617499999</v>
      </c>
      <c r="Q4123" s="80">
        <f t="shared" si="1779"/>
        <v>0</v>
      </c>
      <c r="R4123" s="81">
        <f t="shared" si="1780"/>
        <v>0</v>
      </c>
      <c r="S4123" s="72">
        <f t="shared" si="1781"/>
        <v>0</v>
      </c>
      <c r="T4123" s="81">
        <f t="shared" si="1763"/>
        <v>8.5000000000000006E-2</v>
      </c>
      <c r="U4123" s="80">
        <f t="shared" si="1782"/>
        <v>123</v>
      </c>
      <c r="V4123" s="80">
        <v>252</v>
      </c>
      <c r="W4123" s="79">
        <f t="shared" si="1783"/>
        <v>1.0406222000000001</v>
      </c>
      <c r="X4123" s="72">
        <f t="shared" si="1784"/>
        <v>123.70918487</v>
      </c>
      <c r="Y4123" s="72">
        <f t="shared" si="1785"/>
        <v>0</v>
      </c>
      <c r="Z4123" s="82" t="str">
        <f t="shared" si="1764"/>
        <v>J=</v>
      </c>
      <c r="AA4123" s="77">
        <f t="shared" si="1786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62"/>
        <v>49018</v>
      </c>
      <c r="B4124" s="86">
        <f t="shared" si="1765"/>
        <v>3170.8502164800002</v>
      </c>
      <c r="C4124" s="72">
        <f t="shared" si="1766"/>
        <v>1714.8181769400001</v>
      </c>
      <c r="D4124" s="73">
        <f t="shared" si="1767"/>
        <v>7245.38</v>
      </c>
      <c r="E4124" s="74">
        <f>IF(K4124=1,VLOOKUP(A4123,[1]Plan1!$AY$178:$BA$433,3),E4123)</f>
        <v>7276.54</v>
      </c>
      <c r="F4124" s="75">
        <f t="shared" si="1768"/>
        <v>45763</v>
      </c>
      <c r="G4124" s="76">
        <f t="shared" si="1769"/>
        <v>4.3006716003852752E-3</v>
      </c>
      <c r="H4124" s="77">
        <f t="shared" si="1770"/>
        <v>49051</v>
      </c>
      <c r="I4124" s="77">
        <f t="shared" si="1771"/>
        <v>49018</v>
      </c>
      <c r="J4124" s="78">
        <f t="shared" si="1772"/>
        <v>18</v>
      </c>
      <c r="K4124" s="78">
        <f t="shared" si="1773"/>
        <v>18</v>
      </c>
      <c r="L4124" s="72">
        <f t="shared" si="1774"/>
        <v>1.0043006699999999</v>
      </c>
      <c r="M4124" s="79">
        <f t="shared" si="1775"/>
        <v>1.0043006699999999</v>
      </c>
      <c r="N4124" s="79">
        <f t="shared" si="1776"/>
        <v>1.7687246067436728</v>
      </c>
      <c r="O4124" s="72">
        <f t="shared" si="1777"/>
        <v>1.7763313000000001</v>
      </c>
      <c r="P4124" s="72">
        <f t="shared" si="1778"/>
        <v>3046.0852015</v>
      </c>
      <c r="Q4124" s="80">
        <f t="shared" si="1779"/>
        <v>23</v>
      </c>
      <c r="R4124" s="81">
        <f t="shared" si="1780"/>
        <v>0</v>
      </c>
      <c r="S4124" s="72">
        <f t="shared" si="1781"/>
        <v>0</v>
      </c>
      <c r="T4124" s="81">
        <f t="shared" si="1763"/>
        <v>8.5000000000000006E-2</v>
      </c>
      <c r="U4124" s="80">
        <f t="shared" si="1782"/>
        <v>124</v>
      </c>
      <c r="V4124" s="80">
        <v>252</v>
      </c>
      <c r="W4124" s="79">
        <f t="shared" si="1783"/>
        <v>1.040959135</v>
      </c>
      <c r="X4124" s="72">
        <f t="shared" si="1784"/>
        <v>124.76501498</v>
      </c>
      <c r="Y4124" s="72">
        <f t="shared" si="1785"/>
        <v>124.76501498</v>
      </c>
      <c r="Z4124" s="82" t="str">
        <f t="shared" si="1764"/>
        <v>J=</v>
      </c>
      <c r="AA4124" s="77">
        <f t="shared" si="1786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62"/>
        <v>49019</v>
      </c>
      <c r="B4125" s="86">
        <f t="shared" si="1765"/>
        <v>3047.6658974100001</v>
      </c>
      <c r="C4125" s="72">
        <f t="shared" si="1766"/>
        <v>1714.8181769400001</v>
      </c>
      <c r="D4125" s="73">
        <f t="shared" si="1767"/>
        <v>7245.38</v>
      </c>
      <c r="E4125" s="74">
        <f>IF(K4125=1,VLOOKUP(A4124,[1]Plan1!$AY$178:$BA$433,3),E4124)</f>
        <v>7276.54</v>
      </c>
      <c r="F4125" s="75">
        <f t="shared" si="1768"/>
        <v>45763</v>
      </c>
      <c r="G4125" s="76">
        <f t="shared" si="1769"/>
        <v>4.3006716003852752E-3</v>
      </c>
      <c r="H4125" s="77">
        <f t="shared" si="1770"/>
        <v>49051</v>
      </c>
      <c r="I4125" s="77">
        <f t="shared" si="1771"/>
        <v>49051</v>
      </c>
      <c r="J4125" s="78">
        <f t="shared" si="1772"/>
        <v>22</v>
      </c>
      <c r="K4125" s="78">
        <f t="shared" si="1773"/>
        <v>1</v>
      </c>
      <c r="L4125" s="72">
        <f t="shared" si="1774"/>
        <v>1.0001950799999999</v>
      </c>
      <c r="M4125" s="79">
        <f t="shared" si="1775"/>
        <v>1.0043006699999999</v>
      </c>
      <c r="N4125" s="79">
        <f t="shared" si="1776"/>
        <v>1.776331307598157</v>
      </c>
      <c r="O4125" s="72">
        <f t="shared" si="1777"/>
        <v>1.7766778299999999</v>
      </c>
      <c r="P4125" s="72">
        <f t="shared" si="1778"/>
        <v>3046.67943745</v>
      </c>
      <c r="Q4125" s="80">
        <f t="shared" si="1779"/>
        <v>0</v>
      </c>
      <c r="R4125" s="81">
        <f t="shared" si="1780"/>
        <v>0</v>
      </c>
      <c r="S4125" s="72">
        <f t="shared" si="1781"/>
        <v>0</v>
      </c>
      <c r="T4125" s="81">
        <f t="shared" si="1763"/>
        <v>8.5000000000000006E-2</v>
      </c>
      <c r="U4125" s="80">
        <f t="shared" si="1782"/>
        <v>1</v>
      </c>
      <c r="V4125" s="80">
        <v>252</v>
      </c>
      <c r="W4125" s="79">
        <f t="shared" si="1783"/>
        <v>1.0003237819999999</v>
      </c>
      <c r="X4125" s="72">
        <f t="shared" si="1784"/>
        <v>0.98645996000000002</v>
      </c>
      <c r="Y4125" s="72">
        <f t="shared" si="1785"/>
        <v>0</v>
      </c>
      <c r="Z4125" s="82" t="str">
        <f t="shared" si="1764"/>
        <v>J=</v>
      </c>
      <c r="AA4125" s="77">
        <f t="shared" si="1786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62"/>
        <v>49020</v>
      </c>
      <c r="B4126" s="86">
        <f t="shared" si="1765"/>
        <v>3049.2474212399998</v>
      </c>
      <c r="C4126" s="72">
        <f t="shared" si="1766"/>
        <v>1714.8181769400001</v>
      </c>
      <c r="D4126" s="73">
        <f t="shared" si="1767"/>
        <v>7245.38</v>
      </c>
      <c r="E4126" s="74">
        <f>IF(K4126=1,VLOOKUP(A4125,[1]Plan1!$AY$178:$BA$433,3),E4125)</f>
        <v>7276.54</v>
      </c>
      <c r="F4126" s="75">
        <f t="shared" si="1768"/>
        <v>45763</v>
      </c>
      <c r="G4126" s="76">
        <f t="shared" si="1769"/>
        <v>4.3006716003852752E-3</v>
      </c>
      <c r="H4126" s="77">
        <f t="shared" si="1770"/>
        <v>49051</v>
      </c>
      <c r="I4126" s="77">
        <f t="shared" si="1771"/>
        <v>49051</v>
      </c>
      <c r="J4126" s="78">
        <f t="shared" si="1772"/>
        <v>22</v>
      </c>
      <c r="K4126" s="78">
        <f t="shared" si="1773"/>
        <v>2</v>
      </c>
      <c r="L4126" s="72">
        <f t="shared" si="1774"/>
        <v>1.0003902</v>
      </c>
      <c r="M4126" s="79">
        <f t="shared" si="1775"/>
        <v>1.0043006699999999</v>
      </c>
      <c r="N4126" s="79">
        <f t="shared" si="1776"/>
        <v>1.776331307598157</v>
      </c>
      <c r="O4126" s="72">
        <f t="shared" si="1777"/>
        <v>1.77702443</v>
      </c>
      <c r="P4126" s="72">
        <f t="shared" si="1778"/>
        <v>3047.2737934299998</v>
      </c>
      <c r="Q4126" s="80">
        <f t="shared" si="1779"/>
        <v>0</v>
      </c>
      <c r="R4126" s="81">
        <f t="shared" si="1780"/>
        <v>0</v>
      </c>
      <c r="S4126" s="72">
        <f t="shared" si="1781"/>
        <v>0</v>
      </c>
      <c r="T4126" s="81">
        <f t="shared" si="1763"/>
        <v>8.5000000000000006E-2</v>
      </c>
      <c r="U4126" s="80">
        <f t="shared" si="1782"/>
        <v>2</v>
      </c>
      <c r="V4126" s="80">
        <v>252</v>
      </c>
      <c r="W4126" s="79">
        <f t="shared" si="1783"/>
        <v>1.00064767</v>
      </c>
      <c r="X4126" s="72">
        <f t="shared" si="1784"/>
        <v>1.97362781</v>
      </c>
      <c r="Y4126" s="72">
        <f t="shared" si="1785"/>
        <v>0</v>
      </c>
      <c r="Z4126" s="82" t="str">
        <f t="shared" si="1764"/>
        <v>J=</v>
      </c>
      <c r="AA4126" s="77">
        <f t="shared" si="1786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62"/>
        <v>49021</v>
      </c>
      <c r="B4127" s="86">
        <f t="shared" si="1765"/>
        <v>3050.8297672099998</v>
      </c>
      <c r="C4127" s="72">
        <f t="shared" si="1766"/>
        <v>1714.8181769400001</v>
      </c>
      <c r="D4127" s="73">
        <f t="shared" si="1767"/>
        <v>7245.38</v>
      </c>
      <c r="E4127" s="74">
        <f>IF(K4127=1,VLOOKUP(A4126,[1]Plan1!$AY$178:$BA$433,3),E4126)</f>
        <v>7276.54</v>
      </c>
      <c r="F4127" s="75">
        <f t="shared" si="1768"/>
        <v>45763</v>
      </c>
      <c r="G4127" s="76">
        <f t="shared" si="1769"/>
        <v>4.3006716003852752E-3</v>
      </c>
      <c r="H4127" s="77">
        <f t="shared" si="1770"/>
        <v>49051</v>
      </c>
      <c r="I4127" s="77">
        <f t="shared" si="1771"/>
        <v>49051</v>
      </c>
      <c r="J4127" s="78">
        <f t="shared" si="1772"/>
        <v>22</v>
      </c>
      <c r="K4127" s="78">
        <f t="shared" si="1773"/>
        <v>3</v>
      </c>
      <c r="L4127" s="72">
        <f t="shared" si="1774"/>
        <v>1.0005853600000001</v>
      </c>
      <c r="M4127" s="79">
        <f t="shared" si="1775"/>
        <v>1.0043006699999999</v>
      </c>
      <c r="N4127" s="79">
        <f t="shared" si="1776"/>
        <v>1.776331307598157</v>
      </c>
      <c r="O4127" s="72">
        <f t="shared" si="1777"/>
        <v>1.7773711000000001</v>
      </c>
      <c r="P4127" s="72">
        <f t="shared" si="1778"/>
        <v>3047.8682694399999</v>
      </c>
      <c r="Q4127" s="80">
        <f t="shared" si="1779"/>
        <v>0</v>
      </c>
      <c r="R4127" s="81">
        <f t="shared" si="1780"/>
        <v>0</v>
      </c>
      <c r="S4127" s="72">
        <f t="shared" si="1781"/>
        <v>0</v>
      </c>
      <c r="T4127" s="81">
        <f t="shared" si="1763"/>
        <v>8.5000000000000006E-2</v>
      </c>
      <c r="U4127" s="80">
        <f t="shared" si="1782"/>
        <v>3</v>
      </c>
      <c r="V4127" s="80">
        <v>252</v>
      </c>
      <c r="W4127" s="79">
        <f t="shared" si="1783"/>
        <v>1.000971662</v>
      </c>
      <c r="X4127" s="72">
        <f t="shared" si="1784"/>
        <v>2.9614977699999998</v>
      </c>
      <c r="Y4127" s="72">
        <f t="shared" si="1785"/>
        <v>0</v>
      </c>
      <c r="Z4127" s="82" t="str">
        <f t="shared" si="1764"/>
        <v>J=</v>
      </c>
      <c r="AA4127" s="77">
        <f t="shared" si="1786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62"/>
        <v>49022</v>
      </c>
      <c r="B4128" s="86">
        <f t="shared" si="1765"/>
        <v>3050.8297672099998</v>
      </c>
      <c r="C4128" s="72">
        <f t="shared" si="1766"/>
        <v>1714.8181769400001</v>
      </c>
      <c r="D4128" s="73">
        <f t="shared" si="1767"/>
        <v>7245.38</v>
      </c>
      <c r="E4128" s="74">
        <f>IF(K4128=1,VLOOKUP(A4127,[1]Plan1!$AY$178:$BA$433,3),E4127)</f>
        <v>7276.54</v>
      </c>
      <c r="F4128" s="75">
        <f t="shared" si="1768"/>
        <v>45763</v>
      </c>
      <c r="G4128" s="76">
        <f t="shared" si="1769"/>
        <v>4.3006716003852752E-3</v>
      </c>
      <c r="H4128" s="77">
        <f t="shared" si="1770"/>
        <v>49051</v>
      </c>
      <c r="I4128" s="77">
        <f t="shared" si="1771"/>
        <v>49051</v>
      </c>
      <c r="J4128" s="78">
        <f t="shared" si="1772"/>
        <v>22</v>
      </c>
      <c r="K4128" s="78">
        <f t="shared" si="1773"/>
        <v>3</v>
      </c>
      <c r="L4128" s="72">
        <f t="shared" si="1774"/>
        <v>1.0005853600000001</v>
      </c>
      <c r="M4128" s="79">
        <f t="shared" si="1775"/>
        <v>1.0043006699999999</v>
      </c>
      <c r="N4128" s="79">
        <f t="shared" si="1776"/>
        <v>1.776331307598157</v>
      </c>
      <c r="O4128" s="72">
        <f t="shared" si="1777"/>
        <v>1.7773711000000001</v>
      </c>
      <c r="P4128" s="72">
        <f t="shared" si="1778"/>
        <v>3047.8682694399999</v>
      </c>
      <c r="Q4128" s="80">
        <f t="shared" si="1779"/>
        <v>0</v>
      </c>
      <c r="R4128" s="81">
        <f t="shared" si="1780"/>
        <v>0</v>
      </c>
      <c r="S4128" s="72">
        <f t="shared" si="1781"/>
        <v>0</v>
      </c>
      <c r="T4128" s="81">
        <f t="shared" si="1763"/>
        <v>8.5000000000000006E-2</v>
      </c>
      <c r="U4128" s="80">
        <f t="shared" si="1782"/>
        <v>3</v>
      </c>
      <c r="V4128" s="80">
        <v>252</v>
      </c>
      <c r="W4128" s="79">
        <f t="shared" si="1783"/>
        <v>1.000971662</v>
      </c>
      <c r="X4128" s="72">
        <f t="shared" si="1784"/>
        <v>2.9614977699999998</v>
      </c>
      <c r="Y4128" s="72">
        <f t="shared" si="1785"/>
        <v>0</v>
      </c>
      <c r="Z4128" s="82" t="str">
        <f t="shared" si="1764"/>
        <v>J=</v>
      </c>
      <c r="AA4128" s="77">
        <f t="shared" si="1786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62"/>
        <v>49023</v>
      </c>
      <c r="B4129" s="86">
        <f t="shared" si="1765"/>
        <v>3050.8297672099998</v>
      </c>
      <c r="C4129" s="72">
        <f t="shared" si="1766"/>
        <v>1714.8181769400001</v>
      </c>
      <c r="D4129" s="73">
        <f t="shared" si="1767"/>
        <v>7245.38</v>
      </c>
      <c r="E4129" s="74">
        <f>IF(K4129=1,VLOOKUP(A4128,[1]Plan1!$AY$178:$BA$433,3),E4128)</f>
        <v>7276.54</v>
      </c>
      <c r="F4129" s="75">
        <f t="shared" si="1768"/>
        <v>45763</v>
      </c>
      <c r="G4129" s="76">
        <f t="shared" si="1769"/>
        <v>4.3006716003852752E-3</v>
      </c>
      <c r="H4129" s="77">
        <f t="shared" si="1770"/>
        <v>49051</v>
      </c>
      <c r="I4129" s="77">
        <f t="shared" si="1771"/>
        <v>49051</v>
      </c>
      <c r="J4129" s="78">
        <f t="shared" si="1772"/>
        <v>22</v>
      </c>
      <c r="K4129" s="78">
        <f t="shared" si="1773"/>
        <v>3</v>
      </c>
      <c r="L4129" s="72">
        <f t="shared" si="1774"/>
        <v>1.0005853600000001</v>
      </c>
      <c r="M4129" s="79">
        <f t="shared" si="1775"/>
        <v>1.0043006699999999</v>
      </c>
      <c r="N4129" s="79">
        <f t="shared" si="1776"/>
        <v>1.776331307598157</v>
      </c>
      <c r="O4129" s="72">
        <f t="shared" si="1777"/>
        <v>1.7773711000000001</v>
      </c>
      <c r="P4129" s="72">
        <f t="shared" si="1778"/>
        <v>3047.8682694399999</v>
      </c>
      <c r="Q4129" s="80">
        <f t="shared" si="1779"/>
        <v>0</v>
      </c>
      <c r="R4129" s="81">
        <f t="shared" si="1780"/>
        <v>0</v>
      </c>
      <c r="S4129" s="72">
        <f t="shared" si="1781"/>
        <v>0</v>
      </c>
      <c r="T4129" s="81">
        <f t="shared" si="1763"/>
        <v>8.5000000000000006E-2</v>
      </c>
      <c r="U4129" s="80">
        <f t="shared" si="1782"/>
        <v>3</v>
      </c>
      <c r="V4129" s="80">
        <v>252</v>
      </c>
      <c r="W4129" s="79">
        <f t="shared" si="1783"/>
        <v>1.000971662</v>
      </c>
      <c r="X4129" s="72">
        <f t="shared" si="1784"/>
        <v>2.9614977699999998</v>
      </c>
      <c r="Y4129" s="72">
        <f t="shared" si="1785"/>
        <v>0</v>
      </c>
      <c r="Z4129" s="82" t="str">
        <f t="shared" si="1764"/>
        <v>J=</v>
      </c>
      <c r="AA4129" s="77">
        <f t="shared" si="1786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62"/>
        <v>49024</v>
      </c>
      <c r="B4130" s="86">
        <f t="shared" si="1765"/>
        <v>3052.4129386899999</v>
      </c>
      <c r="C4130" s="72">
        <f t="shared" si="1766"/>
        <v>1714.8181769400001</v>
      </c>
      <c r="D4130" s="73">
        <f t="shared" si="1767"/>
        <v>7245.38</v>
      </c>
      <c r="E4130" s="74">
        <f>IF(K4130=1,VLOOKUP(A4129,[1]Plan1!$AY$178:$BA$433,3),E4129)</f>
        <v>7276.54</v>
      </c>
      <c r="F4130" s="75">
        <f t="shared" si="1768"/>
        <v>45763</v>
      </c>
      <c r="G4130" s="76">
        <f t="shared" si="1769"/>
        <v>4.3006716003852752E-3</v>
      </c>
      <c r="H4130" s="77">
        <f t="shared" si="1770"/>
        <v>49051</v>
      </c>
      <c r="I4130" s="77">
        <f t="shared" si="1771"/>
        <v>49051</v>
      </c>
      <c r="J4130" s="78">
        <f t="shared" si="1772"/>
        <v>22</v>
      </c>
      <c r="K4130" s="78">
        <f t="shared" si="1773"/>
        <v>4</v>
      </c>
      <c r="L4130" s="72">
        <f t="shared" si="1774"/>
        <v>1.0007805599999999</v>
      </c>
      <c r="M4130" s="79">
        <f t="shared" si="1775"/>
        <v>1.0043006699999999</v>
      </c>
      <c r="N4130" s="79">
        <f t="shared" si="1776"/>
        <v>1.776331307598157</v>
      </c>
      <c r="O4130" s="72">
        <f t="shared" si="1777"/>
        <v>1.77771784</v>
      </c>
      <c r="P4130" s="72">
        <f t="shared" si="1778"/>
        <v>3048.4628655000001</v>
      </c>
      <c r="Q4130" s="80">
        <f t="shared" si="1779"/>
        <v>0</v>
      </c>
      <c r="R4130" s="81">
        <f t="shared" si="1780"/>
        <v>0</v>
      </c>
      <c r="S4130" s="72">
        <f t="shared" si="1781"/>
        <v>0</v>
      </c>
      <c r="T4130" s="81">
        <f t="shared" si="1763"/>
        <v>8.5000000000000006E-2</v>
      </c>
      <c r="U4130" s="80">
        <f t="shared" si="1782"/>
        <v>4</v>
      </c>
      <c r="V4130" s="80">
        <v>252</v>
      </c>
      <c r="W4130" s="79">
        <f t="shared" si="1783"/>
        <v>1.001295759</v>
      </c>
      <c r="X4130" s="72">
        <f t="shared" si="1784"/>
        <v>3.9500731899999999</v>
      </c>
      <c r="Y4130" s="72">
        <f t="shared" si="1785"/>
        <v>0</v>
      </c>
      <c r="Z4130" s="82" t="str">
        <f t="shared" si="1764"/>
        <v>J=</v>
      </c>
      <c r="AA4130" s="77">
        <f t="shared" si="1786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62"/>
        <v>49025</v>
      </c>
      <c r="B4131" s="86">
        <f t="shared" si="1765"/>
        <v>3053.9969359500001</v>
      </c>
      <c r="C4131" s="72">
        <f t="shared" si="1766"/>
        <v>1714.8181769400001</v>
      </c>
      <c r="D4131" s="73">
        <f t="shared" si="1767"/>
        <v>7245.38</v>
      </c>
      <c r="E4131" s="74">
        <f>IF(K4131=1,VLOOKUP(A4130,[1]Plan1!$AY$178:$BA$433,3),E4130)</f>
        <v>7276.54</v>
      </c>
      <c r="F4131" s="75">
        <f t="shared" si="1768"/>
        <v>45763</v>
      </c>
      <c r="G4131" s="76">
        <f t="shared" si="1769"/>
        <v>4.3006716003852752E-3</v>
      </c>
      <c r="H4131" s="77">
        <f t="shared" si="1770"/>
        <v>49051</v>
      </c>
      <c r="I4131" s="77">
        <f t="shared" si="1771"/>
        <v>49051</v>
      </c>
      <c r="J4131" s="78">
        <f t="shared" si="1772"/>
        <v>22</v>
      </c>
      <c r="K4131" s="78">
        <f t="shared" si="1773"/>
        <v>5</v>
      </c>
      <c r="L4131" s="72">
        <f t="shared" si="1774"/>
        <v>1.0009758</v>
      </c>
      <c r="M4131" s="79">
        <f t="shared" si="1775"/>
        <v>1.0043006699999999</v>
      </c>
      <c r="N4131" s="79">
        <f t="shared" si="1776"/>
        <v>1.776331307598157</v>
      </c>
      <c r="O4131" s="72">
        <f t="shared" si="1777"/>
        <v>1.7780646499999999</v>
      </c>
      <c r="P4131" s="72">
        <f t="shared" si="1778"/>
        <v>3049.0575815900002</v>
      </c>
      <c r="Q4131" s="80">
        <f t="shared" si="1779"/>
        <v>0</v>
      </c>
      <c r="R4131" s="81">
        <f t="shared" si="1780"/>
        <v>0</v>
      </c>
      <c r="S4131" s="72">
        <f t="shared" si="1781"/>
        <v>0</v>
      </c>
      <c r="T4131" s="81">
        <f t="shared" si="1763"/>
        <v>8.5000000000000006E-2</v>
      </c>
      <c r="U4131" s="80">
        <f t="shared" si="1782"/>
        <v>5</v>
      </c>
      <c r="V4131" s="80">
        <v>252</v>
      </c>
      <c r="W4131" s="79">
        <f t="shared" si="1783"/>
        <v>1.0016199610000001</v>
      </c>
      <c r="X4131" s="72">
        <f t="shared" si="1784"/>
        <v>4.9393543600000003</v>
      </c>
      <c r="Y4131" s="72">
        <f t="shared" si="1785"/>
        <v>0</v>
      </c>
      <c r="Z4131" s="82" t="str">
        <f t="shared" si="1764"/>
        <v>J=</v>
      </c>
      <c r="AA4131" s="77">
        <f t="shared" si="1786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62"/>
        <v>49026</v>
      </c>
      <c r="B4132" s="86">
        <f t="shared" si="1765"/>
        <v>3055.5817593199999</v>
      </c>
      <c r="C4132" s="72">
        <f t="shared" si="1766"/>
        <v>1714.8181769400001</v>
      </c>
      <c r="D4132" s="73">
        <f t="shared" si="1767"/>
        <v>7245.38</v>
      </c>
      <c r="E4132" s="74">
        <f>IF(K4132=1,VLOOKUP(A4131,[1]Plan1!$AY$178:$BA$433,3),E4131)</f>
        <v>7276.54</v>
      </c>
      <c r="F4132" s="75">
        <f t="shared" si="1768"/>
        <v>45763</v>
      </c>
      <c r="G4132" s="76">
        <f t="shared" si="1769"/>
        <v>4.3006716003852752E-3</v>
      </c>
      <c r="H4132" s="77">
        <f t="shared" si="1770"/>
        <v>49051</v>
      </c>
      <c r="I4132" s="77">
        <f t="shared" si="1771"/>
        <v>49051</v>
      </c>
      <c r="J4132" s="78">
        <f t="shared" si="1772"/>
        <v>22</v>
      </c>
      <c r="K4132" s="78">
        <f t="shared" si="1773"/>
        <v>6</v>
      </c>
      <c r="L4132" s="72">
        <f t="shared" si="1774"/>
        <v>1.00117108</v>
      </c>
      <c r="M4132" s="79">
        <f t="shared" si="1775"/>
        <v>1.0043006699999999</v>
      </c>
      <c r="N4132" s="79">
        <f t="shared" si="1776"/>
        <v>1.776331307598157</v>
      </c>
      <c r="O4132" s="72">
        <f t="shared" si="1777"/>
        <v>1.7784115300000001</v>
      </c>
      <c r="P4132" s="72">
        <f t="shared" si="1778"/>
        <v>3049.6524177199999</v>
      </c>
      <c r="Q4132" s="80">
        <f t="shared" si="1779"/>
        <v>0</v>
      </c>
      <c r="R4132" s="81">
        <f t="shared" si="1780"/>
        <v>0</v>
      </c>
      <c r="S4132" s="72">
        <f t="shared" si="1781"/>
        <v>0</v>
      </c>
      <c r="T4132" s="81">
        <f t="shared" si="1763"/>
        <v>8.5000000000000006E-2</v>
      </c>
      <c r="U4132" s="80">
        <f t="shared" si="1782"/>
        <v>6</v>
      </c>
      <c r="V4132" s="80">
        <v>252</v>
      </c>
      <c r="W4132" s="79">
        <f t="shared" si="1783"/>
        <v>1.0019442679999999</v>
      </c>
      <c r="X4132" s="72">
        <f t="shared" si="1784"/>
        <v>5.9293415999999999</v>
      </c>
      <c r="Y4132" s="72">
        <f t="shared" si="1785"/>
        <v>0</v>
      </c>
      <c r="Z4132" s="82" t="str">
        <f t="shared" si="1764"/>
        <v>J=</v>
      </c>
      <c r="AA4132" s="77">
        <f t="shared" si="1786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62"/>
        <v>49027</v>
      </c>
      <c r="B4133" s="86">
        <f t="shared" si="1765"/>
        <v>3057.1673747200002</v>
      </c>
      <c r="C4133" s="72">
        <f t="shared" si="1766"/>
        <v>1714.8181769400001</v>
      </c>
      <c r="D4133" s="73">
        <f t="shared" si="1767"/>
        <v>7245.38</v>
      </c>
      <c r="E4133" s="74">
        <f>IF(K4133=1,VLOOKUP(A4132,[1]Plan1!$AY$178:$BA$433,3),E4132)</f>
        <v>7276.54</v>
      </c>
      <c r="F4133" s="75">
        <f t="shared" si="1768"/>
        <v>45763</v>
      </c>
      <c r="G4133" s="76">
        <f t="shared" si="1769"/>
        <v>4.3006716003852752E-3</v>
      </c>
      <c r="H4133" s="77">
        <f t="shared" si="1770"/>
        <v>49051</v>
      </c>
      <c r="I4133" s="77">
        <f t="shared" si="1771"/>
        <v>49051</v>
      </c>
      <c r="J4133" s="78">
        <f t="shared" si="1772"/>
        <v>22</v>
      </c>
      <c r="K4133" s="78">
        <f t="shared" si="1773"/>
        <v>7</v>
      </c>
      <c r="L4133" s="72">
        <f t="shared" si="1774"/>
        <v>1.0013663900000001</v>
      </c>
      <c r="M4133" s="79">
        <f t="shared" si="1775"/>
        <v>1.0043006699999999</v>
      </c>
      <c r="N4133" s="79">
        <f t="shared" si="1776"/>
        <v>1.776331307598157</v>
      </c>
      <c r="O4133" s="72">
        <f t="shared" si="1777"/>
        <v>1.7787584599999999</v>
      </c>
      <c r="P4133" s="72">
        <f t="shared" si="1778"/>
        <v>3050.2473395900001</v>
      </c>
      <c r="Q4133" s="80">
        <f t="shared" si="1779"/>
        <v>0</v>
      </c>
      <c r="R4133" s="81">
        <f t="shared" si="1780"/>
        <v>0</v>
      </c>
      <c r="S4133" s="72">
        <f t="shared" si="1781"/>
        <v>0</v>
      </c>
      <c r="T4133" s="81">
        <f t="shared" si="1763"/>
        <v>8.5000000000000006E-2</v>
      </c>
      <c r="U4133" s="80">
        <f t="shared" si="1782"/>
        <v>7</v>
      </c>
      <c r="V4133" s="80">
        <v>252</v>
      </c>
      <c r="W4133" s="79">
        <f t="shared" si="1783"/>
        <v>1.00226868</v>
      </c>
      <c r="X4133" s="72">
        <f t="shared" si="1784"/>
        <v>6.9200351299999996</v>
      </c>
      <c r="Y4133" s="72">
        <f t="shared" si="1785"/>
        <v>0</v>
      </c>
      <c r="Z4133" s="82" t="str">
        <f t="shared" si="1764"/>
        <v>J=</v>
      </c>
      <c r="AA4133" s="77">
        <f t="shared" si="1786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62"/>
        <v>49028</v>
      </c>
      <c r="B4134" s="86">
        <f t="shared" si="1765"/>
        <v>3058.7538339899997</v>
      </c>
      <c r="C4134" s="72">
        <f t="shared" si="1766"/>
        <v>1714.8181769400001</v>
      </c>
      <c r="D4134" s="73">
        <f t="shared" si="1767"/>
        <v>7245.38</v>
      </c>
      <c r="E4134" s="74">
        <f>IF(K4134=1,VLOOKUP(A4133,[1]Plan1!$AY$178:$BA$433,3),E4133)</f>
        <v>7276.54</v>
      </c>
      <c r="F4134" s="75">
        <f t="shared" si="1768"/>
        <v>45763</v>
      </c>
      <c r="G4134" s="76">
        <f t="shared" si="1769"/>
        <v>4.3006716003852752E-3</v>
      </c>
      <c r="H4134" s="77">
        <f t="shared" si="1770"/>
        <v>49051</v>
      </c>
      <c r="I4134" s="77">
        <f t="shared" si="1771"/>
        <v>49051</v>
      </c>
      <c r="J4134" s="78">
        <f t="shared" si="1772"/>
        <v>22</v>
      </c>
      <c r="K4134" s="78">
        <f t="shared" si="1773"/>
        <v>8</v>
      </c>
      <c r="L4134" s="72">
        <f t="shared" si="1774"/>
        <v>1.0015617400000001</v>
      </c>
      <c r="M4134" s="79">
        <f t="shared" si="1775"/>
        <v>1.0043006699999999</v>
      </c>
      <c r="N4134" s="79">
        <f t="shared" si="1776"/>
        <v>1.776331307598157</v>
      </c>
      <c r="O4134" s="72">
        <f t="shared" si="1777"/>
        <v>1.77910547</v>
      </c>
      <c r="P4134" s="72">
        <f t="shared" si="1778"/>
        <v>3050.8423986399998</v>
      </c>
      <c r="Q4134" s="80">
        <f t="shared" si="1779"/>
        <v>0</v>
      </c>
      <c r="R4134" s="81">
        <f t="shared" si="1780"/>
        <v>0</v>
      </c>
      <c r="S4134" s="72">
        <f t="shared" si="1781"/>
        <v>0</v>
      </c>
      <c r="T4134" s="81">
        <f t="shared" si="1763"/>
        <v>8.5000000000000006E-2</v>
      </c>
      <c r="U4134" s="80">
        <f t="shared" si="1782"/>
        <v>8</v>
      </c>
      <c r="V4134" s="80">
        <v>252</v>
      </c>
      <c r="W4134" s="79">
        <f t="shared" si="1783"/>
        <v>1.0025931969999999</v>
      </c>
      <c r="X4134" s="72">
        <f t="shared" si="1784"/>
        <v>7.9114353499999996</v>
      </c>
      <c r="Y4134" s="72">
        <f t="shared" si="1785"/>
        <v>0</v>
      </c>
      <c r="Z4134" s="82" t="str">
        <f t="shared" si="1764"/>
        <v>J=</v>
      </c>
      <c r="AA4134" s="77">
        <f t="shared" si="1786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62"/>
        <v>49029</v>
      </c>
      <c r="B4135" s="86">
        <f t="shared" si="1765"/>
        <v>3058.7538339899997</v>
      </c>
      <c r="C4135" s="72">
        <f t="shared" si="1766"/>
        <v>1714.8181769400001</v>
      </c>
      <c r="D4135" s="73">
        <f t="shared" si="1767"/>
        <v>7245.38</v>
      </c>
      <c r="E4135" s="74">
        <f>IF(K4135=1,VLOOKUP(A4134,[1]Plan1!$AY$178:$BA$433,3),E4134)</f>
        <v>7276.54</v>
      </c>
      <c r="F4135" s="75">
        <f t="shared" si="1768"/>
        <v>45763</v>
      </c>
      <c r="G4135" s="76">
        <f t="shared" si="1769"/>
        <v>4.3006716003852752E-3</v>
      </c>
      <c r="H4135" s="77">
        <f t="shared" si="1770"/>
        <v>49051</v>
      </c>
      <c r="I4135" s="77">
        <f t="shared" si="1771"/>
        <v>49051</v>
      </c>
      <c r="J4135" s="78">
        <f t="shared" si="1772"/>
        <v>22</v>
      </c>
      <c r="K4135" s="78">
        <f t="shared" si="1773"/>
        <v>8</v>
      </c>
      <c r="L4135" s="72">
        <f t="shared" si="1774"/>
        <v>1.0015617400000001</v>
      </c>
      <c r="M4135" s="79">
        <f t="shared" si="1775"/>
        <v>1.0043006699999999</v>
      </c>
      <c r="N4135" s="79">
        <f t="shared" si="1776"/>
        <v>1.776331307598157</v>
      </c>
      <c r="O4135" s="72">
        <f t="shared" si="1777"/>
        <v>1.77910547</v>
      </c>
      <c r="P4135" s="72">
        <f t="shared" si="1778"/>
        <v>3050.8423986399998</v>
      </c>
      <c r="Q4135" s="80">
        <f t="shared" si="1779"/>
        <v>0</v>
      </c>
      <c r="R4135" s="81">
        <f t="shared" si="1780"/>
        <v>0</v>
      </c>
      <c r="S4135" s="72">
        <f t="shared" si="1781"/>
        <v>0</v>
      </c>
      <c r="T4135" s="81">
        <f t="shared" si="1763"/>
        <v>8.5000000000000006E-2</v>
      </c>
      <c r="U4135" s="80">
        <f t="shared" si="1782"/>
        <v>8</v>
      </c>
      <c r="V4135" s="80">
        <v>252</v>
      </c>
      <c r="W4135" s="79">
        <f t="shared" si="1783"/>
        <v>1.0025931969999999</v>
      </c>
      <c r="X4135" s="72">
        <f t="shared" si="1784"/>
        <v>7.9114353499999996</v>
      </c>
      <c r="Y4135" s="72">
        <f t="shared" si="1785"/>
        <v>0</v>
      </c>
      <c r="Z4135" s="82" t="str">
        <f t="shared" si="1764"/>
        <v>J=</v>
      </c>
      <c r="AA4135" s="77">
        <f t="shared" si="1786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62"/>
        <v>49030</v>
      </c>
      <c r="B4136" s="86">
        <f t="shared" si="1765"/>
        <v>3058.7538339899997</v>
      </c>
      <c r="C4136" s="72">
        <f t="shared" si="1766"/>
        <v>1714.8181769400001</v>
      </c>
      <c r="D4136" s="73">
        <f t="shared" si="1767"/>
        <v>7245.38</v>
      </c>
      <c r="E4136" s="74">
        <f>IF(K4136=1,VLOOKUP(A4135,[1]Plan1!$AY$178:$BA$433,3),E4135)</f>
        <v>7276.54</v>
      </c>
      <c r="F4136" s="75">
        <f t="shared" si="1768"/>
        <v>45763</v>
      </c>
      <c r="G4136" s="76">
        <f t="shared" si="1769"/>
        <v>4.3006716003852752E-3</v>
      </c>
      <c r="H4136" s="77">
        <f t="shared" si="1770"/>
        <v>49051</v>
      </c>
      <c r="I4136" s="77">
        <f t="shared" si="1771"/>
        <v>49051</v>
      </c>
      <c r="J4136" s="78">
        <f t="shared" si="1772"/>
        <v>22</v>
      </c>
      <c r="K4136" s="78">
        <f t="shared" si="1773"/>
        <v>8</v>
      </c>
      <c r="L4136" s="72">
        <f t="shared" si="1774"/>
        <v>1.0015617400000001</v>
      </c>
      <c r="M4136" s="79">
        <f t="shared" si="1775"/>
        <v>1.0043006699999999</v>
      </c>
      <c r="N4136" s="79">
        <f t="shared" si="1776"/>
        <v>1.776331307598157</v>
      </c>
      <c r="O4136" s="72">
        <f t="shared" si="1777"/>
        <v>1.77910547</v>
      </c>
      <c r="P4136" s="72">
        <f t="shared" si="1778"/>
        <v>3050.8423986399998</v>
      </c>
      <c r="Q4136" s="80">
        <f t="shared" si="1779"/>
        <v>0</v>
      </c>
      <c r="R4136" s="81">
        <f t="shared" si="1780"/>
        <v>0</v>
      </c>
      <c r="S4136" s="72">
        <f t="shared" si="1781"/>
        <v>0</v>
      </c>
      <c r="T4136" s="81">
        <f t="shared" si="1763"/>
        <v>8.5000000000000006E-2</v>
      </c>
      <c r="U4136" s="80">
        <f t="shared" si="1782"/>
        <v>8</v>
      </c>
      <c r="V4136" s="80">
        <v>252</v>
      </c>
      <c r="W4136" s="79">
        <f t="shared" si="1783"/>
        <v>1.0025931969999999</v>
      </c>
      <c r="X4136" s="72">
        <f t="shared" si="1784"/>
        <v>7.9114353499999996</v>
      </c>
      <c r="Y4136" s="72">
        <f t="shared" si="1785"/>
        <v>0</v>
      </c>
      <c r="Z4136" s="82" t="str">
        <f t="shared" si="1764"/>
        <v>J=</v>
      </c>
      <c r="AA4136" s="77">
        <f t="shared" si="1786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62"/>
        <v>49031</v>
      </c>
      <c r="B4137" s="86">
        <f t="shared" si="1765"/>
        <v>3060.3411202800003</v>
      </c>
      <c r="C4137" s="72">
        <f t="shared" si="1766"/>
        <v>1714.8181769400001</v>
      </c>
      <c r="D4137" s="73">
        <f t="shared" si="1767"/>
        <v>7245.38</v>
      </c>
      <c r="E4137" s="74">
        <f>IF(K4137=1,VLOOKUP(A4136,[1]Plan1!$AY$178:$BA$433,3),E4136)</f>
        <v>7276.54</v>
      </c>
      <c r="F4137" s="75">
        <f t="shared" si="1768"/>
        <v>45763</v>
      </c>
      <c r="G4137" s="76">
        <f t="shared" si="1769"/>
        <v>4.3006716003852752E-3</v>
      </c>
      <c r="H4137" s="77">
        <f t="shared" si="1770"/>
        <v>49051</v>
      </c>
      <c r="I4137" s="77">
        <f t="shared" si="1771"/>
        <v>49051</v>
      </c>
      <c r="J4137" s="78">
        <f t="shared" si="1772"/>
        <v>22</v>
      </c>
      <c r="K4137" s="78">
        <f t="shared" si="1773"/>
        <v>9</v>
      </c>
      <c r="L4137" s="72">
        <f t="shared" si="1774"/>
        <v>1.0017571300000001</v>
      </c>
      <c r="M4137" s="79">
        <f t="shared" si="1775"/>
        <v>1.0043006699999999</v>
      </c>
      <c r="N4137" s="79">
        <f t="shared" si="1776"/>
        <v>1.776331307598157</v>
      </c>
      <c r="O4137" s="72">
        <f t="shared" si="1777"/>
        <v>1.77945255</v>
      </c>
      <c r="P4137" s="72">
        <f t="shared" si="1778"/>
        <v>3051.4375777400001</v>
      </c>
      <c r="Q4137" s="80">
        <f t="shared" si="1779"/>
        <v>0</v>
      </c>
      <c r="R4137" s="81">
        <f t="shared" si="1780"/>
        <v>0</v>
      </c>
      <c r="S4137" s="72">
        <f t="shared" si="1781"/>
        <v>0</v>
      </c>
      <c r="T4137" s="81">
        <f t="shared" si="1763"/>
        <v>8.5000000000000006E-2</v>
      </c>
      <c r="U4137" s="80">
        <f t="shared" si="1782"/>
        <v>9</v>
      </c>
      <c r="V4137" s="80">
        <v>252</v>
      </c>
      <c r="W4137" s="79">
        <f t="shared" si="1783"/>
        <v>1.0029178190000001</v>
      </c>
      <c r="X4137" s="72">
        <f t="shared" si="1784"/>
        <v>8.9035425400000001</v>
      </c>
      <c r="Y4137" s="72">
        <f t="shared" si="1785"/>
        <v>0</v>
      </c>
      <c r="Z4137" s="82" t="str">
        <f t="shared" si="1764"/>
        <v>J=</v>
      </c>
      <c r="AA4137" s="77">
        <f t="shared" si="1786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62"/>
        <v>49032</v>
      </c>
      <c r="B4138" s="86">
        <f t="shared" si="1765"/>
        <v>3061.9292369100003</v>
      </c>
      <c r="C4138" s="72">
        <f t="shared" si="1766"/>
        <v>1714.8181769400001</v>
      </c>
      <c r="D4138" s="73">
        <f t="shared" si="1767"/>
        <v>7245.38</v>
      </c>
      <c r="E4138" s="74">
        <f>IF(K4138=1,VLOOKUP(A4137,[1]Plan1!$AY$178:$BA$433,3),E4137)</f>
        <v>7276.54</v>
      </c>
      <c r="F4138" s="75">
        <f t="shared" si="1768"/>
        <v>45763</v>
      </c>
      <c r="G4138" s="76">
        <f t="shared" si="1769"/>
        <v>4.3006716003852752E-3</v>
      </c>
      <c r="H4138" s="77">
        <f t="shared" si="1770"/>
        <v>49051</v>
      </c>
      <c r="I4138" s="77">
        <f t="shared" si="1771"/>
        <v>49051</v>
      </c>
      <c r="J4138" s="78">
        <f t="shared" si="1772"/>
        <v>22</v>
      </c>
      <c r="K4138" s="78">
        <f t="shared" si="1773"/>
        <v>10</v>
      </c>
      <c r="L4138" s="72">
        <f t="shared" si="1774"/>
        <v>1.0019525600000001</v>
      </c>
      <c r="M4138" s="79">
        <f t="shared" si="1775"/>
        <v>1.0043006699999999</v>
      </c>
      <c r="N4138" s="79">
        <f t="shared" si="1776"/>
        <v>1.776331307598157</v>
      </c>
      <c r="O4138" s="72">
        <f t="shared" si="1777"/>
        <v>1.7797997000000001</v>
      </c>
      <c r="P4138" s="72">
        <f t="shared" si="1778"/>
        <v>3052.0328768700001</v>
      </c>
      <c r="Q4138" s="80">
        <f t="shared" si="1779"/>
        <v>0</v>
      </c>
      <c r="R4138" s="81">
        <f t="shared" si="1780"/>
        <v>0</v>
      </c>
      <c r="S4138" s="72">
        <f t="shared" si="1781"/>
        <v>0</v>
      </c>
      <c r="T4138" s="81">
        <f t="shared" si="1763"/>
        <v>8.5000000000000006E-2</v>
      </c>
      <c r="U4138" s="80">
        <f t="shared" si="1782"/>
        <v>10</v>
      </c>
      <c r="V4138" s="80">
        <v>252</v>
      </c>
      <c r="W4138" s="79">
        <f t="shared" si="1783"/>
        <v>1.0032425469999999</v>
      </c>
      <c r="X4138" s="72">
        <f t="shared" si="1784"/>
        <v>9.8963600399999994</v>
      </c>
      <c r="Y4138" s="72">
        <f t="shared" si="1785"/>
        <v>0</v>
      </c>
      <c r="Z4138" s="82" t="str">
        <f t="shared" si="1764"/>
        <v>J=</v>
      </c>
      <c r="AA4138" s="77">
        <f t="shared" si="1786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62"/>
        <v>49033</v>
      </c>
      <c r="B4139" s="86">
        <f t="shared" si="1765"/>
        <v>3063.5181436900002</v>
      </c>
      <c r="C4139" s="72">
        <f t="shared" si="1766"/>
        <v>1714.8181769400001</v>
      </c>
      <c r="D4139" s="73">
        <f t="shared" si="1767"/>
        <v>7245.38</v>
      </c>
      <c r="E4139" s="74">
        <f>IF(K4139=1,VLOOKUP(A4138,[1]Plan1!$AY$178:$BA$433,3),E4138)</f>
        <v>7276.54</v>
      </c>
      <c r="F4139" s="75">
        <f t="shared" si="1768"/>
        <v>45763</v>
      </c>
      <c r="G4139" s="76">
        <f t="shared" si="1769"/>
        <v>4.3006716003852752E-3</v>
      </c>
      <c r="H4139" s="77">
        <f t="shared" si="1770"/>
        <v>49051</v>
      </c>
      <c r="I4139" s="77">
        <f t="shared" si="1771"/>
        <v>49051</v>
      </c>
      <c r="J4139" s="78">
        <f t="shared" si="1772"/>
        <v>22</v>
      </c>
      <c r="K4139" s="78">
        <f t="shared" si="1773"/>
        <v>11</v>
      </c>
      <c r="L4139" s="72">
        <f t="shared" si="1774"/>
        <v>1.0021480199999999</v>
      </c>
      <c r="M4139" s="79">
        <f t="shared" si="1775"/>
        <v>1.0043006699999999</v>
      </c>
      <c r="N4139" s="79">
        <f t="shared" si="1776"/>
        <v>1.776331307598157</v>
      </c>
      <c r="O4139" s="72">
        <f t="shared" si="1777"/>
        <v>1.7801469000000001</v>
      </c>
      <c r="P4139" s="72">
        <f t="shared" si="1778"/>
        <v>3052.6282617400002</v>
      </c>
      <c r="Q4139" s="80">
        <f t="shared" si="1779"/>
        <v>0</v>
      </c>
      <c r="R4139" s="81">
        <f t="shared" si="1780"/>
        <v>0</v>
      </c>
      <c r="S4139" s="72">
        <f t="shared" si="1781"/>
        <v>0</v>
      </c>
      <c r="T4139" s="81">
        <f t="shared" si="1763"/>
        <v>8.5000000000000006E-2</v>
      </c>
      <c r="U4139" s="80">
        <f t="shared" si="1782"/>
        <v>11</v>
      </c>
      <c r="V4139" s="80">
        <v>252</v>
      </c>
      <c r="W4139" s="79">
        <f t="shared" si="1783"/>
        <v>1.0035673789999999</v>
      </c>
      <c r="X4139" s="72">
        <f t="shared" si="1784"/>
        <v>10.889881949999999</v>
      </c>
      <c r="Y4139" s="72">
        <f t="shared" si="1785"/>
        <v>0</v>
      </c>
      <c r="Z4139" s="82" t="str">
        <f t="shared" si="1764"/>
        <v>J=</v>
      </c>
      <c r="AA4139" s="77">
        <f t="shared" si="1786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62"/>
        <v>49034</v>
      </c>
      <c r="B4140" s="86">
        <f t="shared" si="1765"/>
        <v>3065.1079158399998</v>
      </c>
      <c r="C4140" s="72">
        <f t="shared" si="1766"/>
        <v>1714.8181769400001</v>
      </c>
      <c r="D4140" s="73">
        <f t="shared" si="1767"/>
        <v>7245.38</v>
      </c>
      <c r="E4140" s="74">
        <f>IF(K4140=1,VLOOKUP(A4139,[1]Plan1!$AY$178:$BA$433,3),E4139)</f>
        <v>7276.54</v>
      </c>
      <c r="F4140" s="75">
        <f t="shared" si="1768"/>
        <v>45763</v>
      </c>
      <c r="G4140" s="76">
        <f t="shared" si="1769"/>
        <v>4.3006716003852752E-3</v>
      </c>
      <c r="H4140" s="77">
        <f t="shared" si="1770"/>
        <v>49051</v>
      </c>
      <c r="I4140" s="77">
        <f t="shared" si="1771"/>
        <v>49051</v>
      </c>
      <c r="J4140" s="78">
        <f t="shared" si="1772"/>
        <v>22</v>
      </c>
      <c r="K4140" s="78">
        <f t="shared" si="1773"/>
        <v>12</v>
      </c>
      <c r="L4140" s="72">
        <f t="shared" si="1774"/>
        <v>1.0023435300000001</v>
      </c>
      <c r="M4140" s="79">
        <f t="shared" si="1775"/>
        <v>1.0043006699999999</v>
      </c>
      <c r="N4140" s="79">
        <f t="shared" si="1776"/>
        <v>1.776331307598157</v>
      </c>
      <c r="O4140" s="72">
        <f t="shared" si="1777"/>
        <v>1.78049419</v>
      </c>
      <c r="P4140" s="72">
        <f t="shared" si="1778"/>
        <v>3053.2238009399998</v>
      </c>
      <c r="Q4140" s="80">
        <f t="shared" si="1779"/>
        <v>0</v>
      </c>
      <c r="R4140" s="81">
        <f t="shared" si="1780"/>
        <v>0</v>
      </c>
      <c r="S4140" s="72">
        <f t="shared" si="1781"/>
        <v>0</v>
      </c>
      <c r="T4140" s="81">
        <f t="shared" si="1763"/>
        <v>8.5000000000000006E-2</v>
      </c>
      <c r="U4140" s="80">
        <f t="shared" si="1782"/>
        <v>12</v>
      </c>
      <c r="V4140" s="80">
        <v>252</v>
      </c>
      <c r="W4140" s="79">
        <f t="shared" si="1783"/>
        <v>1.003892317</v>
      </c>
      <c r="X4140" s="72">
        <f t="shared" si="1784"/>
        <v>11.8841149</v>
      </c>
      <c r="Y4140" s="72">
        <f t="shared" si="1785"/>
        <v>0</v>
      </c>
      <c r="Z4140" s="82" t="str">
        <f t="shared" si="1764"/>
        <v>J=</v>
      </c>
      <c r="AA4140" s="77">
        <f t="shared" si="1786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62"/>
        <v>49035</v>
      </c>
      <c r="B4141" s="86">
        <f t="shared" si="1765"/>
        <v>3066.6984787299998</v>
      </c>
      <c r="C4141" s="72">
        <f t="shared" si="1766"/>
        <v>1714.8181769400001</v>
      </c>
      <c r="D4141" s="73">
        <f t="shared" si="1767"/>
        <v>7245.38</v>
      </c>
      <c r="E4141" s="74">
        <f>IF(K4141=1,VLOOKUP(A4140,[1]Plan1!$AY$178:$BA$433,3),E4140)</f>
        <v>7276.54</v>
      </c>
      <c r="F4141" s="75">
        <f t="shared" si="1768"/>
        <v>45763</v>
      </c>
      <c r="G4141" s="76">
        <f t="shared" si="1769"/>
        <v>4.3006716003852752E-3</v>
      </c>
      <c r="H4141" s="77">
        <f t="shared" si="1770"/>
        <v>49051</v>
      </c>
      <c r="I4141" s="77">
        <f t="shared" si="1771"/>
        <v>49051</v>
      </c>
      <c r="J4141" s="78">
        <f t="shared" si="1772"/>
        <v>22</v>
      </c>
      <c r="K4141" s="78">
        <f t="shared" si="1773"/>
        <v>13</v>
      </c>
      <c r="L4141" s="72">
        <f t="shared" si="1774"/>
        <v>1.0025390700000001</v>
      </c>
      <c r="M4141" s="79">
        <f t="shared" si="1775"/>
        <v>1.0043006699999999</v>
      </c>
      <c r="N4141" s="79">
        <f t="shared" si="1776"/>
        <v>1.776331307598157</v>
      </c>
      <c r="O4141" s="72">
        <f t="shared" si="1777"/>
        <v>1.78084153</v>
      </c>
      <c r="P4141" s="72">
        <f t="shared" si="1778"/>
        <v>3053.8194258899998</v>
      </c>
      <c r="Q4141" s="80">
        <f t="shared" si="1779"/>
        <v>0</v>
      </c>
      <c r="R4141" s="81">
        <f t="shared" si="1780"/>
        <v>0</v>
      </c>
      <c r="S4141" s="72">
        <f t="shared" si="1781"/>
        <v>0</v>
      </c>
      <c r="T4141" s="81">
        <f t="shared" si="1763"/>
        <v>8.5000000000000006E-2</v>
      </c>
      <c r="U4141" s="80">
        <f t="shared" si="1782"/>
        <v>13</v>
      </c>
      <c r="V4141" s="80">
        <v>252</v>
      </c>
      <c r="W4141" s="79">
        <f t="shared" si="1783"/>
        <v>1.0042173590000001</v>
      </c>
      <c r="X4141" s="72">
        <f t="shared" si="1784"/>
        <v>12.87905284</v>
      </c>
      <c r="Y4141" s="72">
        <f t="shared" si="1785"/>
        <v>0</v>
      </c>
      <c r="Z4141" s="82" t="str">
        <f t="shared" si="1764"/>
        <v>J=</v>
      </c>
      <c r="AA4141" s="77">
        <f t="shared" si="1786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62"/>
        <v>49036</v>
      </c>
      <c r="B4142" s="86">
        <f t="shared" si="1765"/>
        <v>3066.6984787299998</v>
      </c>
      <c r="C4142" s="72">
        <f t="shared" si="1766"/>
        <v>1714.8181769400001</v>
      </c>
      <c r="D4142" s="73">
        <f t="shared" si="1767"/>
        <v>7245.38</v>
      </c>
      <c r="E4142" s="74">
        <f>IF(K4142=1,VLOOKUP(A4141,[1]Plan1!$AY$178:$BA$433,3),E4141)</f>
        <v>7276.54</v>
      </c>
      <c r="F4142" s="75">
        <f t="shared" si="1768"/>
        <v>45763</v>
      </c>
      <c r="G4142" s="76">
        <f t="shared" si="1769"/>
        <v>4.3006716003852752E-3</v>
      </c>
      <c r="H4142" s="77">
        <f t="shared" si="1770"/>
        <v>49051</v>
      </c>
      <c r="I4142" s="77">
        <f t="shared" si="1771"/>
        <v>49051</v>
      </c>
      <c r="J4142" s="78">
        <f t="shared" si="1772"/>
        <v>22</v>
      </c>
      <c r="K4142" s="78">
        <f t="shared" si="1773"/>
        <v>13</v>
      </c>
      <c r="L4142" s="72">
        <f t="shared" si="1774"/>
        <v>1.0025390700000001</v>
      </c>
      <c r="M4142" s="79">
        <f t="shared" si="1775"/>
        <v>1.0043006699999999</v>
      </c>
      <c r="N4142" s="79">
        <f t="shared" si="1776"/>
        <v>1.776331307598157</v>
      </c>
      <c r="O4142" s="72">
        <f t="shared" si="1777"/>
        <v>1.78084153</v>
      </c>
      <c r="P4142" s="72">
        <f t="shared" si="1778"/>
        <v>3053.8194258899998</v>
      </c>
      <c r="Q4142" s="80">
        <f t="shared" si="1779"/>
        <v>0</v>
      </c>
      <c r="R4142" s="81">
        <f t="shared" si="1780"/>
        <v>0</v>
      </c>
      <c r="S4142" s="72">
        <f t="shared" si="1781"/>
        <v>0</v>
      </c>
      <c r="T4142" s="81">
        <f t="shared" si="1763"/>
        <v>8.5000000000000006E-2</v>
      </c>
      <c r="U4142" s="80">
        <f t="shared" si="1782"/>
        <v>13</v>
      </c>
      <c r="V4142" s="80">
        <v>252</v>
      </c>
      <c r="W4142" s="79">
        <f t="shared" si="1783"/>
        <v>1.0042173590000001</v>
      </c>
      <c r="X4142" s="72">
        <f t="shared" si="1784"/>
        <v>12.87905284</v>
      </c>
      <c r="Y4142" s="72">
        <f t="shared" si="1785"/>
        <v>0</v>
      </c>
      <c r="Z4142" s="82" t="str">
        <f t="shared" si="1764"/>
        <v>J=</v>
      </c>
      <c r="AA4142" s="77">
        <f t="shared" si="1786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62"/>
        <v>49037</v>
      </c>
      <c r="B4143" s="86">
        <f t="shared" si="1765"/>
        <v>3066.6984787299998</v>
      </c>
      <c r="C4143" s="72">
        <f t="shared" si="1766"/>
        <v>1714.8181769400001</v>
      </c>
      <c r="D4143" s="73">
        <f t="shared" si="1767"/>
        <v>7245.38</v>
      </c>
      <c r="E4143" s="74">
        <f>IF(K4143=1,VLOOKUP(A4142,[1]Plan1!$AY$178:$BA$433,3),E4142)</f>
        <v>7276.54</v>
      </c>
      <c r="F4143" s="75">
        <f t="shared" si="1768"/>
        <v>45763</v>
      </c>
      <c r="G4143" s="76">
        <f t="shared" si="1769"/>
        <v>4.3006716003852752E-3</v>
      </c>
      <c r="H4143" s="77">
        <f t="shared" si="1770"/>
        <v>49051</v>
      </c>
      <c r="I4143" s="77">
        <f t="shared" si="1771"/>
        <v>49051</v>
      </c>
      <c r="J4143" s="78">
        <f t="shared" si="1772"/>
        <v>22</v>
      </c>
      <c r="K4143" s="78">
        <f t="shared" si="1773"/>
        <v>13</v>
      </c>
      <c r="L4143" s="72">
        <f t="shared" si="1774"/>
        <v>1.0025390700000001</v>
      </c>
      <c r="M4143" s="79">
        <f t="shared" si="1775"/>
        <v>1.0043006699999999</v>
      </c>
      <c r="N4143" s="79">
        <f t="shared" si="1776"/>
        <v>1.776331307598157</v>
      </c>
      <c r="O4143" s="72">
        <f t="shared" si="1777"/>
        <v>1.78084153</v>
      </c>
      <c r="P4143" s="72">
        <f t="shared" si="1778"/>
        <v>3053.8194258899998</v>
      </c>
      <c r="Q4143" s="80">
        <f t="shared" si="1779"/>
        <v>0</v>
      </c>
      <c r="R4143" s="81">
        <f t="shared" si="1780"/>
        <v>0</v>
      </c>
      <c r="S4143" s="72">
        <f t="shared" si="1781"/>
        <v>0</v>
      </c>
      <c r="T4143" s="81">
        <f t="shared" si="1763"/>
        <v>8.5000000000000006E-2</v>
      </c>
      <c r="U4143" s="80">
        <f t="shared" si="1782"/>
        <v>13</v>
      </c>
      <c r="V4143" s="80">
        <v>252</v>
      </c>
      <c r="W4143" s="79">
        <f t="shared" si="1783"/>
        <v>1.0042173590000001</v>
      </c>
      <c r="X4143" s="72">
        <f t="shared" si="1784"/>
        <v>12.87905284</v>
      </c>
      <c r="Y4143" s="72">
        <f t="shared" si="1785"/>
        <v>0</v>
      </c>
      <c r="Z4143" s="82" t="str">
        <f t="shared" si="1764"/>
        <v>J=</v>
      </c>
      <c r="AA4143" s="77">
        <f t="shared" si="1786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62"/>
        <v>49038</v>
      </c>
      <c r="B4144" s="86">
        <f t="shared" si="1765"/>
        <v>3068.28989344</v>
      </c>
      <c r="C4144" s="72">
        <f t="shared" si="1766"/>
        <v>1714.8181769400001</v>
      </c>
      <c r="D4144" s="73">
        <f t="shared" si="1767"/>
        <v>7245.38</v>
      </c>
      <c r="E4144" s="74">
        <f>IF(K4144=1,VLOOKUP(A4143,[1]Plan1!$AY$178:$BA$433,3),E4143)</f>
        <v>7276.54</v>
      </c>
      <c r="F4144" s="75">
        <f t="shared" si="1768"/>
        <v>45763</v>
      </c>
      <c r="G4144" s="76">
        <f t="shared" si="1769"/>
        <v>4.3006716003852752E-3</v>
      </c>
      <c r="H4144" s="77">
        <f t="shared" si="1770"/>
        <v>49051</v>
      </c>
      <c r="I4144" s="77">
        <f t="shared" si="1771"/>
        <v>49051</v>
      </c>
      <c r="J4144" s="78">
        <f t="shared" si="1772"/>
        <v>22</v>
      </c>
      <c r="K4144" s="78">
        <f t="shared" si="1773"/>
        <v>14</v>
      </c>
      <c r="L4144" s="72">
        <f t="shared" si="1774"/>
        <v>1.0027346500000001</v>
      </c>
      <c r="M4144" s="79">
        <f t="shared" si="1775"/>
        <v>1.0043006699999999</v>
      </c>
      <c r="N4144" s="79">
        <f t="shared" si="1776"/>
        <v>1.776331307598157</v>
      </c>
      <c r="O4144" s="72">
        <f t="shared" si="1777"/>
        <v>1.78118895</v>
      </c>
      <c r="P4144" s="72">
        <f t="shared" si="1778"/>
        <v>3054.4151880200002</v>
      </c>
      <c r="Q4144" s="80">
        <f t="shared" si="1779"/>
        <v>0</v>
      </c>
      <c r="R4144" s="81">
        <f t="shared" si="1780"/>
        <v>0</v>
      </c>
      <c r="S4144" s="72">
        <f t="shared" si="1781"/>
        <v>0</v>
      </c>
      <c r="T4144" s="81">
        <f t="shared" si="1763"/>
        <v>8.5000000000000006E-2</v>
      </c>
      <c r="U4144" s="80">
        <f t="shared" si="1782"/>
        <v>14</v>
      </c>
      <c r="V4144" s="80">
        <v>252</v>
      </c>
      <c r="W4144" s="79">
        <f t="shared" si="1783"/>
        <v>1.0045425079999999</v>
      </c>
      <c r="X4144" s="72">
        <f t="shared" si="1784"/>
        <v>13.87470542</v>
      </c>
      <c r="Y4144" s="72">
        <f t="shared" si="1785"/>
        <v>0</v>
      </c>
      <c r="Z4144" s="82" t="str">
        <f t="shared" si="1764"/>
        <v>J=</v>
      </c>
      <c r="AA4144" s="77">
        <f t="shared" si="1786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62"/>
        <v>49039</v>
      </c>
      <c r="B4145" s="86">
        <f t="shared" si="1765"/>
        <v>3069.8821166900002</v>
      </c>
      <c r="C4145" s="72">
        <f t="shared" si="1766"/>
        <v>1714.8181769400001</v>
      </c>
      <c r="D4145" s="73">
        <f t="shared" si="1767"/>
        <v>7245.38</v>
      </c>
      <c r="E4145" s="74">
        <f>IF(K4145=1,VLOOKUP(A4144,[1]Plan1!$AY$178:$BA$433,3),E4144)</f>
        <v>7276.54</v>
      </c>
      <c r="F4145" s="75">
        <f t="shared" si="1768"/>
        <v>45763</v>
      </c>
      <c r="G4145" s="76">
        <f t="shared" si="1769"/>
        <v>4.3006716003852752E-3</v>
      </c>
      <c r="H4145" s="77">
        <f t="shared" si="1770"/>
        <v>49051</v>
      </c>
      <c r="I4145" s="77">
        <f t="shared" si="1771"/>
        <v>49051</v>
      </c>
      <c r="J4145" s="78">
        <f t="shared" si="1772"/>
        <v>22</v>
      </c>
      <c r="K4145" s="78">
        <f t="shared" si="1773"/>
        <v>15</v>
      </c>
      <c r="L4145" s="72">
        <f t="shared" si="1774"/>
        <v>1.00293027</v>
      </c>
      <c r="M4145" s="79">
        <f t="shared" si="1775"/>
        <v>1.0043006699999999</v>
      </c>
      <c r="N4145" s="79">
        <f t="shared" si="1776"/>
        <v>1.776331307598157</v>
      </c>
      <c r="O4145" s="72">
        <f t="shared" si="1777"/>
        <v>1.7815364300000001</v>
      </c>
      <c r="P4145" s="72">
        <f t="shared" si="1778"/>
        <v>3055.0110530400002</v>
      </c>
      <c r="Q4145" s="80">
        <f t="shared" si="1779"/>
        <v>0</v>
      </c>
      <c r="R4145" s="81">
        <f t="shared" si="1780"/>
        <v>0</v>
      </c>
      <c r="S4145" s="72">
        <f t="shared" si="1781"/>
        <v>0</v>
      </c>
      <c r="T4145" s="81">
        <f t="shared" si="1763"/>
        <v>8.5000000000000006E-2</v>
      </c>
      <c r="U4145" s="80">
        <f t="shared" si="1782"/>
        <v>15</v>
      </c>
      <c r="V4145" s="80">
        <v>252</v>
      </c>
      <c r="W4145" s="79">
        <f t="shared" si="1783"/>
        <v>1.0048677610000001</v>
      </c>
      <c r="X4145" s="72">
        <f t="shared" si="1784"/>
        <v>14.87106365</v>
      </c>
      <c r="Y4145" s="72">
        <f t="shared" si="1785"/>
        <v>0</v>
      </c>
      <c r="Z4145" s="82" t="str">
        <f t="shared" si="1764"/>
        <v>J=</v>
      </c>
      <c r="AA4145" s="77">
        <f t="shared" si="1786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62"/>
        <v>49040</v>
      </c>
      <c r="B4146" s="86">
        <f t="shared" si="1765"/>
        <v>3071.4751863000001</v>
      </c>
      <c r="C4146" s="72">
        <f t="shared" si="1766"/>
        <v>1714.8181769400001</v>
      </c>
      <c r="D4146" s="73">
        <f t="shared" si="1767"/>
        <v>7245.38</v>
      </c>
      <c r="E4146" s="74">
        <f>IF(K4146=1,VLOOKUP(A4145,[1]Plan1!$AY$178:$BA$433,3),E4145)</f>
        <v>7276.54</v>
      </c>
      <c r="F4146" s="75">
        <f t="shared" si="1768"/>
        <v>45763</v>
      </c>
      <c r="G4146" s="76">
        <f t="shared" si="1769"/>
        <v>4.3006716003852752E-3</v>
      </c>
      <c r="H4146" s="77">
        <f t="shared" si="1770"/>
        <v>49051</v>
      </c>
      <c r="I4146" s="77">
        <f t="shared" si="1771"/>
        <v>49051</v>
      </c>
      <c r="J4146" s="78">
        <f t="shared" si="1772"/>
        <v>22</v>
      </c>
      <c r="K4146" s="78">
        <f t="shared" si="1773"/>
        <v>16</v>
      </c>
      <c r="L4146" s="72">
        <f t="shared" si="1774"/>
        <v>1.0031259299999999</v>
      </c>
      <c r="M4146" s="79">
        <f t="shared" si="1775"/>
        <v>1.0043006699999999</v>
      </c>
      <c r="N4146" s="79">
        <f t="shared" si="1776"/>
        <v>1.776331307598157</v>
      </c>
      <c r="O4146" s="72">
        <f t="shared" si="1777"/>
        <v>1.7818839900000001</v>
      </c>
      <c r="P4146" s="72">
        <f t="shared" si="1778"/>
        <v>3055.60705525</v>
      </c>
      <c r="Q4146" s="80">
        <f t="shared" si="1779"/>
        <v>0</v>
      </c>
      <c r="R4146" s="81">
        <f t="shared" si="1780"/>
        <v>0</v>
      </c>
      <c r="S4146" s="72">
        <f t="shared" si="1781"/>
        <v>0</v>
      </c>
      <c r="T4146" s="81">
        <f t="shared" si="1763"/>
        <v>8.5000000000000006E-2</v>
      </c>
      <c r="U4146" s="80">
        <f t="shared" si="1782"/>
        <v>16</v>
      </c>
      <c r="V4146" s="80">
        <v>252</v>
      </c>
      <c r="W4146" s="79">
        <f t="shared" si="1783"/>
        <v>1.0051931190000001</v>
      </c>
      <c r="X4146" s="72">
        <f t="shared" si="1784"/>
        <v>15.868131050000001</v>
      </c>
      <c r="Y4146" s="72">
        <f t="shared" si="1785"/>
        <v>0</v>
      </c>
      <c r="Z4146" s="82" t="str">
        <f t="shared" si="1764"/>
        <v>J=</v>
      </c>
      <c r="AA4146" s="77">
        <f t="shared" si="1786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62"/>
        <v>49041</v>
      </c>
      <c r="B4147" s="86">
        <f t="shared" si="1765"/>
        <v>3073.0690539000002</v>
      </c>
      <c r="C4147" s="72">
        <f t="shared" si="1766"/>
        <v>1714.8181769400001</v>
      </c>
      <c r="D4147" s="73">
        <f t="shared" si="1767"/>
        <v>7245.38</v>
      </c>
      <c r="E4147" s="74">
        <f>IF(K4147=1,VLOOKUP(A4146,[1]Plan1!$AY$178:$BA$433,3),E4146)</f>
        <v>7276.54</v>
      </c>
      <c r="F4147" s="75">
        <f t="shared" si="1768"/>
        <v>45763</v>
      </c>
      <c r="G4147" s="76">
        <f t="shared" si="1769"/>
        <v>4.3006716003852752E-3</v>
      </c>
      <c r="H4147" s="77">
        <f t="shared" si="1770"/>
        <v>49051</v>
      </c>
      <c r="I4147" s="77">
        <f t="shared" si="1771"/>
        <v>49051</v>
      </c>
      <c r="J4147" s="78">
        <f t="shared" si="1772"/>
        <v>22</v>
      </c>
      <c r="K4147" s="78">
        <f t="shared" si="1773"/>
        <v>17</v>
      </c>
      <c r="L4147" s="72">
        <f t="shared" si="1774"/>
        <v>1.0033216199999999</v>
      </c>
      <c r="M4147" s="79">
        <f t="shared" si="1775"/>
        <v>1.0043006699999999</v>
      </c>
      <c r="N4147" s="79">
        <f t="shared" si="1776"/>
        <v>1.776331307598157</v>
      </c>
      <c r="O4147" s="72">
        <f t="shared" si="1777"/>
        <v>1.7822316</v>
      </c>
      <c r="P4147" s="72">
        <f t="shared" si="1778"/>
        <v>3056.20314319</v>
      </c>
      <c r="Q4147" s="80">
        <f t="shared" si="1779"/>
        <v>0</v>
      </c>
      <c r="R4147" s="81">
        <f t="shared" si="1780"/>
        <v>0</v>
      </c>
      <c r="S4147" s="72">
        <f t="shared" si="1781"/>
        <v>0</v>
      </c>
      <c r="T4147" s="81">
        <f t="shared" si="1763"/>
        <v>8.5000000000000006E-2</v>
      </c>
      <c r="U4147" s="80">
        <f t="shared" si="1782"/>
        <v>17</v>
      </c>
      <c r="V4147" s="80">
        <v>252</v>
      </c>
      <c r="W4147" s="79">
        <f t="shared" si="1783"/>
        <v>1.005518583</v>
      </c>
      <c r="X4147" s="72">
        <f t="shared" si="1784"/>
        <v>16.865910710000001</v>
      </c>
      <c r="Y4147" s="72">
        <f t="shared" si="1785"/>
        <v>0</v>
      </c>
      <c r="Z4147" s="82" t="str">
        <f t="shared" si="1764"/>
        <v>J=</v>
      </c>
      <c r="AA4147" s="77">
        <f t="shared" si="1786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62"/>
        <v>49042</v>
      </c>
      <c r="B4148" s="86">
        <f t="shared" si="1765"/>
        <v>3073.0690539000002</v>
      </c>
      <c r="C4148" s="72">
        <f t="shared" si="1766"/>
        <v>1714.8181769400001</v>
      </c>
      <c r="D4148" s="73">
        <f t="shared" si="1767"/>
        <v>7245.38</v>
      </c>
      <c r="E4148" s="74">
        <f>IF(K4148=1,VLOOKUP(A4147,[1]Plan1!$AY$178:$BA$433,3),E4147)</f>
        <v>7276.54</v>
      </c>
      <c r="F4148" s="75">
        <f t="shared" si="1768"/>
        <v>45763</v>
      </c>
      <c r="G4148" s="76">
        <f t="shared" si="1769"/>
        <v>4.3006716003852752E-3</v>
      </c>
      <c r="H4148" s="77">
        <f t="shared" si="1770"/>
        <v>49051</v>
      </c>
      <c r="I4148" s="77">
        <f t="shared" si="1771"/>
        <v>49051</v>
      </c>
      <c r="J4148" s="78">
        <f t="shared" si="1772"/>
        <v>22</v>
      </c>
      <c r="K4148" s="78">
        <f t="shared" si="1773"/>
        <v>17</v>
      </c>
      <c r="L4148" s="72">
        <f t="shared" si="1774"/>
        <v>1.0033216199999999</v>
      </c>
      <c r="M4148" s="79">
        <f t="shared" si="1775"/>
        <v>1.0043006699999999</v>
      </c>
      <c r="N4148" s="79">
        <f t="shared" si="1776"/>
        <v>1.776331307598157</v>
      </c>
      <c r="O4148" s="72">
        <f t="shared" si="1777"/>
        <v>1.7822316</v>
      </c>
      <c r="P4148" s="72">
        <f t="shared" si="1778"/>
        <v>3056.20314319</v>
      </c>
      <c r="Q4148" s="80">
        <f t="shared" si="1779"/>
        <v>0</v>
      </c>
      <c r="R4148" s="81">
        <f t="shared" si="1780"/>
        <v>0</v>
      </c>
      <c r="S4148" s="72">
        <f t="shared" si="1781"/>
        <v>0</v>
      </c>
      <c r="T4148" s="81">
        <f t="shared" si="1763"/>
        <v>8.5000000000000006E-2</v>
      </c>
      <c r="U4148" s="80">
        <f t="shared" si="1782"/>
        <v>17</v>
      </c>
      <c r="V4148" s="80">
        <v>252</v>
      </c>
      <c r="W4148" s="79">
        <f t="shared" si="1783"/>
        <v>1.005518583</v>
      </c>
      <c r="X4148" s="72">
        <f t="shared" si="1784"/>
        <v>16.865910710000001</v>
      </c>
      <c r="Y4148" s="72">
        <f t="shared" si="1785"/>
        <v>0</v>
      </c>
      <c r="Z4148" s="82" t="str">
        <f t="shared" si="1764"/>
        <v>J=</v>
      </c>
      <c r="AA4148" s="77">
        <f t="shared" si="1786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62"/>
        <v>49043</v>
      </c>
      <c r="B4149" s="86">
        <f t="shared" si="1765"/>
        <v>3073.0690539000002</v>
      </c>
      <c r="C4149" s="72">
        <f t="shared" si="1766"/>
        <v>1714.8181769400001</v>
      </c>
      <c r="D4149" s="73">
        <f t="shared" si="1767"/>
        <v>7245.38</v>
      </c>
      <c r="E4149" s="74">
        <f>IF(K4149=1,VLOOKUP(A4148,[1]Plan1!$AY$178:$BA$433,3),E4148)</f>
        <v>7276.54</v>
      </c>
      <c r="F4149" s="75">
        <f t="shared" si="1768"/>
        <v>45763</v>
      </c>
      <c r="G4149" s="76">
        <f t="shared" si="1769"/>
        <v>4.3006716003852752E-3</v>
      </c>
      <c r="H4149" s="77">
        <f t="shared" si="1770"/>
        <v>49051</v>
      </c>
      <c r="I4149" s="77">
        <f t="shared" si="1771"/>
        <v>49051</v>
      </c>
      <c r="J4149" s="78">
        <f t="shared" si="1772"/>
        <v>22</v>
      </c>
      <c r="K4149" s="78">
        <f t="shared" si="1773"/>
        <v>17</v>
      </c>
      <c r="L4149" s="72">
        <f t="shared" si="1774"/>
        <v>1.0033216199999999</v>
      </c>
      <c r="M4149" s="79">
        <f t="shared" si="1775"/>
        <v>1.0043006699999999</v>
      </c>
      <c r="N4149" s="79">
        <f t="shared" si="1776"/>
        <v>1.776331307598157</v>
      </c>
      <c r="O4149" s="72">
        <f t="shared" si="1777"/>
        <v>1.7822316</v>
      </c>
      <c r="P4149" s="72">
        <f t="shared" si="1778"/>
        <v>3056.20314319</v>
      </c>
      <c r="Q4149" s="80">
        <f t="shared" si="1779"/>
        <v>0</v>
      </c>
      <c r="R4149" s="81">
        <f t="shared" si="1780"/>
        <v>0</v>
      </c>
      <c r="S4149" s="72">
        <f t="shared" si="1781"/>
        <v>0</v>
      </c>
      <c r="T4149" s="81">
        <f t="shared" si="1763"/>
        <v>8.5000000000000006E-2</v>
      </c>
      <c r="U4149" s="80">
        <f t="shared" si="1782"/>
        <v>17</v>
      </c>
      <c r="V4149" s="80">
        <v>252</v>
      </c>
      <c r="W4149" s="79">
        <f t="shared" si="1783"/>
        <v>1.005518583</v>
      </c>
      <c r="X4149" s="72">
        <f t="shared" si="1784"/>
        <v>16.865910710000001</v>
      </c>
      <c r="Y4149" s="72">
        <f t="shared" si="1785"/>
        <v>0</v>
      </c>
      <c r="Z4149" s="82" t="str">
        <f t="shared" si="1764"/>
        <v>J=</v>
      </c>
      <c r="AA4149" s="77">
        <f t="shared" si="1786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62"/>
        <v>49044</v>
      </c>
      <c r="B4150" s="86">
        <f t="shared" si="1765"/>
        <v>3073.0690539000002</v>
      </c>
      <c r="C4150" s="72">
        <f t="shared" si="1766"/>
        <v>1714.8181769400001</v>
      </c>
      <c r="D4150" s="73">
        <f t="shared" si="1767"/>
        <v>7245.38</v>
      </c>
      <c r="E4150" s="74">
        <f>IF(K4150=1,VLOOKUP(A4149,[1]Plan1!$AY$178:$BA$433,3),E4149)</f>
        <v>7276.54</v>
      </c>
      <c r="F4150" s="75">
        <f t="shared" si="1768"/>
        <v>45763</v>
      </c>
      <c r="G4150" s="76">
        <f t="shared" si="1769"/>
        <v>4.3006716003852752E-3</v>
      </c>
      <c r="H4150" s="77">
        <f t="shared" si="1770"/>
        <v>49051</v>
      </c>
      <c r="I4150" s="77">
        <f t="shared" si="1771"/>
        <v>49051</v>
      </c>
      <c r="J4150" s="78">
        <f t="shared" si="1772"/>
        <v>22</v>
      </c>
      <c r="K4150" s="78">
        <f t="shared" si="1773"/>
        <v>17</v>
      </c>
      <c r="L4150" s="72">
        <f t="shared" si="1774"/>
        <v>1.0033216199999999</v>
      </c>
      <c r="M4150" s="79">
        <f t="shared" si="1775"/>
        <v>1.0043006699999999</v>
      </c>
      <c r="N4150" s="79">
        <f t="shared" si="1776"/>
        <v>1.776331307598157</v>
      </c>
      <c r="O4150" s="72">
        <f t="shared" si="1777"/>
        <v>1.7822316</v>
      </c>
      <c r="P4150" s="72">
        <f t="shared" si="1778"/>
        <v>3056.20314319</v>
      </c>
      <c r="Q4150" s="80">
        <f t="shared" si="1779"/>
        <v>0</v>
      </c>
      <c r="R4150" s="81">
        <f t="shared" si="1780"/>
        <v>0</v>
      </c>
      <c r="S4150" s="72">
        <f t="shared" si="1781"/>
        <v>0</v>
      </c>
      <c r="T4150" s="81">
        <f t="shared" si="1763"/>
        <v>8.5000000000000006E-2</v>
      </c>
      <c r="U4150" s="80">
        <f t="shared" si="1782"/>
        <v>17</v>
      </c>
      <c r="V4150" s="80">
        <v>252</v>
      </c>
      <c r="W4150" s="79">
        <f t="shared" si="1783"/>
        <v>1.005518583</v>
      </c>
      <c r="X4150" s="72">
        <f t="shared" si="1784"/>
        <v>16.865910710000001</v>
      </c>
      <c r="Y4150" s="72">
        <f t="shared" si="1785"/>
        <v>0</v>
      </c>
      <c r="Z4150" s="82" t="str">
        <f t="shared" si="1764"/>
        <v>J=</v>
      </c>
      <c r="AA4150" s="77">
        <f t="shared" si="1786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62"/>
        <v>49045</v>
      </c>
      <c r="B4151" s="86">
        <f t="shared" si="1765"/>
        <v>3074.66375427</v>
      </c>
      <c r="C4151" s="72">
        <f t="shared" si="1766"/>
        <v>1714.8181769400001</v>
      </c>
      <c r="D4151" s="73">
        <f t="shared" si="1767"/>
        <v>7245.38</v>
      </c>
      <c r="E4151" s="74">
        <f>IF(K4151=1,VLOOKUP(A4150,[1]Plan1!$AY$178:$BA$433,3),E4150)</f>
        <v>7276.54</v>
      </c>
      <c r="F4151" s="75">
        <f t="shared" si="1768"/>
        <v>45763</v>
      </c>
      <c r="G4151" s="76">
        <f t="shared" si="1769"/>
        <v>4.3006716003852752E-3</v>
      </c>
      <c r="H4151" s="77">
        <f t="shared" si="1770"/>
        <v>49051</v>
      </c>
      <c r="I4151" s="77">
        <f t="shared" si="1771"/>
        <v>49051</v>
      </c>
      <c r="J4151" s="78">
        <f t="shared" si="1772"/>
        <v>22</v>
      </c>
      <c r="K4151" s="78">
        <f t="shared" si="1773"/>
        <v>18</v>
      </c>
      <c r="L4151" s="72">
        <f t="shared" si="1774"/>
        <v>1.0035173500000001</v>
      </c>
      <c r="M4151" s="79">
        <f t="shared" si="1775"/>
        <v>1.0043006699999999</v>
      </c>
      <c r="N4151" s="79">
        <f t="shared" si="1776"/>
        <v>1.776331307598157</v>
      </c>
      <c r="O4151" s="72">
        <f t="shared" si="1777"/>
        <v>1.78257928</v>
      </c>
      <c r="P4151" s="72">
        <f t="shared" si="1778"/>
        <v>3056.79935118</v>
      </c>
      <c r="Q4151" s="80">
        <f t="shared" si="1779"/>
        <v>0</v>
      </c>
      <c r="R4151" s="81">
        <f t="shared" si="1780"/>
        <v>0</v>
      </c>
      <c r="S4151" s="72">
        <f t="shared" si="1781"/>
        <v>0</v>
      </c>
      <c r="T4151" s="81">
        <f t="shared" si="1763"/>
        <v>8.5000000000000006E-2</v>
      </c>
      <c r="U4151" s="80">
        <f t="shared" si="1782"/>
        <v>18</v>
      </c>
      <c r="V4151" s="80">
        <v>252</v>
      </c>
      <c r="W4151" s="79">
        <f t="shared" si="1783"/>
        <v>1.005844153</v>
      </c>
      <c r="X4151" s="72">
        <f t="shared" si="1784"/>
        <v>17.86440309</v>
      </c>
      <c r="Y4151" s="72">
        <f t="shared" si="1785"/>
        <v>0</v>
      </c>
      <c r="Z4151" s="82" t="str">
        <f t="shared" si="1764"/>
        <v>J=</v>
      </c>
      <c r="AA4151" s="77">
        <f t="shared" si="1786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62"/>
        <v>49046</v>
      </c>
      <c r="B4152" s="86">
        <f t="shared" si="1765"/>
        <v>3076.25928161</v>
      </c>
      <c r="C4152" s="72">
        <f t="shared" si="1766"/>
        <v>1714.8181769400001</v>
      </c>
      <c r="D4152" s="73">
        <f t="shared" si="1767"/>
        <v>7245.38</v>
      </c>
      <c r="E4152" s="74">
        <f>IF(K4152=1,VLOOKUP(A4151,[1]Plan1!$AY$178:$BA$433,3),E4151)</f>
        <v>7276.54</v>
      </c>
      <c r="F4152" s="75">
        <f t="shared" si="1768"/>
        <v>45763</v>
      </c>
      <c r="G4152" s="76">
        <f t="shared" si="1769"/>
        <v>4.3006716003852752E-3</v>
      </c>
      <c r="H4152" s="77">
        <f t="shared" si="1770"/>
        <v>49051</v>
      </c>
      <c r="I4152" s="77">
        <f t="shared" si="1771"/>
        <v>49051</v>
      </c>
      <c r="J4152" s="78">
        <f t="shared" si="1772"/>
        <v>22</v>
      </c>
      <c r="K4152" s="78">
        <f t="shared" si="1773"/>
        <v>19</v>
      </c>
      <c r="L4152" s="72">
        <f t="shared" si="1774"/>
        <v>1.00371312</v>
      </c>
      <c r="M4152" s="79">
        <f t="shared" si="1775"/>
        <v>1.0043006699999999</v>
      </c>
      <c r="N4152" s="79">
        <f t="shared" si="1776"/>
        <v>1.776331307598157</v>
      </c>
      <c r="O4152" s="72">
        <f t="shared" si="1777"/>
        <v>1.78292703</v>
      </c>
      <c r="P4152" s="72">
        <f t="shared" si="1778"/>
        <v>3057.3956791999999</v>
      </c>
      <c r="Q4152" s="80">
        <f t="shared" si="1779"/>
        <v>0</v>
      </c>
      <c r="R4152" s="81">
        <f t="shared" si="1780"/>
        <v>0</v>
      </c>
      <c r="S4152" s="72">
        <f t="shared" si="1781"/>
        <v>0</v>
      </c>
      <c r="T4152" s="81">
        <f t="shared" si="1763"/>
        <v>8.5000000000000006E-2</v>
      </c>
      <c r="U4152" s="80">
        <f t="shared" si="1782"/>
        <v>19</v>
      </c>
      <c r="V4152" s="80">
        <v>252</v>
      </c>
      <c r="W4152" s="79">
        <f t="shared" si="1783"/>
        <v>1.0061698269999999</v>
      </c>
      <c r="X4152" s="72">
        <f t="shared" si="1784"/>
        <v>18.863602409999999</v>
      </c>
      <c r="Y4152" s="72">
        <f t="shared" si="1785"/>
        <v>0</v>
      </c>
      <c r="Z4152" s="82" t="str">
        <f t="shared" si="1764"/>
        <v>J=</v>
      </c>
      <c r="AA4152" s="77">
        <f t="shared" si="1786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62"/>
        <v>49047</v>
      </c>
      <c r="B4153" s="86">
        <f t="shared" si="1765"/>
        <v>3077.8556626300001</v>
      </c>
      <c r="C4153" s="72">
        <f t="shared" si="1766"/>
        <v>1714.8181769400001</v>
      </c>
      <c r="D4153" s="73">
        <f t="shared" si="1767"/>
        <v>7245.38</v>
      </c>
      <c r="E4153" s="74">
        <f>IF(K4153=1,VLOOKUP(A4152,[1]Plan1!$AY$178:$BA$433,3),E4152)</f>
        <v>7276.54</v>
      </c>
      <c r="F4153" s="75">
        <f t="shared" si="1768"/>
        <v>45763</v>
      </c>
      <c r="G4153" s="76">
        <f t="shared" si="1769"/>
        <v>4.3006716003852752E-3</v>
      </c>
      <c r="H4153" s="77">
        <f t="shared" si="1770"/>
        <v>49051</v>
      </c>
      <c r="I4153" s="77">
        <f t="shared" si="1771"/>
        <v>49051</v>
      </c>
      <c r="J4153" s="78">
        <f t="shared" si="1772"/>
        <v>22</v>
      </c>
      <c r="K4153" s="78">
        <f t="shared" si="1773"/>
        <v>20</v>
      </c>
      <c r="L4153" s="72">
        <f t="shared" si="1774"/>
        <v>1.0039089299999999</v>
      </c>
      <c r="M4153" s="79">
        <f t="shared" si="1775"/>
        <v>1.0043006699999999</v>
      </c>
      <c r="N4153" s="79">
        <f t="shared" si="1776"/>
        <v>1.776331307598157</v>
      </c>
      <c r="O4153" s="72">
        <f t="shared" si="1777"/>
        <v>1.7832748599999999</v>
      </c>
      <c r="P4153" s="72">
        <f t="shared" si="1778"/>
        <v>3057.9921444000001</v>
      </c>
      <c r="Q4153" s="80">
        <f t="shared" si="1779"/>
        <v>0</v>
      </c>
      <c r="R4153" s="81">
        <f t="shared" si="1780"/>
        <v>0</v>
      </c>
      <c r="S4153" s="72">
        <f t="shared" si="1781"/>
        <v>0</v>
      </c>
      <c r="T4153" s="81">
        <f t="shared" si="1763"/>
        <v>8.5000000000000006E-2</v>
      </c>
      <c r="U4153" s="80">
        <f t="shared" si="1782"/>
        <v>20</v>
      </c>
      <c r="V4153" s="80">
        <v>252</v>
      </c>
      <c r="W4153" s="79">
        <f t="shared" si="1783"/>
        <v>1.006495608</v>
      </c>
      <c r="X4153" s="72">
        <f t="shared" si="1784"/>
        <v>19.86351823</v>
      </c>
      <c r="Y4153" s="72">
        <f t="shared" si="1785"/>
        <v>0</v>
      </c>
      <c r="Z4153" s="82" t="str">
        <f t="shared" si="1764"/>
        <v>J=</v>
      </c>
      <c r="AA4153" s="77">
        <f t="shared" si="1786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62"/>
        <v>49048</v>
      </c>
      <c r="B4154" s="86">
        <f t="shared" si="1765"/>
        <v>3079.4528539899998</v>
      </c>
      <c r="C4154" s="72">
        <f t="shared" si="1766"/>
        <v>1714.8181769400001</v>
      </c>
      <c r="D4154" s="73">
        <f t="shared" si="1767"/>
        <v>7245.38</v>
      </c>
      <c r="E4154" s="74">
        <f>IF(K4154=1,VLOOKUP(A4153,[1]Plan1!$AY$178:$BA$433,3),E4153)</f>
        <v>7276.54</v>
      </c>
      <c r="F4154" s="75">
        <f t="shared" si="1768"/>
        <v>45763</v>
      </c>
      <c r="G4154" s="76">
        <f t="shared" si="1769"/>
        <v>4.3006716003852752E-3</v>
      </c>
      <c r="H4154" s="77">
        <f t="shared" si="1770"/>
        <v>49051</v>
      </c>
      <c r="I4154" s="77">
        <f t="shared" si="1771"/>
        <v>49051</v>
      </c>
      <c r="J4154" s="78">
        <f t="shared" si="1772"/>
        <v>22</v>
      </c>
      <c r="K4154" s="78">
        <f t="shared" si="1773"/>
        <v>21</v>
      </c>
      <c r="L4154" s="72">
        <f t="shared" si="1774"/>
        <v>1.00410478</v>
      </c>
      <c r="M4154" s="79">
        <f t="shared" si="1775"/>
        <v>1.0043006699999999</v>
      </c>
      <c r="N4154" s="79">
        <f t="shared" si="1776"/>
        <v>1.776331307598157</v>
      </c>
      <c r="O4154" s="72">
        <f t="shared" si="1777"/>
        <v>1.7836227499999999</v>
      </c>
      <c r="P4154" s="72">
        <f t="shared" si="1778"/>
        <v>3058.5887124999999</v>
      </c>
      <c r="Q4154" s="80">
        <f t="shared" si="1779"/>
        <v>0</v>
      </c>
      <c r="R4154" s="81">
        <f t="shared" si="1780"/>
        <v>0</v>
      </c>
      <c r="S4154" s="72">
        <f t="shared" si="1781"/>
        <v>0</v>
      </c>
      <c r="T4154" s="81">
        <f t="shared" si="1763"/>
        <v>8.5000000000000006E-2</v>
      </c>
      <c r="U4154" s="80">
        <f t="shared" si="1782"/>
        <v>21</v>
      </c>
      <c r="V4154" s="80">
        <v>252</v>
      </c>
      <c r="W4154" s="79">
        <f t="shared" si="1783"/>
        <v>1.0068214929999999</v>
      </c>
      <c r="X4154" s="72">
        <f t="shared" si="1784"/>
        <v>20.864141490000002</v>
      </c>
      <c r="Y4154" s="72">
        <f t="shared" si="1785"/>
        <v>0</v>
      </c>
      <c r="Z4154" s="82" t="str">
        <f t="shared" si="1764"/>
        <v>J=</v>
      </c>
      <c r="AA4154" s="77">
        <f t="shared" si="1786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62"/>
        <v>49049</v>
      </c>
      <c r="B4155" s="86">
        <f t="shared" si="1765"/>
        <v>3081.0508996600001</v>
      </c>
      <c r="C4155" s="72">
        <f t="shared" si="1766"/>
        <v>1714.8181769400001</v>
      </c>
      <c r="D4155" s="73">
        <f t="shared" si="1767"/>
        <v>7245.38</v>
      </c>
      <c r="E4155" s="74">
        <f>IF(K4155=1,VLOOKUP(A4154,[1]Plan1!$AY$178:$BA$433,3),E4154)</f>
        <v>7276.54</v>
      </c>
      <c r="F4155" s="75">
        <f t="shared" si="1768"/>
        <v>45763</v>
      </c>
      <c r="G4155" s="76">
        <f t="shared" si="1769"/>
        <v>4.3006716003852752E-3</v>
      </c>
      <c r="H4155" s="77">
        <f t="shared" si="1770"/>
        <v>49079</v>
      </c>
      <c r="I4155" s="77">
        <f t="shared" si="1771"/>
        <v>49051</v>
      </c>
      <c r="J4155" s="78">
        <f t="shared" si="1772"/>
        <v>22</v>
      </c>
      <c r="K4155" s="78">
        <f t="shared" si="1773"/>
        <v>22</v>
      </c>
      <c r="L4155" s="72">
        <f t="shared" si="1774"/>
        <v>1.0043006699999999</v>
      </c>
      <c r="M4155" s="79">
        <f t="shared" si="1775"/>
        <v>1.0043006699999999</v>
      </c>
      <c r="N4155" s="79">
        <f t="shared" si="1776"/>
        <v>1.776331307598157</v>
      </c>
      <c r="O4155" s="72">
        <f t="shared" si="1777"/>
        <v>1.7839707199999999</v>
      </c>
      <c r="P4155" s="72">
        <f t="shared" si="1778"/>
        <v>3059.1854177800001</v>
      </c>
      <c r="Q4155" s="80">
        <f t="shared" si="1779"/>
        <v>0</v>
      </c>
      <c r="R4155" s="81">
        <f t="shared" si="1780"/>
        <v>0</v>
      </c>
      <c r="S4155" s="72">
        <f t="shared" si="1781"/>
        <v>0</v>
      </c>
      <c r="T4155" s="81">
        <f t="shared" si="1763"/>
        <v>8.5000000000000006E-2</v>
      </c>
      <c r="U4155" s="80">
        <f t="shared" si="1782"/>
        <v>22</v>
      </c>
      <c r="V4155" s="80">
        <v>252</v>
      </c>
      <c r="W4155" s="79">
        <f t="shared" si="1783"/>
        <v>1.007147485</v>
      </c>
      <c r="X4155" s="72">
        <f t="shared" si="1784"/>
        <v>21.865481880000001</v>
      </c>
      <c r="Y4155" s="72">
        <f t="shared" si="1785"/>
        <v>0</v>
      </c>
      <c r="Z4155" s="82" t="str">
        <f t="shared" si="1764"/>
        <v>J=</v>
      </c>
      <c r="AA4155" s="77">
        <f t="shared" si="1786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62"/>
        <v>49050</v>
      </c>
      <c r="B4156" s="86">
        <f t="shared" si="1765"/>
        <v>3081.0508996600001</v>
      </c>
      <c r="C4156" s="72">
        <f t="shared" si="1766"/>
        <v>1714.8181769400001</v>
      </c>
      <c r="D4156" s="73">
        <f t="shared" si="1767"/>
        <v>7245.38</v>
      </c>
      <c r="E4156" s="74">
        <f>IF(K4156=1,VLOOKUP(A4155,[1]Plan1!$AY$178:$BA$433,3),E4155)</f>
        <v>7276.54</v>
      </c>
      <c r="F4156" s="75">
        <f t="shared" si="1768"/>
        <v>45763</v>
      </c>
      <c r="G4156" s="76">
        <f t="shared" si="1769"/>
        <v>4.3006716003852752E-3</v>
      </c>
      <c r="H4156" s="77">
        <f t="shared" si="1770"/>
        <v>49079</v>
      </c>
      <c r="I4156" s="77">
        <f t="shared" si="1771"/>
        <v>49051</v>
      </c>
      <c r="J4156" s="78">
        <f t="shared" si="1772"/>
        <v>22</v>
      </c>
      <c r="K4156" s="78">
        <f t="shared" si="1773"/>
        <v>22</v>
      </c>
      <c r="L4156" s="72">
        <f t="shared" si="1774"/>
        <v>1.0043006699999999</v>
      </c>
      <c r="M4156" s="79">
        <f t="shared" si="1775"/>
        <v>1.0043006699999999</v>
      </c>
      <c r="N4156" s="79">
        <f t="shared" si="1776"/>
        <v>1.776331307598157</v>
      </c>
      <c r="O4156" s="72">
        <f t="shared" si="1777"/>
        <v>1.7839707199999999</v>
      </c>
      <c r="P4156" s="72">
        <f t="shared" si="1778"/>
        <v>3059.1854177800001</v>
      </c>
      <c r="Q4156" s="80">
        <f t="shared" si="1779"/>
        <v>0</v>
      </c>
      <c r="R4156" s="81">
        <f t="shared" si="1780"/>
        <v>0</v>
      </c>
      <c r="S4156" s="72">
        <f t="shared" si="1781"/>
        <v>0</v>
      </c>
      <c r="T4156" s="81">
        <f t="shared" si="1763"/>
        <v>8.5000000000000006E-2</v>
      </c>
      <c r="U4156" s="80">
        <f t="shared" si="1782"/>
        <v>22</v>
      </c>
      <c r="V4156" s="80">
        <v>252</v>
      </c>
      <c r="W4156" s="79">
        <f t="shared" si="1783"/>
        <v>1.007147485</v>
      </c>
      <c r="X4156" s="72">
        <f t="shared" si="1784"/>
        <v>21.865481880000001</v>
      </c>
      <c r="Y4156" s="72">
        <f t="shared" si="1785"/>
        <v>0</v>
      </c>
      <c r="Z4156" s="82" t="str">
        <f t="shared" si="1764"/>
        <v>J=</v>
      </c>
      <c r="AA4156" s="77">
        <f t="shared" si="1786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62"/>
        <v>49051</v>
      </c>
      <c r="B4157" s="86">
        <f t="shared" si="1765"/>
        <v>3081.0508996600001</v>
      </c>
      <c r="C4157" s="72">
        <f t="shared" si="1766"/>
        <v>1714.8181769400001</v>
      </c>
      <c r="D4157" s="73">
        <f t="shared" si="1767"/>
        <v>7245.38</v>
      </c>
      <c r="E4157" s="74">
        <f>IF(K4157=1,VLOOKUP(A4156,[1]Plan1!$AY$178:$BA$433,3),E4156)</f>
        <v>7276.54</v>
      </c>
      <c r="F4157" s="75">
        <f t="shared" si="1768"/>
        <v>45763</v>
      </c>
      <c r="G4157" s="76">
        <f t="shared" si="1769"/>
        <v>4.3006716003852752E-3</v>
      </c>
      <c r="H4157" s="77">
        <f t="shared" si="1770"/>
        <v>49079</v>
      </c>
      <c r="I4157" s="77">
        <f t="shared" si="1771"/>
        <v>49051</v>
      </c>
      <c r="J4157" s="78">
        <f t="shared" si="1772"/>
        <v>22</v>
      </c>
      <c r="K4157" s="78">
        <f t="shared" si="1773"/>
        <v>22</v>
      </c>
      <c r="L4157" s="72">
        <f t="shared" si="1774"/>
        <v>1.0043006699999999</v>
      </c>
      <c r="M4157" s="79">
        <f t="shared" si="1775"/>
        <v>1.0043006699999999</v>
      </c>
      <c r="N4157" s="79">
        <f t="shared" si="1776"/>
        <v>1.776331307598157</v>
      </c>
      <c r="O4157" s="72">
        <f t="shared" si="1777"/>
        <v>1.7839707199999999</v>
      </c>
      <c r="P4157" s="72">
        <f t="shared" si="1778"/>
        <v>3059.1854177800001</v>
      </c>
      <c r="Q4157" s="80">
        <f t="shared" si="1779"/>
        <v>0</v>
      </c>
      <c r="R4157" s="81">
        <f t="shared" si="1780"/>
        <v>0</v>
      </c>
      <c r="S4157" s="72">
        <f t="shared" si="1781"/>
        <v>0</v>
      </c>
      <c r="T4157" s="81">
        <f t="shared" si="1763"/>
        <v>8.5000000000000006E-2</v>
      </c>
      <c r="U4157" s="80">
        <f t="shared" si="1782"/>
        <v>22</v>
      </c>
      <c r="V4157" s="80">
        <v>252</v>
      </c>
      <c r="W4157" s="79">
        <f t="shared" si="1783"/>
        <v>1.007147485</v>
      </c>
      <c r="X4157" s="72">
        <f t="shared" si="1784"/>
        <v>21.865481880000001</v>
      </c>
      <c r="Y4157" s="72">
        <f t="shared" si="1785"/>
        <v>0</v>
      </c>
      <c r="Z4157" s="82" t="str">
        <f t="shared" si="1764"/>
        <v>J=</v>
      </c>
      <c r="AA4157" s="77">
        <f t="shared" si="1786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62"/>
        <v>49052</v>
      </c>
      <c r="B4158" s="86">
        <f t="shared" si="1765"/>
        <v>3082.78337147</v>
      </c>
      <c r="C4158" s="72">
        <f t="shared" si="1766"/>
        <v>1714.8181769400001</v>
      </c>
      <c r="D4158" s="73">
        <f t="shared" si="1767"/>
        <v>7245.38</v>
      </c>
      <c r="E4158" s="74">
        <f>IF(K4158=1,VLOOKUP(A4157,[1]Plan1!$AY$178:$BA$433,3),E4157)</f>
        <v>7276.54</v>
      </c>
      <c r="F4158" s="75">
        <f t="shared" si="1768"/>
        <v>45763</v>
      </c>
      <c r="G4158" s="76">
        <f t="shared" si="1769"/>
        <v>4.3006716003852752E-3</v>
      </c>
      <c r="H4158" s="77">
        <f t="shared" si="1770"/>
        <v>49079</v>
      </c>
      <c r="I4158" s="77">
        <f t="shared" si="1771"/>
        <v>49079</v>
      </c>
      <c r="J4158" s="78">
        <f t="shared" si="1772"/>
        <v>18</v>
      </c>
      <c r="K4158" s="78">
        <f t="shared" si="1773"/>
        <v>1</v>
      </c>
      <c r="L4158" s="72">
        <f t="shared" si="1774"/>
        <v>1.00023844</v>
      </c>
      <c r="M4158" s="79">
        <f t="shared" si="1775"/>
        <v>1.0043006699999999</v>
      </c>
      <c r="N4158" s="79">
        <f t="shared" si="1776"/>
        <v>1.783970722362805</v>
      </c>
      <c r="O4158" s="72">
        <f t="shared" si="1777"/>
        <v>1.78439609</v>
      </c>
      <c r="P4158" s="72">
        <f t="shared" si="1778"/>
        <v>3059.9148499900002</v>
      </c>
      <c r="Q4158" s="80">
        <f t="shared" si="1779"/>
        <v>0</v>
      </c>
      <c r="R4158" s="81">
        <f t="shared" si="1780"/>
        <v>0</v>
      </c>
      <c r="S4158" s="72">
        <f t="shared" si="1781"/>
        <v>0</v>
      </c>
      <c r="T4158" s="81">
        <f t="shared" si="1763"/>
        <v>8.5000000000000006E-2</v>
      </c>
      <c r="U4158" s="80">
        <f t="shared" si="1782"/>
        <v>23</v>
      </c>
      <c r="V4158" s="80">
        <v>252</v>
      </c>
      <c r="W4158" s="79">
        <f t="shared" si="1783"/>
        <v>1.007473581</v>
      </c>
      <c r="X4158" s="72">
        <f t="shared" si="1784"/>
        <v>22.868521479999998</v>
      </c>
      <c r="Y4158" s="72">
        <f t="shared" si="1785"/>
        <v>0</v>
      </c>
      <c r="Z4158" s="82" t="str">
        <f t="shared" si="1764"/>
        <v>J=</v>
      </c>
      <c r="AA4158" s="77">
        <f t="shared" si="1786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62"/>
        <v>49053</v>
      </c>
      <c r="B4159" s="86">
        <f t="shared" si="1765"/>
        <v>3084.5168193099998</v>
      </c>
      <c r="C4159" s="72">
        <f t="shared" si="1766"/>
        <v>1714.8181769400001</v>
      </c>
      <c r="D4159" s="73">
        <f t="shared" si="1767"/>
        <v>7245.38</v>
      </c>
      <c r="E4159" s="74">
        <f>IF(K4159=1,VLOOKUP(A4158,[1]Plan1!$AY$178:$BA$433,3),E4158)</f>
        <v>7276.54</v>
      </c>
      <c r="F4159" s="75">
        <f t="shared" si="1768"/>
        <v>45763</v>
      </c>
      <c r="G4159" s="76">
        <f t="shared" si="1769"/>
        <v>4.3006716003852752E-3</v>
      </c>
      <c r="H4159" s="77">
        <f t="shared" si="1770"/>
        <v>49079</v>
      </c>
      <c r="I4159" s="77">
        <f t="shared" si="1771"/>
        <v>49079</v>
      </c>
      <c r="J4159" s="78">
        <f t="shared" si="1772"/>
        <v>18</v>
      </c>
      <c r="K4159" s="78">
        <f t="shared" si="1773"/>
        <v>2</v>
      </c>
      <c r="L4159" s="72">
        <f t="shared" si="1774"/>
        <v>1.00047694</v>
      </c>
      <c r="M4159" s="79">
        <f t="shared" si="1775"/>
        <v>1.0043006699999999</v>
      </c>
      <c r="N4159" s="79">
        <f t="shared" si="1776"/>
        <v>1.783970722362805</v>
      </c>
      <c r="O4159" s="72">
        <f t="shared" si="1777"/>
        <v>1.7848215599999999</v>
      </c>
      <c r="P4159" s="72">
        <f t="shared" si="1778"/>
        <v>3060.64445368</v>
      </c>
      <c r="Q4159" s="80">
        <f t="shared" si="1779"/>
        <v>0</v>
      </c>
      <c r="R4159" s="81">
        <f t="shared" si="1780"/>
        <v>0</v>
      </c>
      <c r="S4159" s="72">
        <f t="shared" si="1781"/>
        <v>0</v>
      </c>
      <c r="T4159" s="81">
        <f t="shared" si="1763"/>
        <v>8.5000000000000006E-2</v>
      </c>
      <c r="U4159" s="80">
        <f t="shared" si="1782"/>
        <v>24</v>
      </c>
      <c r="V4159" s="80">
        <v>252</v>
      </c>
      <c r="W4159" s="79">
        <f t="shared" si="1783"/>
        <v>1.0077997839999999</v>
      </c>
      <c r="X4159" s="72">
        <f t="shared" si="1784"/>
        <v>23.872365630000001</v>
      </c>
      <c r="Y4159" s="72">
        <f t="shared" si="1785"/>
        <v>0</v>
      </c>
      <c r="Z4159" s="82" t="str">
        <f t="shared" si="1764"/>
        <v>J=</v>
      </c>
      <c r="AA4159" s="77">
        <f t="shared" si="1786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62"/>
        <v>49054</v>
      </c>
      <c r="B4160" s="86">
        <f t="shared" si="1765"/>
        <v>3086.2512374799999</v>
      </c>
      <c r="C4160" s="72">
        <f t="shared" si="1766"/>
        <v>1714.8181769400001</v>
      </c>
      <c r="D4160" s="73">
        <f t="shared" si="1767"/>
        <v>7245.38</v>
      </c>
      <c r="E4160" s="74">
        <f>IF(K4160=1,VLOOKUP(A4159,[1]Plan1!$AY$178:$BA$433,3),E4159)</f>
        <v>7276.54</v>
      </c>
      <c r="F4160" s="75">
        <f t="shared" si="1768"/>
        <v>45763</v>
      </c>
      <c r="G4160" s="76">
        <f t="shared" si="1769"/>
        <v>4.3006716003852752E-3</v>
      </c>
      <c r="H4160" s="77">
        <f t="shared" si="1770"/>
        <v>49079</v>
      </c>
      <c r="I4160" s="77">
        <f t="shared" si="1771"/>
        <v>49079</v>
      </c>
      <c r="J4160" s="78">
        <f t="shared" si="1772"/>
        <v>18</v>
      </c>
      <c r="K4160" s="78">
        <f t="shared" si="1773"/>
        <v>3</v>
      </c>
      <c r="L4160" s="72">
        <f t="shared" si="1774"/>
        <v>1.0007154899999999</v>
      </c>
      <c r="M4160" s="79">
        <f t="shared" si="1775"/>
        <v>1.0043006699999999</v>
      </c>
      <c r="N4160" s="79">
        <f t="shared" si="1776"/>
        <v>1.783970722362805</v>
      </c>
      <c r="O4160" s="72">
        <f t="shared" si="1777"/>
        <v>1.7852471299999999</v>
      </c>
      <c r="P4160" s="72">
        <f t="shared" si="1778"/>
        <v>3061.3742288499998</v>
      </c>
      <c r="Q4160" s="80">
        <f t="shared" si="1779"/>
        <v>0</v>
      </c>
      <c r="R4160" s="81">
        <f t="shared" si="1780"/>
        <v>0</v>
      </c>
      <c r="S4160" s="72">
        <f t="shared" si="1781"/>
        <v>0</v>
      </c>
      <c r="T4160" s="81">
        <f t="shared" si="1763"/>
        <v>8.5000000000000006E-2</v>
      </c>
      <c r="U4160" s="80">
        <f t="shared" si="1782"/>
        <v>25</v>
      </c>
      <c r="V4160" s="80">
        <v>252</v>
      </c>
      <c r="W4160" s="79">
        <f t="shared" si="1783"/>
        <v>1.0081260919999999</v>
      </c>
      <c r="X4160" s="72">
        <f t="shared" si="1784"/>
        <v>24.877008629999999</v>
      </c>
      <c r="Y4160" s="72">
        <f t="shared" si="1785"/>
        <v>0</v>
      </c>
      <c r="Z4160" s="82" t="str">
        <f t="shared" si="1764"/>
        <v>J=</v>
      </c>
      <c r="AA4160" s="77">
        <f t="shared" si="1786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62"/>
        <v>49055</v>
      </c>
      <c r="B4161" s="86">
        <f t="shared" si="1765"/>
        <v>3087.9866609399996</v>
      </c>
      <c r="C4161" s="72">
        <f t="shared" si="1766"/>
        <v>1714.8181769400001</v>
      </c>
      <c r="D4161" s="73">
        <f t="shared" si="1767"/>
        <v>7245.38</v>
      </c>
      <c r="E4161" s="74">
        <f>IF(K4161=1,VLOOKUP(A4160,[1]Plan1!$AY$178:$BA$433,3),E4160)</f>
        <v>7276.54</v>
      </c>
      <c r="F4161" s="75">
        <f t="shared" si="1768"/>
        <v>45763</v>
      </c>
      <c r="G4161" s="76">
        <f t="shared" si="1769"/>
        <v>4.3006716003852752E-3</v>
      </c>
      <c r="H4161" s="77">
        <f t="shared" si="1770"/>
        <v>49079</v>
      </c>
      <c r="I4161" s="77">
        <f t="shared" si="1771"/>
        <v>49079</v>
      </c>
      <c r="J4161" s="78">
        <f t="shared" si="1772"/>
        <v>18</v>
      </c>
      <c r="K4161" s="78">
        <f t="shared" si="1773"/>
        <v>4</v>
      </c>
      <c r="L4161" s="72">
        <f t="shared" si="1774"/>
        <v>1.0009541099999999</v>
      </c>
      <c r="M4161" s="79">
        <f t="shared" si="1775"/>
        <v>1.0043006699999999</v>
      </c>
      <c r="N4161" s="79">
        <f t="shared" si="1776"/>
        <v>1.783970722362805</v>
      </c>
      <c r="O4161" s="72">
        <f t="shared" si="1777"/>
        <v>1.78567282</v>
      </c>
      <c r="P4161" s="72">
        <f t="shared" si="1778"/>
        <v>3062.1042097999998</v>
      </c>
      <c r="Q4161" s="80">
        <f t="shared" si="1779"/>
        <v>0</v>
      </c>
      <c r="R4161" s="81">
        <f t="shared" si="1780"/>
        <v>0</v>
      </c>
      <c r="S4161" s="72">
        <f t="shared" si="1781"/>
        <v>0</v>
      </c>
      <c r="T4161" s="81">
        <f t="shared" si="1763"/>
        <v>8.5000000000000006E-2</v>
      </c>
      <c r="U4161" s="80">
        <f t="shared" si="1782"/>
        <v>26</v>
      </c>
      <c r="V4161" s="80">
        <v>252</v>
      </c>
      <c r="W4161" s="79">
        <f t="shared" si="1783"/>
        <v>1.0084525049999999</v>
      </c>
      <c r="X4161" s="72">
        <f t="shared" si="1784"/>
        <v>25.882451140000001</v>
      </c>
      <c r="Y4161" s="72">
        <f t="shared" si="1785"/>
        <v>0</v>
      </c>
      <c r="Z4161" s="82" t="str">
        <f t="shared" si="1764"/>
        <v>J=</v>
      </c>
      <c r="AA4161" s="77">
        <f t="shared" si="1786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62"/>
        <v>49056</v>
      </c>
      <c r="B4162" s="86">
        <f t="shared" si="1765"/>
        <v>3087.9866609399996</v>
      </c>
      <c r="C4162" s="72">
        <f t="shared" si="1766"/>
        <v>1714.8181769400001</v>
      </c>
      <c r="D4162" s="73">
        <f t="shared" si="1767"/>
        <v>7245.38</v>
      </c>
      <c r="E4162" s="74">
        <f>IF(K4162=1,VLOOKUP(A4161,[1]Plan1!$AY$178:$BA$433,3),E4161)</f>
        <v>7276.54</v>
      </c>
      <c r="F4162" s="75">
        <f t="shared" si="1768"/>
        <v>45763</v>
      </c>
      <c r="G4162" s="76">
        <f t="shared" si="1769"/>
        <v>4.3006716003852752E-3</v>
      </c>
      <c r="H4162" s="77">
        <f t="shared" si="1770"/>
        <v>49079</v>
      </c>
      <c r="I4162" s="77">
        <f t="shared" si="1771"/>
        <v>49079</v>
      </c>
      <c r="J4162" s="78">
        <f t="shared" si="1772"/>
        <v>18</v>
      </c>
      <c r="K4162" s="78">
        <f t="shared" si="1773"/>
        <v>4</v>
      </c>
      <c r="L4162" s="72">
        <f t="shared" si="1774"/>
        <v>1.0009541099999999</v>
      </c>
      <c r="M4162" s="79">
        <f t="shared" si="1775"/>
        <v>1.0043006699999999</v>
      </c>
      <c r="N4162" s="79">
        <f t="shared" si="1776"/>
        <v>1.783970722362805</v>
      </c>
      <c r="O4162" s="72">
        <f t="shared" si="1777"/>
        <v>1.78567282</v>
      </c>
      <c r="P4162" s="72">
        <f t="shared" si="1778"/>
        <v>3062.1042097999998</v>
      </c>
      <c r="Q4162" s="80">
        <f t="shared" si="1779"/>
        <v>0</v>
      </c>
      <c r="R4162" s="81">
        <f t="shared" si="1780"/>
        <v>0</v>
      </c>
      <c r="S4162" s="72">
        <f t="shared" si="1781"/>
        <v>0</v>
      </c>
      <c r="T4162" s="81">
        <f t="shared" si="1763"/>
        <v>8.5000000000000006E-2</v>
      </c>
      <c r="U4162" s="80">
        <f t="shared" si="1782"/>
        <v>26</v>
      </c>
      <c r="V4162" s="80">
        <v>252</v>
      </c>
      <c r="W4162" s="79">
        <f t="shared" si="1783"/>
        <v>1.0084525049999999</v>
      </c>
      <c r="X4162" s="72">
        <f t="shared" si="1784"/>
        <v>25.882451140000001</v>
      </c>
      <c r="Y4162" s="72">
        <f t="shared" si="1785"/>
        <v>0</v>
      </c>
      <c r="Z4162" s="82" t="str">
        <f t="shared" si="1764"/>
        <v>J=</v>
      </c>
      <c r="AA4162" s="77">
        <f t="shared" si="1786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62"/>
        <v>49057</v>
      </c>
      <c r="B4163" s="86">
        <f t="shared" si="1765"/>
        <v>3087.9866609399996</v>
      </c>
      <c r="C4163" s="72">
        <f t="shared" si="1766"/>
        <v>1714.8181769400001</v>
      </c>
      <c r="D4163" s="73">
        <f t="shared" si="1767"/>
        <v>7245.38</v>
      </c>
      <c r="E4163" s="74">
        <f>IF(K4163=1,VLOOKUP(A4162,[1]Plan1!$AY$178:$BA$433,3),E4162)</f>
        <v>7276.54</v>
      </c>
      <c r="F4163" s="75">
        <f t="shared" si="1768"/>
        <v>45763</v>
      </c>
      <c r="G4163" s="76">
        <f t="shared" si="1769"/>
        <v>4.3006716003852752E-3</v>
      </c>
      <c r="H4163" s="77">
        <f t="shared" si="1770"/>
        <v>49079</v>
      </c>
      <c r="I4163" s="77">
        <f t="shared" si="1771"/>
        <v>49079</v>
      </c>
      <c r="J4163" s="78">
        <f t="shared" si="1772"/>
        <v>18</v>
      </c>
      <c r="K4163" s="78">
        <f t="shared" si="1773"/>
        <v>4</v>
      </c>
      <c r="L4163" s="72">
        <f t="shared" si="1774"/>
        <v>1.0009541099999999</v>
      </c>
      <c r="M4163" s="79">
        <f t="shared" si="1775"/>
        <v>1.0043006699999999</v>
      </c>
      <c r="N4163" s="79">
        <f t="shared" si="1776"/>
        <v>1.783970722362805</v>
      </c>
      <c r="O4163" s="72">
        <f t="shared" si="1777"/>
        <v>1.78567282</v>
      </c>
      <c r="P4163" s="72">
        <f t="shared" si="1778"/>
        <v>3062.1042097999998</v>
      </c>
      <c r="Q4163" s="80">
        <f t="shared" si="1779"/>
        <v>0</v>
      </c>
      <c r="R4163" s="81">
        <f t="shared" si="1780"/>
        <v>0</v>
      </c>
      <c r="S4163" s="72">
        <f t="shared" si="1781"/>
        <v>0</v>
      </c>
      <c r="T4163" s="81">
        <f t="shared" si="1763"/>
        <v>8.5000000000000006E-2</v>
      </c>
      <c r="U4163" s="80">
        <f t="shared" si="1782"/>
        <v>26</v>
      </c>
      <c r="V4163" s="80">
        <v>252</v>
      </c>
      <c r="W4163" s="79">
        <f t="shared" si="1783"/>
        <v>1.0084525049999999</v>
      </c>
      <c r="X4163" s="72">
        <f t="shared" si="1784"/>
        <v>25.882451140000001</v>
      </c>
      <c r="Y4163" s="72">
        <f t="shared" si="1785"/>
        <v>0</v>
      </c>
      <c r="Z4163" s="82" t="str">
        <f t="shared" si="1764"/>
        <v>J=</v>
      </c>
      <c r="AA4163" s="77">
        <f t="shared" si="1786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62"/>
        <v>49058</v>
      </c>
      <c r="B4164" s="86">
        <f t="shared" si="1765"/>
        <v>3087.9866609399996</v>
      </c>
      <c r="C4164" s="72">
        <f t="shared" si="1766"/>
        <v>1714.8181769400001</v>
      </c>
      <c r="D4164" s="73">
        <f t="shared" si="1767"/>
        <v>7245.38</v>
      </c>
      <c r="E4164" s="74">
        <f>IF(K4164=1,VLOOKUP(A4163,[1]Plan1!$AY$178:$BA$433,3),E4163)</f>
        <v>7276.54</v>
      </c>
      <c r="F4164" s="75">
        <f t="shared" si="1768"/>
        <v>45763</v>
      </c>
      <c r="G4164" s="76">
        <f t="shared" si="1769"/>
        <v>4.3006716003852752E-3</v>
      </c>
      <c r="H4164" s="77">
        <f t="shared" si="1770"/>
        <v>49079</v>
      </c>
      <c r="I4164" s="77">
        <f t="shared" si="1771"/>
        <v>49079</v>
      </c>
      <c r="J4164" s="78">
        <f t="shared" si="1772"/>
        <v>18</v>
      </c>
      <c r="K4164" s="78">
        <f t="shared" si="1773"/>
        <v>4</v>
      </c>
      <c r="L4164" s="72">
        <f t="shared" si="1774"/>
        <v>1.0009541099999999</v>
      </c>
      <c r="M4164" s="79">
        <f t="shared" si="1775"/>
        <v>1.0043006699999999</v>
      </c>
      <c r="N4164" s="79">
        <f t="shared" si="1776"/>
        <v>1.783970722362805</v>
      </c>
      <c r="O4164" s="72">
        <f t="shared" si="1777"/>
        <v>1.78567282</v>
      </c>
      <c r="P4164" s="72">
        <f t="shared" si="1778"/>
        <v>3062.1042097999998</v>
      </c>
      <c r="Q4164" s="80">
        <f t="shared" si="1779"/>
        <v>0</v>
      </c>
      <c r="R4164" s="81">
        <f t="shared" si="1780"/>
        <v>0</v>
      </c>
      <c r="S4164" s="72">
        <f t="shared" si="1781"/>
        <v>0</v>
      </c>
      <c r="T4164" s="81">
        <f t="shared" si="1763"/>
        <v>8.5000000000000006E-2</v>
      </c>
      <c r="U4164" s="80">
        <f t="shared" si="1782"/>
        <v>26</v>
      </c>
      <c r="V4164" s="80">
        <v>252</v>
      </c>
      <c r="W4164" s="79">
        <f t="shared" si="1783"/>
        <v>1.0084525049999999</v>
      </c>
      <c r="X4164" s="72">
        <f t="shared" si="1784"/>
        <v>25.882451140000001</v>
      </c>
      <c r="Y4164" s="72">
        <f t="shared" si="1785"/>
        <v>0</v>
      </c>
      <c r="Z4164" s="82" t="str">
        <f t="shared" si="1764"/>
        <v>J=</v>
      </c>
      <c r="AA4164" s="77">
        <f t="shared" si="1786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62"/>
        <v>49059</v>
      </c>
      <c r="B4165" s="86">
        <f t="shared" si="1765"/>
        <v>3089.7230412999997</v>
      </c>
      <c r="C4165" s="72">
        <f t="shared" si="1766"/>
        <v>1714.8181769400001</v>
      </c>
      <c r="D4165" s="73">
        <f t="shared" si="1767"/>
        <v>7245.38</v>
      </c>
      <c r="E4165" s="74">
        <f>IF(K4165=1,VLOOKUP(A4164,[1]Plan1!$AY$178:$BA$433,3),E4164)</f>
        <v>7276.54</v>
      </c>
      <c r="F4165" s="75">
        <f t="shared" si="1768"/>
        <v>45763</v>
      </c>
      <c r="G4165" s="76">
        <f t="shared" si="1769"/>
        <v>4.3006716003852752E-3</v>
      </c>
      <c r="H4165" s="77">
        <f t="shared" si="1770"/>
        <v>49079</v>
      </c>
      <c r="I4165" s="77">
        <f t="shared" si="1771"/>
        <v>49079</v>
      </c>
      <c r="J4165" s="78">
        <f t="shared" si="1772"/>
        <v>18</v>
      </c>
      <c r="K4165" s="78">
        <f t="shared" si="1773"/>
        <v>5</v>
      </c>
      <c r="L4165" s="72">
        <f t="shared" si="1774"/>
        <v>1.00119278</v>
      </c>
      <c r="M4165" s="79">
        <f t="shared" si="1775"/>
        <v>1.0043006699999999</v>
      </c>
      <c r="N4165" s="79">
        <f t="shared" si="1776"/>
        <v>1.783970722362805</v>
      </c>
      <c r="O4165" s="72">
        <f t="shared" si="1777"/>
        <v>1.7860986000000001</v>
      </c>
      <c r="P4165" s="72">
        <f t="shared" si="1778"/>
        <v>3062.8343450799998</v>
      </c>
      <c r="Q4165" s="80">
        <f t="shared" si="1779"/>
        <v>0</v>
      </c>
      <c r="R4165" s="81">
        <f t="shared" si="1780"/>
        <v>0</v>
      </c>
      <c r="S4165" s="72">
        <f t="shared" si="1781"/>
        <v>0</v>
      </c>
      <c r="T4165" s="81">
        <f t="shared" si="1763"/>
        <v>8.5000000000000006E-2</v>
      </c>
      <c r="U4165" s="80">
        <f t="shared" si="1782"/>
        <v>27</v>
      </c>
      <c r="V4165" s="80">
        <v>252</v>
      </c>
      <c r="W4165" s="79">
        <f t="shared" si="1783"/>
        <v>1.0087790240000001</v>
      </c>
      <c r="X4165" s="72">
        <f t="shared" si="1784"/>
        <v>26.88869622</v>
      </c>
      <c r="Y4165" s="72">
        <f t="shared" si="1785"/>
        <v>0</v>
      </c>
      <c r="Z4165" s="82" t="str">
        <f t="shared" si="1764"/>
        <v>J=</v>
      </c>
      <c r="AA4165" s="77">
        <f t="shared" si="1786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62"/>
        <v>49060</v>
      </c>
      <c r="B4166" s="86">
        <f t="shared" si="1765"/>
        <v>3091.4603789500002</v>
      </c>
      <c r="C4166" s="72">
        <f t="shared" si="1766"/>
        <v>1714.8181769400001</v>
      </c>
      <c r="D4166" s="73">
        <f t="shared" si="1767"/>
        <v>7245.38</v>
      </c>
      <c r="E4166" s="74">
        <f>IF(K4166=1,VLOOKUP(A4165,[1]Plan1!$AY$178:$BA$433,3),E4165)</f>
        <v>7276.54</v>
      </c>
      <c r="F4166" s="75">
        <f t="shared" si="1768"/>
        <v>45763</v>
      </c>
      <c r="G4166" s="76">
        <f t="shared" si="1769"/>
        <v>4.3006716003852752E-3</v>
      </c>
      <c r="H4166" s="77">
        <f t="shared" si="1770"/>
        <v>49079</v>
      </c>
      <c r="I4166" s="77">
        <f t="shared" si="1771"/>
        <v>49079</v>
      </c>
      <c r="J4166" s="78">
        <f t="shared" si="1772"/>
        <v>18</v>
      </c>
      <c r="K4166" s="78">
        <f t="shared" si="1773"/>
        <v>6</v>
      </c>
      <c r="L4166" s="72">
        <f t="shared" si="1774"/>
        <v>1.0014315</v>
      </c>
      <c r="M4166" s="79">
        <f t="shared" si="1775"/>
        <v>1.0043006699999999</v>
      </c>
      <c r="N4166" s="79">
        <f t="shared" si="1776"/>
        <v>1.783970722362805</v>
      </c>
      <c r="O4166" s="72">
        <f t="shared" si="1777"/>
        <v>1.78652447</v>
      </c>
      <c r="P4166" s="72">
        <f t="shared" si="1778"/>
        <v>3063.5646347000002</v>
      </c>
      <c r="Q4166" s="80">
        <f t="shared" si="1779"/>
        <v>0</v>
      </c>
      <c r="R4166" s="81">
        <f t="shared" si="1780"/>
        <v>0</v>
      </c>
      <c r="S4166" s="72">
        <f t="shared" si="1781"/>
        <v>0</v>
      </c>
      <c r="T4166" s="81">
        <f t="shared" si="1763"/>
        <v>8.5000000000000006E-2</v>
      </c>
      <c r="U4166" s="80">
        <f t="shared" si="1782"/>
        <v>28</v>
      </c>
      <c r="V4166" s="80">
        <v>252</v>
      </c>
      <c r="W4166" s="79">
        <f t="shared" si="1783"/>
        <v>1.0091056490000001</v>
      </c>
      <c r="X4166" s="72">
        <f t="shared" si="1784"/>
        <v>27.89574425</v>
      </c>
      <c r="Y4166" s="72">
        <f t="shared" si="1785"/>
        <v>0</v>
      </c>
      <c r="Z4166" s="82" t="str">
        <f t="shared" si="1764"/>
        <v>J=</v>
      </c>
      <c r="AA4166" s="77">
        <f t="shared" si="1786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62"/>
        <v>49061</v>
      </c>
      <c r="B4167" s="86">
        <f t="shared" si="1765"/>
        <v>3093.1987435000001</v>
      </c>
      <c r="C4167" s="72">
        <f t="shared" si="1766"/>
        <v>1714.8181769400001</v>
      </c>
      <c r="D4167" s="73">
        <f t="shared" si="1767"/>
        <v>7245.38</v>
      </c>
      <c r="E4167" s="74">
        <f>IF(K4167=1,VLOOKUP(A4166,[1]Plan1!$AY$178:$BA$433,3),E4166)</f>
        <v>7276.54</v>
      </c>
      <c r="F4167" s="75">
        <f t="shared" si="1768"/>
        <v>45763</v>
      </c>
      <c r="G4167" s="76">
        <f t="shared" si="1769"/>
        <v>4.3006716003852752E-3</v>
      </c>
      <c r="H4167" s="77">
        <f t="shared" si="1770"/>
        <v>49079</v>
      </c>
      <c r="I4167" s="77">
        <f t="shared" si="1771"/>
        <v>49079</v>
      </c>
      <c r="J4167" s="78">
        <f t="shared" si="1772"/>
        <v>18</v>
      </c>
      <c r="K4167" s="78">
        <f t="shared" si="1773"/>
        <v>7</v>
      </c>
      <c r="L4167" s="72">
        <f t="shared" si="1774"/>
        <v>1.0016702900000001</v>
      </c>
      <c r="M4167" s="79">
        <f t="shared" si="1775"/>
        <v>1.0043006699999999</v>
      </c>
      <c r="N4167" s="79">
        <f t="shared" si="1776"/>
        <v>1.783970722362805</v>
      </c>
      <c r="O4167" s="72">
        <f t="shared" si="1777"/>
        <v>1.7869504700000001</v>
      </c>
      <c r="P4167" s="72">
        <f t="shared" si="1778"/>
        <v>3064.29514724</v>
      </c>
      <c r="Q4167" s="80">
        <f t="shared" si="1779"/>
        <v>0</v>
      </c>
      <c r="R4167" s="81">
        <f t="shared" si="1780"/>
        <v>0</v>
      </c>
      <c r="S4167" s="72">
        <f t="shared" si="1781"/>
        <v>0</v>
      </c>
      <c r="T4167" s="81">
        <f t="shared" si="1763"/>
        <v>8.5000000000000006E-2</v>
      </c>
      <c r="U4167" s="80">
        <f t="shared" si="1782"/>
        <v>29</v>
      </c>
      <c r="V4167" s="80">
        <v>252</v>
      </c>
      <c r="W4167" s="79">
        <f t="shared" si="1783"/>
        <v>1.00943238</v>
      </c>
      <c r="X4167" s="72">
        <f t="shared" si="1784"/>
        <v>28.90359626</v>
      </c>
      <c r="Y4167" s="72">
        <f t="shared" si="1785"/>
        <v>0</v>
      </c>
      <c r="Z4167" s="82" t="str">
        <f t="shared" si="1764"/>
        <v>J=</v>
      </c>
      <c r="AA4167" s="77">
        <f t="shared" si="1786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62"/>
        <v>49062</v>
      </c>
      <c r="B4168" s="86">
        <f t="shared" si="1765"/>
        <v>3094.9380488300003</v>
      </c>
      <c r="C4168" s="72">
        <f t="shared" si="1766"/>
        <v>1714.8181769400001</v>
      </c>
      <c r="D4168" s="73">
        <f t="shared" si="1767"/>
        <v>7245.38</v>
      </c>
      <c r="E4168" s="74">
        <f>IF(K4168=1,VLOOKUP(A4167,[1]Plan1!$AY$178:$BA$433,3),E4167)</f>
        <v>7276.54</v>
      </c>
      <c r="F4168" s="75">
        <f t="shared" si="1768"/>
        <v>45763</v>
      </c>
      <c r="G4168" s="76">
        <f t="shared" si="1769"/>
        <v>4.3006716003852752E-3</v>
      </c>
      <c r="H4168" s="77">
        <f t="shared" si="1770"/>
        <v>49079</v>
      </c>
      <c r="I4168" s="77">
        <f t="shared" si="1771"/>
        <v>49079</v>
      </c>
      <c r="J4168" s="78">
        <f t="shared" si="1772"/>
        <v>18</v>
      </c>
      <c r="K4168" s="78">
        <f t="shared" si="1773"/>
        <v>8</v>
      </c>
      <c r="L4168" s="72">
        <f t="shared" si="1774"/>
        <v>1.00190913</v>
      </c>
      <c r="M4168" s="79">
        <f t="shared" si="1775"/>
        <v>1.0043006699999999</v>
      </c>
      <c r="N4168" s="79">
        <f t="shared" si="1776"/>
        <v>1.783970722362805</v>
      </c>
      <c r="O4168" s="72">
        <f t="shared" si="1777"/>
        <v>1.7873765500000001</v>
      </c>
      <c r="P4168" s="72">
        <f t="shared" si="1778"/>
        <v>3065.0257969700001</v>
      </c>
      <c r="Q4168" s="80">
        <f t="shared" si="1779"/>
        <v>0</v>
      </c>
      <c r="R4168" s="81">
        <f t="shared" si="1780"/>
        <v>0</v>
      </c>
      <c r="S4168" s="72">
        <f t="shared" si="1781"/>
        <v>0</v>
      </c>
      <c r="T4168" s="81">
        <f t="shared" si="1763"/>
        <v>8.5000000000000006E-2</v>
      </c>
      <c r="U4168" s="80">
        <f t="shared" si="1782"/>
        <v>30</v>
      </c>
      <c r="V4168" s="80">
        <v>252</v>
      </c>
      <c r="W4168" s="79">
        <f t="shared" si="1783"/>
        <v>1.009759217</v>
      </c>
      <c r="X4168" s="72">
        <f t="shared" si="1784"/>
        <v>29.912251860000001</v>
      </c>
      <c r="Y4168" s="72">
        <f t="shared" si="1785"/>
        <v>0</v>
      </c>
      <c r="Z4168" s="82" t="str">
        <f t="shared" si="1764"/>
        <v>J=</v>
      </c>
      <c r="AA4168" s="77">
        <f t="shared" si="1786"/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62"/>
        <v>49063</v>
      </c>
      <c r="B4169" s="86">
        <f t="shared" si="1765"/>
        <v>3096.6783095600003</v>
      </c>
      <c r="C4169" s="72">
        <f t="shared" si="1766"/>
        <v>1714.8181769400001</v>
      </c>
      <c r="D4169" s="73">
        <f t="shared" si="1767"/>
        <v>7245.38</v>
      </c>
      <c r="E4169" s="74">
        <f>IF(K4169=1,VLOOKUP(A4168,[1]Plan1!$AY$178:$BA$433,3),E4168)</f>
        <v>7276.54</v>
      </c>
      <c r="F4169" s="75">
        <f t="shared" si="1768"/>
        <v>45763</v>
      </c>
      <c r="G4169" s="76">
        <f t="shared" si="1769"/>
        <v>4.3006716003852752E-3</v>
      </c>
      <c r="H4169" s="77">
        <f t="shared" si="1770"/>
        <v>49079</v>
      </c>
      <c r="I4169" s="77">
        <f t="shared" si="1771"/>
        <v>49079</v>
      </c>
      <c r="J4169" s="78">
        <f t="shared" si="1772"/>
        <v>18</v>
      </c>
      <c r="K4169" s="78">
        <f t="shared" si="1773"/>
        <v>9</v>
      </c>
      <c r="L4169" s="72">
        <f t="shared" si="1774"/>
        <v>1.0021480199999999</v>
      </c>
      <c r="M4169" s="79">
        <f t="shared" si="1775"/>
        <v>1.0043006699999999</v>
      </c>
      <c r="N4169" s="79">
        <f t="shared" si="1776"/>
        <v>1.783970722362805</v>
      </c>
      <c r="O4169" s="72">
        <f t="shared" si="1777"/>
        <v>1.78780272</v>
      </c>
      <c r="P4169" s="72">
        <f t="shared" si="1778"/>
        <v>3065.7566010300002</v>
      </c>
      <c r="Q4169" s="80">
        <f t="shared" si="1779"/>
        <v>0</v>
      </c>
      <c r="R4169" s="81">
        <f t="shared" si="1780"/>
        <v>0</v>
      </c>
      <c r="S4169" s="72">
        <f t="shared" si="1781"/>
        <v>0</v>
      </c>
      <c r="T4169" s="81">
        <f t="shared" si="1763"/>
        <v>8.5000000000000006E-2</v>
      </c>
      <c r="U4169" s="80">
        <f t="shared" si="1782"/>
        <v>31</v>
      </c>
      <c r="V4169" s="80">
        <v>252</v>
      </c>
      <c r="W4169" s="79">
        <f t="shared" si="1783"/>
        <v>1.0100861590000001</v>
      </c>
      <c r="X4169" s="72">
        <f t="shared" si="1784"/>
        <v>30.92170853</v>
      </c>
      <c r="Y4169" s="72">
        <f t="shared" si="1785"/>
        <v>0</v>
      </c>
      <c r="Z4169" s="82" t="str">
        <f t="shared" si="1764"/>
        <v>J=</v>
      </c>
      <c r="AA4169" s="77">
        <f t="shared" si="1786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62"/>
        <v>49064</v>
      </c>
      <c r="B4170" s="86">
        <f t="shared" si="1765"/>
        <v>3096.6783095600003</v>
      </c>
      <c r="C4170" s="72">
        <f t="shared" si="1766"/>
        <v>1714.8181769400001</v>
      </c>
      <c r="D4170" s="73">
        <f t="shared" si="1767"/>
        <v>7245.38</v>
      </c>
      <c r="E4170" s="74">
        <f>IF(K4170=1,VLOOKUP(A4169,[1]Plan1!$AY$178:$BA$433,3),E4169)</f>
        <v>7276.54</v>
      </c>
      <c r="F4170" s="75">
        <f t="shared" si="1768"/>
        <v>45763</v>
      </c>
      <c r="G4170" s="76">
        <f t="shared" si="1769"/>
        <v>4.3006716003852752E-3</v>
      </c>
      <c r="H4170" s="77">
        <f t="shared" si="1770"/>
        <v>49079</v>
      </c>
      <c r="I4170" s="77">
        <f t="shared" si="1771"/>
        <v>49079</v>
      </c>
      <c r="J4170" s="78">
        <f t="shared" si="1772"/>
        <v>18</v>
      </c>
      <c r="K4170" s="78">
        <f t="shared" si="1773"/>
        <v>9</v>
      </c>
      <c r="L4170" s="72">
        <f t="shared" si="1774"/>
        <v>1.0021480199999999</v>
      </c>
      <c r="M4170" s="79">
        <f t="shared" si="1775"/>
        <v>1.0043006699999999</v>
      </c>
      <c r="N4170" s="79">
        <f t="shared" si="1776"/>
        <v>1.783970722362805</v>
      </c>
      <c r="O4170" s="72">
        <f t="shared" si="1777"/>
        <v>1.78780272</v>
      </c>
      <c r="P4170" s="72">
        <f t="shared" si="1778"/>
        <v>3065.7566010300002</v>
      </c>
      <c r="Q4170" s="80">
        <f t="shared" si="1779"/>
        <v>0</v>
      </c>
      <c r="R4170" s="81">
        <f t="shared" si="1780"/>
        <v>0</v>
      </c>
      <c r="S4170" s="72">
        <f t="shared" si="1781"/>
        <v>0</v>
      </c>
      <c r="T4170" s="81">
        <f t="shared" si="1763"/>
        <v>8.5000000000000006E-2</v>
      </c>
      <c r="U4170" s="80">
        <f t="shared" si="1782"/>
        <v>31</v>
      </c>
      <c r="V4170" s="80">
        <v>252</v>
      </c>
      <c r="W4170" s="79">
        <f t="shared" si="1783"/>
        <v>1.0100861590000001</v>
      </c>
      <c r="X4170" s="72">
        <f t="shared" si="1784"/>
        <v>30.92170853</v>
      </c>
      <c r="Y4170" s="72">
        <f t="shared" si="1785"/>
        <v>0</v>
      </c>
      <c r="Z4170" s="82" t="str">
        <f t="shared" si="1764"/>
        <v>J=</v>
      </c>
      <c r="AA4170" s="77">
        <f t="shared" si="1786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62"/>
        <v>49065</v>
      </c>
      <c r="B4171" s="86">
        <f t="shared" si="1765"/>
        <v>3096.6783095600003</v>
      </c>
      <c r="C4171" s="72">
        <f t="shared" si="1766"/>
        <v>1714.8181769400001</v>
      </c>
      <c r="D4171" s="73">
        <f t="shared" si="1767"/>
        <v>7245.38</v>
      </c>
      <c r="E4171" s="74">
        <f>IF(K4171=1,VLOOKUP(A4170,[1]Plan1!$AY$178:$BA$433,3),E4170)</f>
        <v>7276.54</v>
      </c>
      <c r="F4171" s="75">
        <f t="shared" si="1768"/>
        <v>45763</v>
      </c>
      <c r="G4171" s="76">
        <f t="shared" si="1769"/>
        <v>4.3006716003852752E-3</v>
      </c>
      <c r="H4171" s="77">
        <f t="shared" si="1770"/>
        <v>49079</v>
      </c>
      <c r="I4171" s="77">
        <f t="shared" si="1771"/>
        <v>49079</v>
      </c>
      <c r="J4171" s="78">
        <f t="shared" si="1772"/>
        <v>18</v>
      </c>
      <c r="K4171" s="78">
        <f t="shared" si="1773"/>
        <v>9</v>
      </c>
      <c r="L4171" s="72">
        <f t="shared" si="1774"/>
        <v>1.0021480199999999</v>
      </c>
      <c r="M4171" s="79">
        <f t="shared" si="1775"/>
        <v>1.0043006699999999</v>
      </c>
      <c r="N4171" s="79">
        <f t="shared" si="1776"/>
        <v>1.783970722362805</v>
      </c>
      <c r="O4171" s="72">
        <f t="shared" si="1777"/>
        <v>1.78780272</v>
      </c>
      <c r="P4171" s="72">
        <f t="shared" si="1778"/>
        <v>3065.7566010300002</v>
      </c>
      <c r="Q4171" s="80">
        <f t="shared" si="1779"/>
        <v>0</v>
      </c>
      <c r="R4171" s="81">
        <f t="shared" si="1780"/>
        <v>0</v>
      </c>
      <c r="S4171" s="72">
        <f t="shared" si="1781"/>
        <v>0</v>
      </c>
      <c r="T4171" s="81">
        <f t="shared" si="1763"/>
        <v>8.5000000000000006E-2</v>
      </c>
      <c r="U4171" s="80">
        <f t="shared" si="1782"/>
        <v>31</v>
      </c>
      <c r="V4171" s="80">
        <v>252</v>
      </c>
      <c r="W4171" s="79">
        <f t="shared" si="1783"/>
        <v>1.0100861590000001</v>
      </c>
      <c r="X4171" s="72">
        <f t="shared" si="1784"/>
        <v>30.92170853</v>
      </c>
      <c r="Y4171" s="72">
        <f t="shared" si="1785"/>
        <v>0</v>
      </c>
      <c r="Z4171" s="82" t="str">
        <f t="shared" si="1764"/>
        <v>J=</v>
      </c>
      <c r="AA4171" s="77">
        <f t="shared" si="1786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62"/>
        <v>49066</v>
      </c>
      <c r="B4172" s="86">
        <f t="shared" si="1765"/>
        <v>3096.6783095600003</v>
      </c>
      <c r="C4172" s="72">
        <f t="shared" si="1766"/>
        <v>1714.8181769400001</v>
      </c>
      <c r="D4172" s="73">
        <f t="shared" si="1767"/>
        <v>7245.38</v>
      </c>
      <c r="E4172" s="74">
        <f>IF(K4172=1,VLOOKUP(A4171,[1]Plan1!$AY$178:$BA$433,3),E4171)</f>
        <v>7276.54</v>
      </c>
      <c r="F4172" s="75">
        <f t="shared" si="1768"/>
        <v>45763</v>
      </c>
      <c r="G4172" s="76">
        <f t="shared" si="1769"/>
        <v>4.3006716003852752E-3</v>
      </c>
      <c r="H4172" s="77">
        <f t="shared" si="1770"/>
        <v>49079</v>
      </c>
      <c r="I4172" s="77">
        <f t="shared" si="1771"/>
        <v>49079</v>
      </c>
      <c r="J4172" s="78">
        <f t="shared" si="1772"/>
        <v>18</v>
      </c>
      <c r="K4172" s="78">
        <f t="shared" si="1773"/>
        <v>9</v>
      </c>
      <c r="L4172" s="72">
        <f t="shared" si="1774"/>
        <v>1.0021480199999999</v>
      </c>
      <c r="M4172" s="79">
        <f t="shared" si="1775"/>
        <v>1.0043006699999999</v>
      </c>
      <c r="N4172" s="79">
        <f t="shared" si="1776"/>
        <v>1.783970722362805</v>
      </c>
      <c r="O4172" s="72">
        <f t="shared" si="1777"/>
        <v>1.78780272</v>
      </c>
      <c r="P4172" s="72">
        <f t="shared" si="1778"/>
        <v>3065.7566010300002</v>
      </c>
      <c r="Q4172" s="80">
        <f t="shared" si="1779"/>
        <v>0</v>
      </c>
      <c r="R4172" s="81">
        <f t="shared" si="1780"/>
        <v>0</v>
      </c>
      <c r="S4172" s="72">
        <f t="shared" si="1781"/>
        <v>0</v>
      </c>
      <c r="T4172" s="81">
        <f t="shared" si="1763"/>
        <v>8.5000000000000006E-2</v>
      </c>
      <c r="U4172" s="80">
        <f t="shared" si="1782"/>
        <v>31</v>
      </c>
      <c r="V4172" s="80">
        <v>252</v>
      </c>
      <c r="W4172" s="79">
        <f t="shared" si="1783"/>
        <v>1.0100861590000001</v>
      </c>
      <c r="X4172" s="72">
        <f t="shared" si="1784"/>
        <v>30.92170853</v>
      </c>
      <c r="Y4172" s="72">
        <f t="shared" si="1785"/>
        <v>0</v>
      </c>
      <c r="Z4172" s="82" t="str">
        <f t="shared" si="1764"/>
        <v>J=</v>
      </c>
      <c r="AA4172" s="77">
        <f t="shared" si="1786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62"/>
        <v>49067</v>
      </c>
      <c r="B4173" s="86">
        <f t="shared" si="1765"/>
        <v>3098.4195984500002</v>
      </c>
      <c r="C4173" s="72">
        <f t="shared" si="1766"/>
        <v>1714.8181769400001</v>
      </c>
      <c r="D4173" s="73">
        <f t="shared" si="1767"/>
        <v>7245.38</v>
      </c>
      <c r="E4173" s="74">
        <f>IF(K4173=1,VLOOKUP(A4172,[1]Plan1!$AY$178:$BA$433,3),E4172)</f>
        <v>7276.54</v>
      </c>
      <c r="F4173" s="75">
        <f t="shared" si="1768"/>
        <v>45763</v>
      </c>
      <c r="G4173" s="76">
        <f t="shared" si="1769"/>
        <v>4.3006716003852752E-3</v>
      </c>
      <c r="H4173" s="77">
        <f t="shared" si="1770"/>
        <v>49079</v>
      </c>
      <c r="I4173" s="77">
        <f t="shared" si="1771"/>
        <v>49079</v>
      </c>
      <c r="J4173" s="78">
        <f t="shared" si="1772"/>
        <v>18</v>
      </c>
      <c r="K4173" s="78">
        <f t="shared" si="1773"/>
        <v>10</v>
      </c>
      <c r="L4173" s="72">
        <f t="shared" si="1774"/>
        <v>1.00238698</v>
      </c>
      <c r="M4173" s="79">
        <f t="shared" si="1775"/>
        <v>1.0043006699999999</v>
      </c>
      <c r="N4173" s="79">
        <f t="shared" si="1776"/>
        <v>1.783970722362805</v>
      </c>
      <c r="O4173" s="72">
        <f t="shared" si="1777"/>
        <v>1.7882290199999999</v>
      </c>
      <c r="P4173" s="72">
        <f t="shared" si="1778"/>
        <v>3066.4876280200001</v>
      </c>
      <c r="Q4173" s="80">
        <f t="shared" si="1779"/>
        <v>0</v>
      </c>
      <c r="R4173" s="81">
        <f t="shared" si="1780"/>
        <v>0</v>
      </c>
      <c r="S4173" s="72">
        <f t="shared" si="1781"/>
        <v>0</v>
      </c>
      <c r="T4173" s="81">
        <f t="shared" si="1763"/>
        <v>8.5000000000000006E-2</v>
      </c>
      <c r="U4173" s="80">
        <f t="shared" si="1782"/>
        <v>32</v>
      </c>
      <c r="V4173" s="80">
        <v>252</v>
      </c>
      <c r="W4173" s="79">
        <f t="shared" si="1783"/>
        <v>1.010413207</v>
      </c>
      <c r="X4173" s="72">
        <f t="shared" si="1784"/>
        <v>31.93197043</v>
      </c>
      <c r="Y4173" s="72">
        <f t="shared" si="1785"/>
        <v>0</v>
      </c>
      <c r="Z4173" s="82" t="str">
        <f t="shared" si="1764"/>
        <v>J=</v>
      </c>
      <c r="AA4173" s="77">
        <f t="shared" si="1786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62"/>
        <v>49068</v>
      </c>
      <c r="B4174" s="86">
        <f t="shared" si="1765"/>
        <v>3100.1618466199998</v>
      </c>
      <c r="C4174" s="72">
        <f t="shared" si="1766"/>
        <v>1714.8181769400001</v>
      </c>
      <c r="D4174" s="73">
        <f t="shared" si="1767"/>
        <v>7245.38</v>
      </c>
      <c r="E4174" s="74">
        <f>IF(K4174=1,VLOOKUP(A4173,[1]Plan1!$AY$178:$BA$433,3),E4173)</f>
        <v>7276.54</v>
      </c>
      <c r="F4174" s="75">
        <f t="shared" si="1768"/>
        <v>45763</v>
      </c>
      <c r="G4174" s="76">
        <f t="shared" si="1769"/>
        <v>4.3006716003852752E-3</v>
      </c>
      <c r="H4174" s="77">
        <f t="shared" si="1770"/>
        <v>49079</v>
      </c>
      <c r="I4174" s="77">
        <f t="shared" si="1771"/>
        <v>49079</v>
      </c>
      <c r="J4174" s="78">
        <f t="shared" si="1772"/>
        <v>18</v>
      </c>
      <c r="K4174" s="78">
        <f t="shared" si="1773"/>
        <v>11</v>
      </c>
      <c r="L4174" s="72">
        <f t="shared" si="1774"/>
        <v>1.0026259900000001</v>
      </c>
      <c r="M4174" s="79">
        <f t="shared" si="1775"/>
        <v>1.0043006699999999</v>
      </c>
      <c r="N4174" s="79">
        <f t="shared" si="1776"/>
        <v>1.783970722362805</v>
      </c>
      <c r="O4174" s="72">
        <f t="shared" si="1777"/>
        <v>1.7886554100000001</v>
      </c>
      <c r="P4174" s="72">
        <f t="shared" si="1778"/>
        <v>3067.2188093499999</v>
      </c>
      <c r="Q4174" s="80">
        <f t="shared" si="1779"/>
        <v>0</v>
      </c>
      <c r="R4174" s="81">
        <f t="shared" si="1780"/>
        <v>0</v>
      </c>
      <c r="S4174" s="72">
        <f t="shared" si="1781"/>
        <v>0</v>
      </c>
      <c r="T4174" s="81">
        <f t="shared" si="1763"/>
        <v>8.5000000000000006E-2</v>
      </c>
      <c r="U4174" s="80">
        <f t="shared" si="1782"/>
        <v>33</v>
      </c>
      <c r="V4174" s="80">
        <v>252</v>
      </c>
      <c r="W4174" s="79">
        <f t="shared" si="1783"/>
        <v>1.0107403610000001</v>
      </c>
      <c r="X4174" s="72">
        <f t="shared" si="1784"/>
        <v>32.943037269999998</v>
      </c>
      <c r="Y4174" s="72">
        <f t="shared" si="1785"/>
        <v>0</v>
      </c>
      <c r="Z4174" s="82" t="str">
        <f t="shared" si="1764"/>
        <v>J=</v>
      </c>
      <c r="AA4174" s="77">
        <f t="shared" si="1786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62"/>
        <v>49069</v>
      </c>
      <c r="B4175" s="86">
        <f t="shared" si="1765"/>
        <v>3101.9050748499999</v>
      </c>
      <c r="C4175" s="72">
        <f t="shared" si="1766"/>
        <v>1714.8181769400001</v>
      </c>
      <c r="D4175" s="73">
        <f t="shared" si="1767"/>
        <v>7245.38</v>
      </c>
      <c r="E4175" s="74">
        <f>IF(K4175=1,VLOOKUP(A4174,[1]Plan1!$AY$178:$BA$433,3),E4174)</f>
        <v>7276.54</v>
      </c>
      <c r="F4175" s="75">
        <f t="shared" si="1768"/>
        <v>45763</v>
      </c>
      <c r="G4175" s="76">
        <f t="shared" si="1769"/>
        <v>4.3006716003852752E-3</v>
      </c>
      <c r="H4175" s="77">
        <f t="shared" si="1770"/>
        <v>49079</v>
      </c>
      <c r="I4175" s="77">
        <f t="shared" si="1771"/>
        <v>49079</v>
      </c>
      <c r="J4175" s="78">
        <f t="shared" si="1772"/>
        <v>18</v>
      </c>
      <c r="K4175" s="78">
        <f t="shared" si="1773"/>
        <v>12</v>
      </c>
      <c r="L4175" s="72">
        <f t="shared" si="1774"/>
        <v>1.00286506</v>
      </c>
      <c r="M4175" s="79">
        <f t="shared" si="1775"/>
        <v>1.0043006699999999</v>
      </c>
      <c r="N4175" s="79">
        <f t="shared" si="1776"/>
        <v>1.783970722362805</v>
      </c>
      <c r="O4175" s="72">
        <f t="shared" si="1777"/>
        <v>1.7890819</v>
      </c>
      <c r="P4175" s="72">
        <f t="shared" si="1778"/>
        <v>3067.9501621499999</v>
      </c>
      <c r="Q4175" s="80">
        <f t="shared" si="1779"/>
        <v>0</v>
      </c>
      <c r="R4175" s="81">
        <f t="shared" si="1780"/>
        <v>0</v>
      </c>
      <c r="S4175" s="72">
        <f t="shared" si="1781"/>
        <v>0</v>
      </c>
      <c r="T4175" s="81">
        <f t="shared" si="1763"/>
        <v>8.5000000000000006E-2</v>
      </c>
      <c r="U4175" s="80">
        <f t="shared" si="1782"/>
        <v>34</v>
      </c>
      <c r="V4175" s="80">
        <v>252</v>
      </c>
      <c r="W4175" s="79">
        <f t="shared" si="1783"/>
        <v>1.0110676220000001</v>
      </c>
      <c r="X4175" s="72">
        <f t="shared" si="1784"/>
        <v>33.954912700000001</v>
      </c>
      <c r="Y4175" s="72">
        <f t="shared" si="1785"/>
        <v>0</v>
      </c>
      <c r="Z4175" s="82" t="str">
        <f t="shared" si="1764"/>
        <v>J=</v>
      </c>
      <c r="AA4175" s="77">
        <f t="shared" si="1786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62"/>
        <v>49070</v>
      </c>
      <c r="B4176" s="86">
        <f t="shared" si="1765"/>
        <v>3103.6492600800002</v>
      </c>
      <c r="C4176" s="72">
        <f t="shared" si="1766"/>
        <v>1714.8181769400001</v>
      </c>
      <c r="D4176" s="73">
        <f t="shared" si="1767"/>
        <v>7245.38</v>
      </c>
      <c r="E4176" s="74">
        <f>IF(K4176=1,VLOOKUP(A4175,[1]Plan1!$AY$178:$BA$433,3),E4175)</f>
        <v>7276.54</v>
      </c>
      <c r="F4176" s="75">
        <f t="shared" si="1768"/>
        <v>45763</v>
      </c>
      <c r="G4176" s="76">
        <f t="shared" si="1769"/>
        <v>4.3006716003852752E-3</v>
      </c>
      <c r="H4176" s="77">
        <f t="shared" si="1770"/>
        <v>49079</v>
      </c>
      <c r="I4176" s="77">
        <f t="shared" si="1771"/>
        <v>49079</v>
      </c>
      <c r="J4176" s="78">
        <f t="shared" si="1772"/>
        <v>18</v>
      </c>
      <c r="K4176" s="78">
        <f t="shared" si="1773"/>
        <v>13</v>
      </c>
      <c r="L4176" s="72">
        <f t="shared" si="1774"/>
        <v>1.00310418</v>
      </c>
      <c r="M4176" s="79">
        <f t="shared" si="1775"/>
        <v>1.0043006699999999</v>
      </c>
      <c r="N4176" s="79">
        <f t="shared" si="1776"/>
        <v>1.783970722362805</v>
      </c>
      <c r="O4176" s="72">
        <f t="shared" si="1777"/>
        <v>1.7895084800000001</v>
      </c>
      <c r="P4176" s="72">
        <f t="shared" si="1778"/>
        <v>3068.6816692900002</v>
      </c>
      <c r="Q4176" s="80">
        <f t="shared" si="1779"/>
        <v>0</v>
      </c>
      <c r="R4176" s="81">
        <f t="shared" si="1780"/>
        <v>0</v>
      </c>
      <c r="S4176" s="72">
        <f t="shared" si="1781"/>
        <v>0</v>
      </c>
      <c r="T4176" s="81">
        <f t="shared" si="1763"/>
        <v>8.5000000000000006E-2</v>
      </c>
      <c r="U4176" s="80">
        <f t="shared" si="1782"/>
        <v>35</v>
      </c>
      <c r="V4176" s="80">
        <v>252</v>
      </c>
      <c r="W4176" s="79">
        <f t="shared" si="1783"/>
        <v>1.0113949879999999</v>
      </c>
      <c r="X4176" s="72">
        <f t="shared" si="1784"/>
        <v>34.967590790000003</v>
      </c>
      <c r="Y4176" s="72">
        <f t="shared" si="1785"/>
        <v>0</v>
      </c>
      <c r="Z4176" s="82" t="str">
        <f t="shared" si="1764"/>
        <v>J=</v>
      </c>
      <c r="AA4176" s="77">
        <f t="shared" si="1786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87">(A4176+1)</f>
        <v>49071</v>
      </c>
      <c r="B4177" s="86">
        <f t="shared" si="1765"/>
        <v>3103.6492600800002</v>
      </c>
      <c r="C4177" s="72">
        <f t="shared" si="1766"/>
        <v>1714.8181769400001</v>
      </c>
      <c r="D4177" s="73">
        <f t="shared" si="1767"/>
        <v>7245.38</v>
      </c>
      <c r="E4177" s="74">
        <f>IF(K4177=1,VLOOKUP(A4176,[1]Plan1!$AY$178:$BA$433,3),E4176)</f>
        <v>7276.54</v>
      </c>
      <c r="F4177" s="75">
        <f t="shared" si="1768"/>
        <v>45763</v>
      </c>
      <c r="G4177" s="76">
        <f t="shared" si="1769"/>
        <v>4.3006716003852752E-3</v>
      </c>
      <c r="H4177" s="77">
        <f t="shared" si="1770"/>
        <v>49079</v>
      </c>
      <c r="I4177" s="77">
        <f t="shared" si="1771"/>
        <v>49079</v>
      </c>
      <c r="J4177" s="78">
        <f t="shared" si="1772"/>
        <v>18</v>
      </c>
      <c r="K4177" s="78">
        <f t="shared" si="1773"/>
        <v>13</v>
      </c>
      <c r="L4177" s="72">
        <f t="shared" si="1774"/>
        <v>1.00310418</v>
      </c>
      <c r="M4177" s="79">
        <f t="shared" si="1775"/>
        <v>1.0043006699999999</v>
      </c>
      <c r="N4177" s="79">
        <f t="shared" si="1776"/>
        <v>1.783970722362805</v>
      </c>
      <c r="O4177" s="72">
        <f t="shared" si="1777"/>
        <v>1.7895084800000001</v>
      </c>
      <c r="P4177" s="72">
        <f t="shared" si="1778"/>
        <v>3068.6816692900002</v>
      </c>
      <c r="Q4177" s="80">
        <f t="shared" si="1779"/>
        <v>0</v>
      </c>
      <c r="R4177" s="81">
        <f t="shared" si="1780"/>
        <v>0</v>
      </c>
      <c r="S4177" s="72">
        <f t="shared" si="1781"/>
        <v>0</v>
      </c>
      <c r="T4177" s="81">
        <f t="shared" ref="T4177:T4240" si="1788">(T4176)</f>
        <v>8.5000000000000006E-2</v>
      </c>
      <c r="U4177" s="80">
        <f t="shared" si="1782"/>
        <v>35</v>
      </c>
      <c r="V4177" s="80">
        <v>252</v>
      </c>
      <c r="W4177" s="79">
        <f t="shared" si="1783"/>
        <v>1.0113949879999999</v>
      </c>
      <c r="X4177" s="72">
        <f t="shared" si="1784"/>
        <v>34.967590790000003</v>
      </c>
      <c r="Y4177" s="72">
        <f t="shared" si="1785"/>
        <v>0</v>
      </c>
      <c r="Z4177" s="82" t="str">
        <f t="shared" si="1764"/>
        <v>J=</v>
      </c>
      <c r="AA4177" s="77">
        <f t="shared" si="1786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87"/>
        <v>49072</v>
      </c>
      <c r="B4178" s="86">
        <f t="shared" si="1765"/>
        <v>3103.6492600800002</v>
      </c>
      <c r="C4178" s="72">
        <f t="shared" si="1766"/>
        <v>1714.8181769400001</v>
      </c>
      <c r="D4178" s="73">
        <f t="shared" si="1767"/>
        <v>7245.38</v>
      </c>
      <c r="E4178" s="74">
        <f>IF(K4178=1,VLOOKUP(A4177,[1]Plan1!$AY$178:$BA$433,3),E4177)</f>
        <v>7276.54</v>
      </c>
      <c r="F4178" s="75">
        <f t="shared" si="1768"/>
        <v>45763</v>
      </c>
      <c r="G4178" s="76">
        <f t="shared" si="1769"/>
        <v>4.3006716003852752E-3</v>
      </c>
      <c r="H4178" s="77">
        <f t="shared" si="1770"/>
        <v>49079</v>
      </c>
      <c r="I4178" s="77">
        <f t="shared" si="1771"/>
        <v>49079</v>
      </c>
      <c r="J4178" s="78">
        <f t="shared" si="1772"/>
        <v>18</v>
      </c>
      <c r="K4178" s="78">
        <f t="shared" si="1773"/>
        <v>13</v>
      </c>
      <c r="L4178" s="72">
        <f t="shared" si="1774"/>
        <v>1.00310418</v>
      </c>
      <c r="M4178" s="79">
        <f t="shared" si="1775"/>
        <v>1.0043006699999999</v>
      </c>
      <c r="N4178" s="79">
        <f t="shared" si="1776"/>
        <v>1.783970722362805</v>
      </c>
      <c r="O4178" s="72">
        <f t="shared" si="1777"/>
        <v>1.7895084800000001</v>
      </c>
      <c r="P4178" s="72">
        <f t="shared" si="1778"/>
        <v>3068.6816692900002</v>
      </c>
      <c r="Q4178" s="80">
        <f t="shared" si="1779"/>
        <v>0</v>
      </c>
      <c r="R4178" s="81">
        <f t="shared" si="1780"/>
        <v>0</v>
      </c>
      <c r="S4178" s="72">
        <f t="shared" si="1781"/>
        <v>0</v>
      </c>
      <c r="T4178" s="81">
        <f t="shared" si="1788"/>
        <v>8.5000000000000006E-2</v>
      </c>
      <c r="U4178" s="80">
        <f t="shared" si="1782"/>
        <v>35</v>
      </c>
      <c r="V4178" s="80">
        <v>252</v>
      </c>
      <c r="W4178" s="79">
        <f t="shared" si="1783"/>
        <v>1.0113949879999999</v>
      </c>
      <c r="X4178" s="72">
        <f t="shared" si="1784"/>
        <v>34.967590790000003</v>
      </c>
      <c r="Y4178" s="72">
        <f t="shared" si="1785"/>
        <v>0</v>
      </c>
      <c r="Z4178" s="82" t="str">
        <f t="shared" ref="Z4178:Z4241" si="1789">IF($Q4177&gt;0,VLOOKUP($A4177,$AD$16:$AM$120,9),Z4177)</f>
        <v>J=</v>
      </c>
      <c r="AA4178" s="77">
        <f t="shared" si="1786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87"/>
        <v>49073</v>
      </c>
      <c r="B4179" s="86">
        <f t="shared" si="1765"/>
        <v>3105.3944751399999</v>
      </c>
      <c r="C4179" s="72">
        <f t="shared" si="1766"/>
        <v>1714.8181769400001</v>
      </c>
      <c r="D4179" s="73">
        <f t="shared" si="1767"/>
        <v>7245.38</v>
      </c>
      <c r="E4179" s="74">
        <f>IF(K4179=1,VLOOKUP(A4178,[1]Plan1!$AY$178:$BA$433,3),E4178)</f>
        <v>7276.54</v>
      </c>
      <c r="F4179" s="75">
        <f t="shared" si="1768"/>
        <v>45763</v>
      </c>
      <c r="G4179" s="76">
        <f t="shared" si="1769"/>
        <v>4.3006716003852752E-3</v>
      </c>
      <c r="H4179" s="77">
        <f t="shared" si="1770"/>
        <v>49079</v>
      </c>
      <c r="I4179" s="77">
        <f t="shared" si="1771"/>
        <v>49079</v>
      </c>
      <c r="J4179" s="78">
        <f t="shared" si="1772"/>
        <v>18</v>
      </c>
      <c r="K4179" s="78">
        <f t="shared" si="1773"/>
        <v>14</v>
      </c>
      <c r="L4179" s="72">
        <f t="shared" si="1774"/>
        <v>1.0033433700000001</v>
      </c>
      <c r="M4179" s="79">
        <f t="shared" si="1775"/>
        <v>1.0043006699999999</v>
      </c>
      <c r="N4179" s="79">
        <f t="shared" si="1776"/>
        <v>1.783970722362805</v>
      </c>
      <c r="O4179" s="72">
        <f t="shared" si="1777"/>
        <v>1.78993519</v>
      </c>
      <c r="P4179" s="72">
        <f t="shared" si="1778"/>
        <v>3069.41339935</v>
      </c>
      <c r="Q4179" s="80">
        <f t="shared" si="1779"/>
        <v>0</v>
      </c>
      <c r="R4179" s="81">
        <f t="shared" si="1780"/>
        <v>0</v>
      </c>
      <c r="S4179" s="72">
        <f t="shared" si="1781"/>
        <v>0</v>
      </c>
      <c r="T4179" s="81">
        <f t="shared" si="1788"/>
        <v>8.5000000000000006E-2</v>
      </c>
      <c r="U4179" s="80">
        <f t="shared" si="1782"/>
        <v>36</v>
      </c>
      <c r="V4179" s="80">
        <v>252</v>
      </c>
      <c r="W4179" s="79">
        <f t="shared" si="1783"/>
        <v>1.0117224600000001</v>
      </c>
      <c r="X4179" s="72">
        <f t="shared" si="1784"/>
        <v>35.981075789999998</v>
      </c>
      <c r="Y4179" s="72">
        <f t="shared" si="1785"/>
        <v>0</v>
      </c>
      <c r="Z4179" s="82" t="str">
        <f t="shared" si="1789"/>
        <v>J=</v>
      </c>
      <c r="AA4179" s="77">
        <f t="shared" si="1786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87"/>
        <v>49074</v>
      </c>
      <c r="B4180" s="86">
        <f t="shared" si="1765"/>
        <v>3107.1406510800002</v>
      </c>
      <c r="C4180" s="72">
        <f t="shared" si="1766"/>
        <v>1714.8181769400001</v>
      </c>
      <c r="D4180" s="73">
        <f t="shared" si="1767"/>
        <v>7245.38</v>
      </c>
      <c r="E4180" s="74">
        <f>IF(K4180=1,VLOOKUP(A4179,[1]Plan1!$AY$178:$BA$433,3),E4179)</f>
        <v>7276.54</v>
      </c>
      <c r="F4180" s="75">
        <f t="shared" si="1768"/>
        <v>45763</v>
      </c>
      <c r="G4180" s="76">
        <f t="shared" si="1769"/>
        <v>4.3006716003852752E-3</v>
      </c>
      <c r="H4180" s="77">
        <f t="shared" si="1770"/>
        <v>49079</v>
      </c>
      <c r="I4180" s="77">
        <f t="shared" si="1771"/>
        <v>49079</v>
      </c>
      <c r="J4180" s="78">
        <f t="shared" si="1772"/>
        <v>18</v>
      </c>
      <c r="K4180" s="78">
        <f t="shared" si="1773"/>
        <v>15</v>
      </c>
      <c r="L4180" s="72">
        <f t="shared" si="1774"/>
        <v>1.00358261</v>
      </c>
      <c r="M4180" s="79">
        <f t="shared" si="1775"/>
        <v>1.0043006699999999</v>
      </c>
      <c r="N4180" s="79">
        <f t="shared" si="1776"/>
        <v>1.783970722362805</v>
      </c>
      <c r="O4180" s="72">
        <f t="shared" si="1777"/>
        <v>1.7903619900000001</v>
      </c>
      <c r="P4180" s="72">
        <f t="shared" si="1778"/>
        <v>3070.1452837500001</v>
      </c>
      <c r="Q4180" s="80">
        <f t="shared" si="1779"/>
        <v>0</v>
      </c>
      <c r="R4180" s="81">
        <f t="shared" si="1780"/>
        <v>0</v>
      </c>
      <c r="S4180" s="72">
        <f t="shared" si="1781"/>
        <v>0</v>
      </c>
      <c r="T4180" s="81">
        <f t="shared" si="1788"/>
        <v>8.5000000000000006E-2</v>
      </c>
      <c r="U4180" s="80">
        <f t="shared" si="1782"/>
        <v>37</v>
      </c>
      <c r="V4180" s="80">
        <v>252</v>
      </c>
      <c r="W4180" s="79">
        <f t="shared" si="1783"/>
        <v>1.0120500379999999</v>
      </c>
      <c r="X4180" s="72">
        <f t="shared" si="1784"/>
        <v>36.995367330000001</v>
      </c>
      <c r="Y4180" s="72">
        <f t="shared" si="1785"/>
        <v>0</v>
      </c>
      <c r="Z4180" s="82" t="str">
        <f t="shared" si="1789"/>
        <v>J=</v>
      </c>
      <c r="AA4180" s="77">
        <f t="shared" si="1786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87"/>
        <v>49075</v>
      </c>
      <c r="B4181" s="86">
        <f t="shared" si="1765"/>
        <v>3108.8877882700003</v>
      </c>
      <c r="C4181" s="72">
        <f t="shared" si="1766"/>
        <v>1714.8181769400001</v>
      </c>
      <c r="D4181" s="73">
        <f t="shared" si="1767"/>
        <v>7245.38</v>
      </c>
      <c r="E4181" s="74">
        <f>IF(K4181=1,VLOOKUP(A4180,[1]Plan1!$AY$178:$BA$433,3),E4180)</f>
        <v>7276.54</v>
      </c>
      <c r="F4181" s="75">
        <f t="shared" si="1768"/>
        <v>45763</v>
      </c>
      <c r="G4181" s="76">
        <f t="shared" si="1769"/>
        <v>4.3006716003852752E-3</v>
      </c>
      <c r="H4181" s="77">
        <f t="shared" si="1770"/>
        <v>49079</v>
      </c>
      <c r="I4181" s="77">
        <f t="shared" si="1771"/>
        <v>49079</v>
      </c>
      <c r="J4181" s="78">
        <f t="shared" si="1772"/>
        <v>18</v>
      </c>
      <c r="K4181" s="78">
        <f t="shared" si="1773"/>
        <v>16</v>
      </c>
      <c r="L4181" s="72">
        <f t="shared" si="1774"/>
        <v>1.0038218999999999</v>
      </c>
      <c r="M4181" s="79">
        <f t="shared" si="1775"/>
        <v>1.0043006699999999</v>
      </c>
      <c r="N4181" s="79">
        <f t="shared" si="1776"/>
        <v>1.783970722362805</v>
      </c>
      <c r="O4181" s="72">
        <f t="shared" si="1777"/>
        <v>1.79078888</v>
      </c>
      <c r="P4181" s="72">
        <f t="shared" si="1778"/>
        <v>3070.8773224800002</v>
      </c>
      <c r="Q4181" s="80">
        <f t="shared" si="1779"/>
        <v>0</v>
      </c>
      <c r="R4181" s="81">
        <f t="shared" si="1780"/>
        <v>0</v>
      </c>
      <c r="S4181" s="72">
        <f t="shared" si="1781"/>
        <v>0</v>
      </c>
      <c r="T4181" s="81">
        <f t="shared" si="1788"/>
        <v>8.5000000000000006E-2</v>
      </c>
      <c r="U4181" s="80">
        <f t="shared" si="1782"/>
        <v>38</v>
      </c>
      <c r="V4181" s="80">
        <v>252</v>
      </c>
      <c r="W4181" s="79">
        <f t="shared" si="1783"/>
        <v>1.0123777220000001</v>
      </c>
      <c r="X4181" s="72">
        <f t="shared" si="1784"/>
        <v>38.010465789999998</v>
      </c>
      <c r="Y4181" s="72">
        <f t="shared" si="1785"/>
        <v>0</v>
      </c>
      <c r="Z4181" s="82" t="str">
        <f t="shared" si="1789"/>
        <v>J=</v>
      </c>
      <c r="AA4181" s="77">
        <f t="shared" si="1786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87"/>
        <v>49076</v>
      </c>
      <c r="B4182" s="86">
        <f t="shared" si="1765"/>
        <v>3110.6359391999999</v>
      </c>
      <c r="C4182" s="72">
        <f t="shared" si="1766"/>
        <v>1714.8181769400001</v>
      </c>
      <c r="D4182" s="73">
        <f t="shared" si="1767"/>
        <v>7245.38</v>
      </c>
      <c r="E4182" s="74">
        <f>IF(K4182=1,VLOOKUP(A4181,[1]Plan1!$AY$178:$BA$433,3),E4181)</f>
        <v>7276.54</v>
      </c>
      <c r="F4182" s="75">
        <f t="shared" si="1768"/>
        <v>45763</v>
      </c>
      <c r="G4182" s="76">
        <f t="shared" si="1769"/>
        <v>4.3006716003852752E-3</v>
      </c>
      <c r="H4182" s="77">
        <f t="shared" si="1770"/>
        <v>49079</v>
      </c>
      <c r="I4182" s="77">
        <f t="shared" si="1771"/>
        <v>49079</v>
      </c>
      <c r="J4182" s="78">
        <f t="shared" si="1772"/>
        <v>18</v>
      </c>
      <c r="K4182" s="78">
        <f t="shared" si="1773"/>
        <v>17</v>
      </c>
      <c r="L4182" s="72">
        <f t="shared" si="1774"/>
        <v>1.0040612600000001</v>
      </c>
      <c r="M4182" s="79">
        <f t="shared" si="1775"/>
        <v>1.0043006699999999</v>
      </c>
      <c r="N4182" s="79">
        <f t="shared" si="1776"/>
        <v>1.783970722362805</v>
      </c>
      <c r="O4182" s="72">
        <f t="shared" si="1777"/>
        <v>1.7912158899999999</v>
      </c>
      <c r="P4182" s="72">
        <f t="shared" si="1778"/>
        <v>3071.6095669900001</v>
      </c>
      <c r="Q4182" s="80">
        <f t="shared" si="1779"/>
        <v>0</v>
      </c>
      <c r="R4182" s="81">
        <f t="shared" si="1780"/>
        <v>0</v>
      </c>
      <c r="S4182" s="72">
        <f t="shared" si="1781"/>
        <v>0</v>
      </c>
      <c r="T4182" s="81">
        <f t="shared" si="1788"/>
        <v>8.5000000000000006E-2</v>
      </c>
      <c r="U4182" s="80">
        <f t="shared" si="1782"/>
        <v>39</v>
      </c>
      <c r="V4182" s="80">
        <v>252</v>
      </c>
      <c r="W4182" s="79">
        <f t="shared" si="1783"/>
        <v>1.0127055119999999</v>
      </c>
      <c r="X4182" s="72">
        <f t="shared" si="1784"/>
        <v>39.026372209999998</v>
      </c>
      <c r="Y4182" s="72">
        <f t="shared" si="1785"/>
        <v>0</v>
      </c>
      <c r="Z4182" s="82" t="str">
        <f t="shared" si="1789"/>
        <v>J=</v>
      </c>
      <c r="AA4182" s="77">
        <f t="shared" si="1786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87"/>
        <v>49077</v>
      </c>
      <c r="B4183" s="86">
        <f t="shared" ref="B4183:B4246" si="1790">(P4183+X4183)</f>
        <v>3112.38505218</v>
      </c>
      <c r="C4183" s="72">
        <f t="shared" ref="C4183:C4246" si="1791">TRUNC(IF(Q4182&gt;0,VLOOKUP(A4182,$AD$18:$AE$120,2),C4182),8)</f>
        <v>1714.8181769400001</v>
      </c>
      <c r="D4183" s="73">
        <f t="shared" ref="D4183:D4246" si="1792">IF(E4183=E4182,D4182,E4182)</f>
        <v>7245.38</v>
      </c>
      <c r="E4183" s="74">
        <f>IF(K4183=1,VLOOKUP(A4182,[1]Plan1!$AY$178:$BA$433,3),E4182)</f>
        <v>7276.54</v>
      </c>
      <c r="F4183" s="75">
        <f t="shared" ref="F4183:F4246" si="1793">IF(D4183=D4182,F4182,A4183)</f>
        <v>45763</v>
      </c>
      <c r="G4183" s="76">
        <f t="shared" ref="G4183:G4246" si="1794">(E4183/D4183)-1</f>
        <v>4.3006716003852752E-3</v>
      </c>
      <c r="H4183" s="77">
        <f t="shared" ref="H4183:H4246" si="1795">IF(DAY(A4183)=15,VLOOKUP(A4183,AH$124:AN$456,4),H4182)</f>
        <v>49079</v>
      </c>
      <c r="I4183" s="77">
        <f t="shared" ref="I4183:I4246" si="1796">IF(A4183&gt;I4182,H4183,I4182)</f>
        <v>49079</v>
      </c>
      <c r="J4183" s="78">
        <f t="shared" ref="J4183:J4246" si="1797">IF(I4183=I4182,J4182,NETWORKDAYS(I4182,I4183,$AD$124:$AD$508)-1)</f>
        <v>18</v>
      </c>
      <c r="K4183" s="78">
        <f t="shared" ref="K4183:K4246" si="1798">(J4183-(NETWORKDAYS(A4183,I4183,AD$124:AD$508)-1))</f>
        <v>18</v>
      </c>
      <c r="L4183" s="72">
        <f t="shared" ref="L4183:L4246" si="1799">TRUNC((E4183/D4183)^TRUNC((K4183/J4183),9),8)</f>
        <v>1.0043006699999999</v>
      </c>
      <c r="M4183" s="79">
        <f t="shared" ref="M4183:M4246" si="1800">IF(I4183&gt;I4182,L4182,M4182)</f>
        <v>1.0043006699999999</v>
      </c>
      <c r="N4183" s="79">
        <f t="shared" ref="N4183:N4246" si="1801">IF(I4183&gt;I4182,N4182*M4183,N4182)</f>
        <v>1.783970722362805</v>
      </c>
      <c r="O4183" s="72">
        <f t="shared" ref="O4183:O4246" si="1802">TRUNC(TRUNC((L4183*N4183),15),8)</f>
        <v>1.7916429899999999</v>
      </c>
      <c r="P4183" s="72">
        <f t="shared" ref="P4183:P4246" si="1803">TRUNC(C4183*O4183,8)</f>
        <v>3072.3419658299999</v>
      </c>
      <c r="Q4183" s="80">
        <f t="shared" ref="Q4183:Q4246" si="1804">IF(VLOOKUP(A4183,AD$16:AK$120,8)=VLOOKUP(A4182,AD$16:AK$120,8),0,VLOOKUP(A4183,AD$16:AK$120,8))</f>
        <v>0</v>
      </c>
      <c r="R4183" s="81">
        <f t="shared" ref="R4183:R4246" si="1805">IF(Q4183&gt;0,VLOOKUP($A4183,$AD$16:$AI$120,6),0)</f>
        <v>0</v>
      </c>
      <c r="S4183" s="72">
        <f t="shared" ref="S4183:S4246" si="1806">IF(R4183&gt;0,TRUNC(R4183*P4183,8),0)</f>
        <v>0</v>
      </c>
      <c r="T4183" s="81">
        <f t="shared" si="1788"/>
        <v>8.5000000000000006E-2</v>
      </c>
      <c r="U4183" s="80">
        <f t="shared" ref="U4183:U4246" si="1807">IF(Q4182&gt;0,1,IF(K4183=K4182,U4182,U4182+1))</f>
        <v>40</v>
      </c>
      <c r="V4183" s="80">
        <v>252</v>
      </c>
      <c r="W4183" s="79">
        <f t="shared" ref="W4183:W4246" si="1808">ROUND((1+T4183)^TRUNC((U4183/V4183),9),9)</f>
        <v>1.0130334080000001</v>
      </c>
      <c r="X4183" s="72">
        <f t="shared" ref="X4183:X4246" si="1809">TRUNC((P4183*(W4183-1)),8)</f>
        <v>40.043086350000003</v>
      </c>
      <c r="Y4183" s="72">
        <f t="shared" ref="Y4183:Y4246" si="1810">IF(Q4183&gt;0,S4183+X4183,0)</f>
        <v>0</v>
      </c>
      <c r="Z4183" s="82" t="str">
        <f t="shared" si="1789"/>
        <v>J=</v>
      </c>
      <c r="AA4183" s="77">
        <f t="shared" ref="AA4183:AA4246" si="1811">IF(Q4182&gt;0,VLOOKUP(A4182,$AD$16:$AM$120,10),AA4182)</f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87"/>
        <v>49078</v>
      </c>
      <c r="B4184" s="86">
        <f t="shared" si="1790"/>
        <v>3112.38505218</v>
      </c>
      <c r="C4184" s="72">
        <f t="shared" si="1791"/>
        <v>1714.8181769400001</v>
      </c>
      <c r="D4184" s="73">
        <f t="shared" si="1792"/>
        <v>7245.38</v>
      </c>
      <c r="E4184" s="74">
        <f>IF(K4184=1,VLOOKUP(A4183,[1]Plan1!$AY$178:$BA$433,3),E4183)</f>
        <v>7276.54</v>
      </c>
      <c r="F4184" s="75">
        <f t="shared" si="1793"/>
        <v>45763</v>
      </c>
      <c r="G4184" s="76">
        <f t="shared" si="1794"/>
        <v>4.3006716003852752E-3</v>
      </c>
      <c r="H4184" s="77">
        <f t="shared" si="1795"/>
        <v>49079</v>
      </c>
      <c r="I4184" s="77">
        <f t="shared" si="1796"/>
        <v>49079</v>
      </c>
      <c r="J4184" s="78">
        <f t="shared" si="1797"/>
        <v>18</v>
      </c>
      <c r="K4184" s="78">
        <f t="shared" si="1798"/>
        <v>18</v>
      </c>
      <c r="L4184" s="72">
        <f t="shared" si="1799"/>
        <v>1.0043006699999999</v>
      </c>
      <c r="M4184" s="79">
        <f t="shared" si="1800"/>
        <v>1.0043006699999999</v>
      </c>
      <c r="N4184" s="79">
        <f t="shared" si="1801"/>
        <v>1.783970722362805</v>
      </c>
      <c r="O4184" s="72">
        <f t="shared" si="1802"/>
        <v>1.7916429899999999</v>
      </c>
      <c r="P4184" s="72">
        <f t="shared" si="1803"/>
        <v>3072.3419658299999</v>
      </c>
      <c r="Q4184" s="80">
        <f t="shared" si="1804"/>
        <v>0</v>
      </c>
      <c r="R4184" s="81">
        <f t="shared" si="1805"/>
        <v>0</v>
      </c>
      <c r="S4184" s="72">
        <f t="shared" si="1806"/>
        <v>0</v>
      </c>
      <c r="T4184" s="81">
        <f t="shared" si="1788"/>
        <v>8.5000000000000006E-2</v>
      </c>
      <c r="U4184" s="80">
        <f t="shared" si="1807"/>
        <v>40</v>
      </c>
      <c r="V4184" s="80">
        <v>252</v>
      </c>
      <c r="W4184" s="79">
        <f t="shared" si="1808"/>
        <v>1.0130334080000001</v>
      </c>
      <c r="X4184" s="72">
        <f t="shared" si="1809"/>
        <v>40.043086350000003</v>
      </c>
      <c r="Y4184" s="72">
        <f t="shared" si="1810"/>
        <v>0</v>
      </c>
      <c r="Z4184" s="82" t="str">
        <f t="shared" si="1789"/>
        <v>J=</v>
      </c>
      <c r="AA4184" s="77">
        <f t="shared" si="1811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87"/>
        <v>49079</v>
      </c>
      <c r="B4185" s="86">
        <f t="shared" si="1790"/>
        <v>3112.38505218</v>
      </c>
      <c r="C4185" s="72">
        <f t="shared" si="1791"/>
        <v>1714.8181769400001</v>
      </c>
      <c r="D4185" s="73">
        <f t="shared" si="1792"/>
        <v>7245.38</v>
      </c>
      <c r="E4185" s="74">
        <f>IF(K4185=1,VLOOKUP(A4184,[1]Plan1!$AY$178:$BA$433,3),E4184)</f>
        <v>7276.54</v>
      </c>
      <c r="F4185" s="75">
        <f t="shared" si="1793"/>
        <v>45763</v>
      </c>
      <c r="G4185" s="76">
        <f t="shared" si="1794"/>
        <v>4.3006716003852752E-3</v>
      </c>
      <c r="H4185" s="77">
        <f t="shared" si="1795"/>
        <v>49110</v>
      </c>
      <c r="I4185" s="77">
        <f t="shared" si="1796"/>
        <v>49079</v>
      </c>
      <c r="J4185" s="78">
        <f t="shared" si="1797"/>
        <v>18</v>
      </c>
      <c r="K4185" s="78">
        <f t="shared" si="1798"/>
        <v>18</v>
      </c>
      <c r="L4185" s="72">
        <f t="shared" si="1799"/>
        <v>1.0043006699999999</v>
      </c>
      <c r="M4185" s="79">
        <f t="shared" si="1800"/>
        <v>1.0043006699999999</v>
      </c>
      <c r="N4185" s="79">
        <f t="shared" si="1801"/>
        <v>1.783970722362805</v>
      </c>
      <c r="O4185" s="72">
        <f t="shared" si="1802"/>
        <v>1.7916429899999999</v>
      </c>
      <c r="P4185" s="72">
        <f t="shared" si="1803"/>
        <v>3072.3419658299999</v>
      </c>
      <c r="Q4185" s="80">
        <f t="shared" si="1804"/>
        <v>0</v>
      </c>
      <c r="R4185" s="81">
        <f t="shared" si="1805"/>
        <v>0</v>
      </c>
      <c r="S4185" s="72">
        <f t="shared" si="1806"/>
        <v>0</v>
      </c>
      <c r="T4185" s="81">
        <f t="shared" si="1788"/>
        <v>8.5000000000000006E-2</v>
      </c>
      <c r="U4185" s="80">
        <f t="shared" si="1807"/>
        <v>40</v>
      </c>
      <c r="V4185" s="80">
        <v>252</v>
      </c>
      <c r="W4185" s="79">
        <f t="shared" si="1808"/>
        <v>1.0130334080000001</v>
      </c>
      <c r="X4185" s="72">
        <f t="shared" si="1809"/>
        <v>40.043086350000003</v>
      </c>
      <c r="Y4185" s="72">
        <f t="shared" si="1810"/>
        <v>0</v>
      </c>
      <c r="Z4185" s="82" t="str">
        <f t="shared" si="1789"/>
        <v>J=</v>
      </c>
      <c r="AA4185" s="77">
        <f t="shared" si="1811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87"/>
        <v>49080</v>
      </c>
      <c r="B4186" s="86">
        <f t="shared" si="1790"/>
        <v>3114.0001437800001</v>
      </c>
      <c r="C4186" s="72">
        <f t="shared" si="1791"/>
        <v>1714.8181769400001</v>
      </c>
      <c r="D4186" s="73">
        <f t="shared" si="1792"/>
        <v>7245.38</v>
      </c>
      <c r="E4186" s="74">
        <f>IF(K4186=1,VLOOKUP(A4185,[1]Plan1!$AY$178:$BA$433,3),E4185)</f>
        <v>7276.54</v>
      </c>
      <c r="F4186" s="75">
        <f t="shared" si="1793"/>
        <v>45763</v>
      </c>
      <c r="G4186" s="76">
        <f t="shared" si="1794"/>
        <v>4.3006716003852752E-3</v>
      </c>
      <c r="H4186" s="77">
        <f t="shared" si="1795"/>
        <v>49110</v>
      </c>
      <c r="I4186" s="77">
        <f t="shared" si="1796"/>
        <v>49110</v>
      </c>
      <c r="J4186" s="78">
        <f t="shared" si="1797"/>
        <v>22</v>
      </c>
      <c r="K4186" s="78">
        <f t="shared" si="1798"/>
        <v>1</v>
      </c>
      <c r="L4186" s="72">
        <f t="shared" si="1799"/>
        <v>1.0001950799999999</v>
      </c>
      <c r="M4186" s="79">
        <f t="shared" si="1800"/>
        <v>1.0043006699999999</v>
      </c>
      <c r="N4186" s="79">
        <f t="shared" si="1801"/>
        <v>1.7916429917293488</v>
      </c>
      <c r="O4186" s="72">
        <f t="shared" si="1802"/>
        <v>1.7919925000000001</v>
      </c>
      <c r="P4186" s="72">
        <f t="shared" si="1803"/>
        <v>3072.9413119400001</v>
      </c>
      <c r="Q4186" s="80">
        <f t="shared" si="1804"/>
        <v>0</v>
      </c>
      <c r="R4186" s="81">
        <f t="shared" si="1805"/>
        <v>0</v>
      </c>
      <c r="S4186" s="72">
        <f t="shared" si="1806"/>
        <v>0</v>
      </c>
      <c r="T4186" s="81">
        <f t="shared" si="1788"/>
        <v>8.5000000000000006E-2</v>
      </c>
      <c r="U4186" s="80">
        <f t="shared" si="1807"/>
        <v>41</v>
      </c>
      <c r="V4186" s="80">
        <v>252</v>
      </c>
      <c r="W4186" s="79">
        <f t="shared" si="1808"/>
        <v>1.013361411</v>
      </c>
      <c r="X4186" s="72">
        <f t="shared" si="1809"/>
        <v>41.058831840000003</v>
      </c>
      <c r="Y4186" s="72">
        <f t="shared" si="1810"/>
        <v>0</v>
      </c>
      <c r="Z4186" s="82" t="str">
        <f t="shared" si="1789"/>
        <v>J=</v>
      </c>
      <c r="AA4186" s="77">
        <f t="shared" si="1811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87"/>
        <v>49081</v>
      </c>
      <c r="B4187" s="86">
        <f t="shared" si="1790"/>
        <v>3115.6160903299997</v>
      </c>
      <c r="C4187" s="72">
        <f t="shared" si="1791"/>
        <v>1714.8181769400001</v>
      </c>
      <c r="D4187" s="73">
        <f t="shared" si="1792"/>
        <v>7245.38</v>
      </c>
      <c r="E4187" s="74">
        <f>IF(K4187=1,VLOOKUP(A4186,[1]Plan1!$AY$178:$BA$433,3),E4186)</f>
        <v>7276.54</v>
      </c>
      <c r="F4187" s="75">
        <f t="shared" si="1793"/>
        <v>45763</v>
      </c>
      <c r="G4187" s="76">
        <f t="shared" si="1794"/>
        <v>4.3006716003852752E-3</v>
      </c>
      <c r="H4187" s="77">
        <f t="shared" si="1795"/>
        <v>49110</v>
      </c>
      <c r="I4187" s="77">
        <f t="shared" si="1796"/>
        <v>49110</v>
      </c>
      <c r="J4187" s="78">
        <f t="shared" si="1797"/>
        <v>22</v>
      </c>
      <c r="K4187" s="78">
        <f t="shared" si="1798"/>
        <v>2</v>
      </c>
      <c r="L4187" s="72">
        <f t="shared" si="1799"/>
        <v>1.0003902</v>
      </c>
      <c r="M4187" s="79">
        <f t="shared" si="1800"/>
        <v>1.0043006699999999</v>
      </c>
      <c r="N4187" s="79">
        <f t="shared" si="1801"/>
        <v>1.7916429917293488</v>
      </c>
      <c r="O4187" s="72">
        <f t="shared" si="1802"/>
        <v>1.79234209</v>
      </c>
      <c r="P4187" s="72">
        <f t="shared" si="1803"/>
        <v>3073.5407952199998</v>
      </c>
      <c r="Q4187" s="80">
        <f t="shared" si="1804"/>
        <v>0</v>
      </c>
      <c r="R4187" s="81">
        <f t="shared" si="1805"/>
        <v>0</v>
      </c>
      <c r="S4187" s="72">
        <f t="shared" si="1806"/>
        <v>0</v>
      </c>
      <c r="T4187" s="81">
        <f t="shared" si="1788"/>
        <v>8.5000000000000006E-2</v>
      </c>
      <c r="U4187" s="80">
        <f t="shared" si="1807"/>
        <v>42</v>
      </c>
      <c r="V4187" s="80">
        <v>252</v>
      </c>
      <c r="W4187" s="79">
        <f t="shared" si="1808"/>
        <v>1.0136895189999999</v>
      </c>
      <c r="X4187" s="72">
        <f t="shared" si="1809"/>
        <v>42.075295109999999</v>
      </c>
      <c r="Y4187" s="72">
        <f t="shared" si="1810"/>
        <v>0</v>
      </c>
      <c r="Z4187" s="82" t="str">
        <f t="shared" si="1789"/>
        <v>J=</v>
      </c>
      <c r="AA4187" s="77">
        <f t="shared" si="1811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87"/>
        <v>49082</v>
      </c>
      <c r="B4188" s="86">
        <f t="shared" si="1790"/>
        <v>3117.2328635399999</v>
      </c>
      <c r="C4188" s="72">
        <f t="shared" si="1791"/>
        <v>1714.8181769400001</v>
      </c>
      <c r="D4188" s="73">
        <f t="shared" si="1792"/>
        <v>7245.38</v>
      </c>
      <c r="E4188" s="74">
        <f>IF(K4188=1,VLOOKUP(A4187,[1]Plan1!$AY$178:$BA$433,3),E4187)</f>
        <v>7276.54</v>
      </c>
      <c r="F4188" s="75">
        <f t="shared" si="1793"/>
        <v>45763</v>
      </c>
      <c r="G4188" s="76">
        <f t="shared" si="1794"/>
        <v>4.3006716003852752E-3</v>
      </c>
      <c r="H4188" s="77">
        <f t="shared" si="1795"/>
        <v>49110</v>
      </c>
      <c r="I4188" s="77">
        <f t="shared" si="1796"/>
        <v>49110</v>
      </c>
      <c r="J4188" s="78">
        <f t="shared" si="1797"/>
        <v>22</v>
      </c>
      <c r="K4188" s="78">
        <f t="shared" si="1798"/>
        <v>3</v>
      </c>
      <c r="L4188" s="72">
        <f t="shared" si="1799"/>
        <v>1.0005853600000001</v>
      </c>
      <c r="M4188" s="79">
        <f t="shared" si="1800"/>
        <v>1.0043006699999999</v>
      </c>
      <c r="N4188" s="79">
        <f t="shared" si="1801"/>
        <v>1.7916429917293488</v>
      </c>
      <c r="O4188" s="72">
        <f t="shared" si="1802"/>
        <v>1.79269174</v>
      </c>
      <c r="P4188" s="72">
        <f t="shared" si="1803"/>
        <v>3074.1403814</v>
      </c>
      <c r="Q4188" s="80">
        <f t="shared" si="1804"/>
        <v>0</v>
      </c>
      <c r="R4188" s="81">
        <f t="shared" si="1805"/>
        <v>0</v>
      </c>
      <c r="S4188" s="72">
        <f t="shared" si="1806"/>
        <v>0</v>
      </c>
      <c r="T4188" s="81">
        <f t="shared" si="1788"/>
        <v>8.5000000000000006E-2</v>
      </c>
      <c r="U4188" s="80">
        <f t="shared" si="1807"/>
        <v>43</v>
      </c>
      <c r="V4188" s="80">
        <v>252</v>
      </c>
      <c r="W4188" s="79">
        <f t="shared" si="1808"/>
        <v>1.0140177340000001</v>
      </c>
      <c r="X4188" s="72">
        <f t="shared" si="1809"/>
        <v>43.092482140000001</v>
      </c>
      <c r="Y4188" s="72">
        <f t="shared" si="1810"/>
        <v>0</v>
      </c>
      <c r="Z4188" s="82" t="str">
        <f t="shared" si="1789"/>
        <v>J=</v>
      </c>
      <c r="AA4188" s="77">
        <f t="shared" si="1811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87"/>
        <v>49083</v>
      </c>
      <c r="B4189" s="86">
        <f t="shared" si="1790"/>
        <v>3118.8504984800002</v>
      </c>
      <c r="C4189" s="72">
        <f t="shared" si="1791"/>
        <v>1714.8181769400001</v>
      </c>
      <c r="D4189" s="73">
        <f t="shared" si="1792"/>
        <v>7245.38</v>
      </c>
      <c r="E4189" s="74">
        <f>IF(K4189=1,VLOOKUP(A4188,[1]Plan1!$AY$178:$BA$433,3),E4188)</f>
        <v>7276.54</v>
      </c>
      <c r="F4189" s="75">
        <f t="shared" si="1793"/>
        <v>45763</v>
      </c>
      <c r="G4189" s="76">
        <f t="shared" si="1794"/>
        <v>4.3006716003852752E-3</v>
      </c>
      <c r="H4189" s="77">
        <f t="shared" si="1795"/>
        <v>49110</v>
      </c>
      <c r="I4189" s="77">
        <f t="shared" si="1796"/>
        <v>49110</v>
      </c>
      <c r="J4189" s="78">
        <f t="shared" si="1797"/>
        <v>22</v>
      </c>
      <c r="K4189" s="78">
        <f t="shared" si="1798"/>
        <v>4</v>
      </c>
      <c r="L4189" s="72">
        <f t="shared" si="1799"/>
        <v>1.0007805599999999</v>
      </c>
      <c r="M4189" s="79">
        <f t="shared" si="1800"/>
        <v>1.0043006699999999</v>
      </c>
      <c r="N4189" s="79">
        <f t="shared" si="1801"/>
        <v>1.7916429917293488</v>
      </c>
      <c r="O4189" s="72">
        <f t="shared" si="1802"/>
        <v>1.7930414699999999</v>
      </c>
      <c r="P4189" s="72">
        <f t="shared" si="1803"/>
        <v>3074.7401047600001</v>
      </c>
      <c r="Q4189" s="80">
        <f t="shared" si="1804"/>
        <v>0</v>
      </c>
      <c r="R4189" s="81">
        <f t="shared" si="1805"/>
        <v>0</v>
      </c>
      <c r="S4189" s="72">
        <f t="shared" si="1806"/>
        <v>0</v>
      </c>
      <c r="T4189" s="81">
        <f t="shared" si="1788"/>
        <v>8.5000000000000006E-2</v>
      </c>
      <c r="U4189" s="80">
        <f t="shared" si="1807"/>
        <v>44</v>
      </c>
      <c r="V4189" s="80">
        <v>252</v>
      </c>
      <c r="W4189" s="79">
        <f t="shared" si="1808"/>
        <v>1.0143460559999999</v>
      </c>
      <c r="X4189" s="72">
        <f t="shared" si="1809"/>
        <v>44.110393719999998</v>
      </c>
      <c r="Y4189" s="72">
        <f t="shared" si="1810"/>
        <v>0</v>
      </c>
      <c r="Z4189" s="82" t="str">
        <f t="shared" si="1789"/>
        <v>J=</v>
      </c>
      <c r="AA4189" s="77">
        <f t="shared" si="1811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87"/>
        <v>49084</v>
      </c>
      <c r="B4190" s="86">
        <f t="shared" si="1790"/>
        <v>3120.4689719399998</v>
      </c>
      <c r="C4190" s="72">
        <f t="shared" si="1791"/>
        <v>1714.8181769400001</v>
      </c>
      <c r="D4190" s="73">
        <f t="shared" si="1792"/>
        <v>7245.38</v>
      </c>
      <c r="E4190" s="74">
        <f>IF(K4190=1,VLOOKUP(A4189,[1]Plan1!$AY$178:$BA$433,3),E4189)</f>
        <v>7276.54</v>
      </c>
      <c r="F4190" s="75">
        <f t="shared" si="1793"/>
        <v>45763</v>
      </c>
      <c r="G4190" s="76">
        <f t="shared" si="1794"/>
        <v>4.3006716003852752E-3</v>
      </c>
      <c r="H4190" s="77">
        <f t="shared" si="1795"/>
        <v>49110</v>
      </c>
      <c r="I4190" s="77">
        <f t="shared" si="1796"/>
        <v>49110</v>
      </c>
      <c r="J4190" s="78">
        <f t="shared" si="1797"/>
        <v>22</v>
      </c>
      <c r="K4190" s="78">
        <f t="shared" si="1798"/>
        <v>5</v>
      </c>
      <c r="L4190" s="72">
        <f t="shared" si="1799"/>
        <v>1.0009758</v>
      </c>
      <c r="M4190" s="79">
        <f t="shared" si="1800"/>
        <v>1.0043006699999999</v>
      </c>
      <c r="N4190" s="79">
        <f t="shared" si="1801"/>
        <v>1.7916429917293488</v>
      </c>
      <c r="O4190" s="72">
        <f t="shared" si="1802"/>
        <v>1.7933912700000001</v>
      </c>
      <c r="P4190" s="72">
        <f t="shared" si="1803"/>
        <v>3075.3399481599999</v>
      </c>
      <c r="Q4190" s="80">
        <f t="shared" si="1804"/>
        <v>0</v>
      </c>
      <c r="R4190" s="81">
        <f t="shared" si="1805"/>
        <v>0</v>
      </c>
      <c r="S4190" s="72">
        <f t="shared" si="1806"/>
        <v>0</v>
      </c>
      <c r="T4190" s="81">
        <f t="shared" si="1788"/>
        <v>8.5000000000000006E-2</v>
      </c>
      <c r="U4190" s="80">
        <f t="shared" si="1807"/>
        <v>45</v>
      </c>
      <c r="V4190" s="80">
        <v>252</v>
      </c>
      <c r="W4190" s="79">
        <f t="shared" si="1808"/>
        <v>1.0146744830000001</v>
      </c>
      <c r="X4190" s="72">
        <f t="shared" si="1809"/>
        <v>45.129023779999997</v>
      </c>
      <c r="Y4190" s="72">
        <f t="shared" si="1810"/>
        <v>0</v>
      </c>
      <c r="Z4190" s="82" t="str">
        <f t="shared" si="1789"/>
        <v>J=</v>
      </c>
      <c r="AA4190" s="77">
        <f t="shared" si="1811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87"/>
        <v>49085</v>
      </c>
      <c r="B4191" s="86">
        <f t="shared" si="1790"/>
        <v>3120.4689719399998</v>
      </c>
      <c r="C4191" s="72">
        <f t="shared" si="1791"/>
        <v>1714.8181769400001</v>
      </c>
      <c r="D4191" s="73">
        <f t="shared" si="1792"/>
        <v>7245.38</v>
      </c>
      <c r="E4191" s="74">
        <f>IF(K4191=1,VLOOKUP(A4190,[1]Plan1!$AY$178:$BA$433,3),E4190)</f>
        <v>7276.54</v>
      </c>
      <c r="F4191" s="75">
        <f t="shared" si="1793"/>
        <v>45763</v>
      </c>
      <c r="G4191" s="76">
        <f t="shared" si="1794"/>
        <v>4.3006716003852752E-3</v>
      </c>
      <c r="H4191" s="77">
        <f t="shared" si="1795"/>
        <v>49110</v>
      </c>
      <c r="I4191" s="77">
        <f t="shared" si="1796"/>
        <v>49110</v>
      </c>
      <c r="J4191" s="78">
        <f t="shared" si="1797"/>
        <v>22</v>
      </c>
      <c r="K4191" s="78">
        <f t="shared" si="1798"/>
        <v>5</v>
      </c>
      <c r="L4191" s="72">
        <f t="shared" si="1799"/>
        <v>1.0009758</v>
      </c>
      <c r="M4191" s="79">
        <f t="shared" si="1800"/>
        <v>1.0043006699999999</v>
      </c>
      <c r="N4191" s="79">
        <f t="shared" si="1801"/>
        <v>1.7916429917293488</v>
      </c>
      <c r="O4191" s="72">
        <f t="shared" si="1802"/>
        <v>1.7933912700000001</v>
      </c>
      <c r="P4191" s="72">
        <f t="shared" si="1803"/>
        <v>3075.3399481599999</v>
      </c>
      <c r="Q4191" s="80">
        <f t="shared" si="1804"/>
        <v>0</v>
      </c>
      <c r="R4191" s="81">
        <f t="shared" si="1805"/>
        <v>0</v>
      </c>
      <c r="S4191" s="72">
        <f t="shared" si="1806"/>
        <v>0</v>
      </c>
      <c r="T4191" s="81">
        <f t="shared" si="1788"/>
        <v>8.5000000000000006E-2</v>
      </c>
      <c r="U4191" s="80">
        <f t="shared" si="1807"/>
        <v>45</v>
      </c>
      <c r="V4191" s="80">
        <v>252</v>
      </c>
      <c r="W4191" s="79">
        <f t="shared" si="1808"/>
        <v>1.0146744830000001</v>
      </c>
      <c r="X4191" s="72">
        <f t="shared" si="1809"/>
        <v>45.129023779999997</v>
      </c>
      <c r="Y4191" s="72">
        <f t="shared" si="1810"/>
        <v>0</v>
      </c>
      <c r="Z4191" s="82" t="str">
        <f t="shared" si="1789"/>
        <v>J=</v>
      </c>
      <c r="AA4191" s="77">
        <f t="shared" si="1811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87"/>
        <v>49086</v>
      </c>
      <c r="B4192" s="86">
        <f t="shared" si="1790"/>
        <v>3120.4689719399998</v>
      </c>
      <c r="C4192" s="72">
        <f t="shared" si="1791"/>
        <v>1714.8181769400001</v>
      </c>
      <c r="D4192" s="73">
        <f t="shared" si="1792"/>
        <v>7245.38</v>
      </c>
      <c r="E4192" s="74">
        <f>IF(K4192=1,VLOOKUP(A4191,[1]Plan1!$AY$178:$BA$433,3),E4191)</f>
        <v>7276.54</v>
      </c>
      <c r="F4192" s="75">
        <f t="shared" si="1793"/>
        <v>45763</v>
      </c>
      <c r="G4192" s="76">
        <f t="shared" si="1794"/>
        <v>4.3006716003852752E-3</v>
      </c>
      <c r="H4192" s="77">
        <f t="shared" si="1795"/>
        <v>49110</v>
      </c>
      <c r="I4192" s="77">
        <f t="shared" si="1796"/>
        <v>49110</v>
      </c>
      <c r="J4192" s="78">
        <f t="shared" si="1797"/>
        <v>22</v>
      </c>
      <c r="K4192" s="78">
        <f t="shared" si="1798"/>
        <v>5</v>
      </c>
      <c r="L4192" s="72">
        <f t="shared" si="1799"/>
        <v>1.0009758</v>
      </c>
      <c r="M4192" s="79">
        <f t="shared" si="1800"/>
        <v>1.0043006699999999</v>
      </c>
      <c r="N4192" s="79">
        <f t="shared" si="1801"/>
        <v>1.7916429917293488</v>
      </c>
      <c r="O4192" s="72">
        <f t="shared" si="1802"/>
        <v>1.7933912700000001</v>
      </c>
      <c r="P4192" s="72">
        <f t="shared" si="1803"/>
        <v>3075.3399481599999</v>
      </c>
      <c r="Q4192" s="80">
        <f t="shared" si="1804"/>
        <v>0</v>
      </c>
      <c r="R4192" s="81">
        <f t="shared" si="1805"/>
        <v>0</v>
      </c>
      <c r="S4192" s="72">
        <f t="shared" si="1806"/>
        <v>0</v>
      </c>
      <c r="T4192" s="81">
        <f t="shared" si="1788"/>
        <v>8.5000000000000006E-2</v>
      </c>
      <c r="U4192" s="80">
        <f t="shared" si="1807"/>
        <v>45</v>
      </c>
      <c r="V4192" s="80">
        <v>252</v>
      </c>
      <c r="W4192" s="79">
        <f t="shared" si="1808"/>
        <v>1.0146744830000001</v>
      </c>
      <c r="X4192" s="72">
        <f t="shared" si="1809"/>
        <v>45.129023779999997</v>
      </c>
      <c r="Y4192" s="72">
        <f t="shared" si="1810"/>
        <v>0</v>
      </c>
      <c r="Z4192" s="82" t="str">
        <f t="shared" si="1789"/>
        <v>J=</v>
      </c>
      <c r="AA4192" s="77">
        <f t="shared" si="1811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87"/>
        <v>49087</v>
      </c>
      <c r="B4193" s="86">
        <f t="shared" si="1790"/>
        <v>3122.0882903699999</v>
      </c>
      <c r="C4193" s="72">
        <f t="shared" si="1791"/>
        <v>1714.8181769400001</v>
      </c>
      <c r="D4193" s="73">
        <f t="shared" si="1792"/>
        <v>7245.38</v>
      </c>
      <c r="E4193" s="74">
        <f>IF(K4193=1,VLOOKUP(A4192,[1]Plan1!$AY$178:$BA$433,3),E4192)</f>
        <v>7276.54</v>
      </c>
      <c r="F4193" s="75">
        <f t="shared" si="1793"/>
        <v>45763</v>
      </c>
      <c r="G4193" s="76">
        <f t="shared" si="1794"/>
        <v>4.3006716003852752E-3</v>
      </c>
      <c r="H4193" s="77">
        <f t="shared" si="1795"/>
        <v>49110</v>
      </c>
      <c r="I4193" s="77">
        <f t="shared" si="1796"/>
        <v>49110</v>
      </c>
      <c r="J4193" s="78">
        <f t="shared" si="1797"/>
        <v>22</v>
      </c>
      <c r="K4193" s="78">
        <f t="shared" si="1798"/>
        <v>6</v>
      </c>
      <c r="L4193" s="72">
        <f t="shared" si="1799"/>
        <v>1.00117108</v>
      </c>
      <c r="M4193" s="79">
        <f t="shared" si="1800"/>
        <v>1.0043006699999999</v>
      </c>
      <c r="N4193" s="79">
        <f t="shared" si="1801"/>
        <v>1.7916429917293488</v>
      </c>
      <c r="O4193" s="72">
        <f t="shared" si="1802"/>
        <v>1.7937411400000001</v>
      </c>
      <c r="P4193" s="72">
        <f t="shared" si="1803"/>
        <v>3075.9399115900001</v>
      </c>
      <c r="Q4193" s="80">
        <f t="shared" si="1804"/>
        <v>0</v>
      </c>
      <c r="R4193" s="81">
        <f t="shared" si="1805"/>
        <v>0</v>
      </c>
      <c r="S4193" s="72">
        <f t="shared" si="1806"/>
        <v>0</v>
      </c>
      <c r="T4193" s="81">
        <f t="shared" si="1788"/>
        <v>8.5000000000000006E-2</v>
      </c>
      <c r="U4193" s="80">
        <f t="shared" si="1807"/>
        <v>46</v>
      </c>
      <c r="V4193" s="80">
        <v>252</v>
      </c>
      <c r="W4193" s="79">
        <f t="shared" si="1808"/>
        <v>1.015003017</v>
      </c>
      <c r="X4193" s="72">
        <f t="shared" si="1809"/>
        <v>46.148378780000002</v>
      </c>
      <c r="Y4193" s="72">
        <f t="shared" si="1810"/>
        <v>0</v>
      </c>
      <c r="Z4193" s="82" t="str">
        <f t="shared" si="1789"/>
        <v>J=</v>
      </c>
      <c r="AA4193" s="77">
        <f t="shared" si="1811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87"/>
        <v>49088</v>
      </c>
      <c r="B4194" s="86">
        <f t="shared" si="1790"/>
        <v>3123.7084336000003</v>
      </c>
      <c r="C4194" s="72">
        <f t="shared" si="1791"/>
        <v>1714.8181769400001</v>
      </c>
      <c r="D4194" s="73">
        <f t="shared" si="1792"/>
        <v>7245.38</v>
      </c>
      <c r="E4194" s="74">
        <f>IF(K4194=1,VLOOKUP(A4193,[1]Plan1!$AY$178:$BA$433,3),E4193)</f>
        <v>7276.54</v>
      </c>
      <c r="F4194" s="75">
        <f t="shared" si="1793"/>
        <v>45763</v>
      </c>
      <c r="G4194" s="76">
        <f t="shared" si="1794"/>
        <v>4.3006716003852752E-3</v>
      </c>
      <c r="H4194" s="77">
        <f t="shared" si="1795"/>
        <v>49110</v>
      </c>
      <c r="I4194" s="77">
        <f t="shared" si="1796"/>
        <v>49110</v>
      </c>
      <c r="J4194" s="78">
        <f t="shared" si="1797"/>
        <v>22</v>
      </c>
      <c r="K4194" s="78">
        <f t="shared" si="1798"/>
        <v>7</v>
      </c>
      <c r="L4194" s="72">
        <f t="shared" si="1799"/>
        <v>1.0013663900000001</v>
      </c>
      <c r="M4194" s="79">
        <f t="shared" si="1800"/>
        <v>1.0043006699999999</v>
      </c>
      <c r="N4194" s="79">
        <f t="shared" si="1801"/>
        <v>1.7916429917293488</v>
      </c>
      <c r="O4194" s="72">
        <f t="shared" si="1802"/>
        <v>1.7940910699999999</v>
      </c>
      <c r="P4194" s="72">
        <f t="shared" si="1803"/>
        <v>3076.5399779200002</v>
      </c>
      <c r="Q4194" s="80">
        <f t="shared" si="1804"/>
        <v>0</v>
      </c>
      <c r="R4194" s="81">
        <f t="shared" si="1805"/>
        <v>0</v>
      </c>
      <c r="S4194" s="72">
        <f t="shared" si="1806"/>
        <v>0</v>
      </c>
      <c r="T4194" s="81">
        <f t="shared" si="1788"/>
        <v>8.5000000000000006E-2</v>
      </c>
      <c r="U4194" s="80">
        <f t="shared" si="1807"/>
        <v>47</v>
      </c>
      <c r="V4194" s="80">
        <v>252</v>
      </c>
      <c r="W4194" s="79">
        <f t="shared" si="1808"/>
        <v>1.0153316569999999</v>
      </c>
      <c r="X4194" s="72">
        <f t="shared" si="1809"/>
        <v>47.168455680000001</v>
      </c>
      <c r="Y4194" s="72">
        <f t="shared" si="1810"/>
        <v>0</v>
      </c>
      <c r="Z4194" s="82" t="str">
        <f t="shared" si="1789"/>
        <v>J=</v>
      </c>
      <c r="AA4194" s="77">
        <f t="shared" si="1811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87"/>
        <v>49089</v>
      </c>
      <c r="B4195" s="86">
        <f t="shared" si="1790"/>
        <v>3125.32942241</v>
      </c>
      <c r="C4195" s="72">
        <f t="shared" si="1791"/>
        <v>1714.8181769400001</v>
      </c>
      <c r="D4195" s="73">
        <f t="shared" si="1792"/>
        <v>7245.38</v>
      </c>
      <c r="E4195" s="74">
        <f>IF(K4195=1,VLOOKUP(A4194,[1]Plan1!$AY$178:$BA$433,3),E4194)</f>
        <v>7276.54</v>
      </c>
      <c r="F4195" s="75">
        <f t="shared" si="1793"/>
        <v>45763</v>
      </c>
      <c r="G4195" s="76">
        <f t="shared" si="1794"/>
        <v>4.3006716003852752E-3</v>
      </c>
      <c r="H4195" s="77">
        <f t="shared" si="1795"/>
        <v>49110</v>
      </c>
      <c r="I4195" s="77">
        <f t="shared" si="1796"/>
        <v>49110</v>
      </c>
      <c r="J4195" s="78">
        <f t="shared" si="1797"/>
        <v>22</v>
      </c>
      <c r="K4195" s="78">
        <f t="shared" si="1798"/>
        <v>8</v>
      </c>
      <c r="L4195" s="72">
        <f t="shared" si="1799"/>
        <v>1.0015617400000001</v>
      </c>
      <c r="M4195" s="79">
        <f t="shared" si="1800"/>
        <v>1.0043006699999999</v>
      </c>
      <c r="N4195" s="79">
        <f t="shared" si="1801"/>
        <v>1.7916429917293488</v>
      </c>
      <c r="O4195" s="72">
        <f t="shared" si="1802"/>
        <v>1.79444107</v>
      </c>
      <c r="P4195" s="72">
        <f t="shared" si="1803"/>
        <v>3077.1401642800001</v>
      </c>
      <c r="Q4195" s="80">
        <f t="shared" si="1804"/>
        <v>0</v>
      </c>
      <c r="R4195" s="81">
        <f t="shared" si="1805"/>
        <v>0</v>
      </c>
      <c r="S4195" s="72">
        <f t="shared" si="1806"/>
        <v>0</v>
      </c>
      <c r="T4195" s="81">
        <f t="shared" si="1788"/>
        <v>8.5000000000000006E-2</v>
      </c>
      <c r="U4195" s="80">
        <f t="shared" si="1807"/>
        <v>48</v>
      </c>
      <c r="V4195" s="80">
        <v>252</v>
      </c>
      <c r="W4195" s="79">
        <f t="shared" si="1808"/>
        <v>1.0156604039999999</v>
      </c>
      <c r="X4195" s="72">
        <f t="shared" si="1809"/>
        <v>48.189258129999999</v>
      </c>
      <c r="Y4195" s="72">
        <f t="shared" si="1810"/>
        <v>0</v>
      </c>
      <c r="Z4195" s="82" t="str">
        <f t="shared" si="1789"/>
        <v>J=</v>
      </c>
      <c r="AA4195" s="77">
        <f t="shared" si="1811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87"/>
        <v>49090</v>
      </c>
      <c r="B4196" s="86">
        <f t="shared" si="1790"/>
        <v>3126.9512540399996</v>
      </c>
      <c r="C4196" s="72">
        <f t="shared" si="1791"/>
        <v>1714.8181769400001</v>
      </c>
      <c r="D4196" s="73">
        <f t="shared" si="1792"/>
        <v>7245.38</v>
      </c>
      <c r="E4196" s="74">
        <f>IF(K4196=1,VLOOKUP(A4195,[1]Plan1!$AY$178:$BA$433,3),E4195)</f>
        <v>7276.54</v>
      </c>
      <c r="F4196" s="75">
        <f t="shared" si="1793"/>
        <v>45763</v>
      </c>
      <c r="G4196" s="76">
        <f t="shared" si="1794"/>
        <v>4.3006716003852752E-3</v>
      </c>
      <c r="H4196" s="77">
        <f t="shared" si="1795"/>
        <v>49110</v>
      </c>
      <c r="I4196" s="77">
        <f t="shared" si="1796"/>
        <v>49110</v>
      </c>
      <c r="J4196" s="78">
        <f t="shared" si="1797"/>
        <v>22</v>
      </c>
      <c r="K4196" s="78">
        <f t="shared" si="1798"/>
        <v>9</v>
      </c>
      <c r="L4196" s="72">
        <f t="shared" si="1799"/>
        <v>1.0017571300000001</v>
      </c>
      <c r="M4196" s="79">
        <f t="shared" si="1800"/>
        <v>1.0043006699999999</v>
      </c>
      <c r="N4196" s="79">
        <f t="shared" si="1801"/>
        <v>1.7916429917293488</v>
      </c>
      <c r="O4196" s="72">
        <f t="shared" si="1802"/>
        <v>1.7947911400000001</v>
      </c>
      <c r="P4196" s="72">
        <f t="shared" si="1803"/>
        <v>3077.7404706799998</v>
      </c>
      <c r="Q4196" s="80">
        <f t="shared" si="1804"/>
        <v>0</v>
      </c>
      <c r="R4196" s="81">
        <f t="shared" si="1805"/>
        <v>0</v>
      </c>
      <c r="S4196" s="72">
        <f t="shared" si="1806"/>
        <v>0</v>
      </c>
      <c r="T4196" s="81">
        <f t="shared" si="1788"/>
        <v>8.5000000000000006E-2</v>
      </c>
      <c r="U4196" s="80">
        <f t="shared" si="1807"/>
        <v>49</v>
      </c>
      <c r="V4196" s="80">
        <v>252</v>
      </c>
      <c r="W4196" s="79">
        <f t="shared" si="1808"/>
        <v>1.015989257</v>
      </c>
      <c r="X4196" s="72">
        <f t="shared" si="1809"/>
        <v>49.210783360000001</v>
      </c>
      <c r="Y4196" s="72">
        <f t="shared" si="1810"/>
        <v>0</v>
      </c>
      <c r="Z4196" s="82" t="str">
        <f t="shared" si="1789"/>
        <v>J=</v>
      </c>
      <c r="AA4196" s="77">
        <f t="shared" si="1811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87"/>
        <v>49091</v>
      </c>
      <c r="B4197" s="86">
        <f t="shared" si="1790"/>
        <v>3128.5739287899996</v>
      </c>
      <c r="C4197" s="72">
        <f t="shared" si="1791"/>
        <v>1714.8181769400001</v>
      </c>
      <c r="D4197" s="73">
        <f t="shared" si="1792"/>
        <v>7245.38</v>
      </c>
      <c r="E4197" s="74">
        <f>IF(K4197=1,VLOOKUP(A4196,[1]Plan1!$AY$178:$BA$433,3),E4196)</f>
        <v>7276.54</v>
      </c>
      <c r="F4197" s="75">
        <f t="shared" si="1793"/>
        <v>45763</v>
      </c>
      <c r="G4197" s="76">
        <f t="shared" si="1794"/>
        <v>4.3006716003852752E-3</v>
      </c>
      <c r="H4197" s="77">
        <f t="shared" si="1795"/>
        <v>49110</v>
      </c>
      <c r="I4197" s="77">
        <f t="shared" si="1796"/>
        <v>49110</v>
      </c>
      <c r="J4197" s="78">
        <f t="shared" si="1797"/>
        <v>22</v>
      </c>
      <c r="K4197" s="78">
        <f t="shared" si="1798"/>
        <v>10</v>
      </c>
      <c r="L4197" s="72">
        <f t="shared" si="1799"/>
        <v>1.0019525600000001</v>
      </c>
      <c r="M4197" s="79">
        <f t="shared" si="1800"/>
        <v>1.0043006699999999</v>
      </c>
      <c r="N4197" s="79">
        <f t="shared" si="1801"/>
        <v>1.7916429917293488</v>
      </c>
      <c r="O4197" s="72">
        <f t="shared" si="1802"/>
        <v>1.79514128</v>
      </c>
      <c r="P4197" s="72">
        <f t="shared" si="1803"/>
        <v>3078.3408971099998</v>
      </c>
      <c r="Q4197" s="80">
        <f t="shared" si="1804"/>
        <v>0</v>
      </c>
      <c r="R4197" s="81">
        <f t="shared" si="1805"/>
        <v>0</v>
      </c>
      <c r="S4197" s="72">
        <f t="shared" si="1806"/>
        <v>0</v>
      </c>
      <c r="T4197" s="81">
        <f t="shared" si="1788"/>
        <v>8.5000000000000006E-2</v>
      </c>
      <c r="U4197" s="80">
        <f t="shared" si="1807"/>
        <v>50</v>
      </c>
      <c r="V4197" s="80">
        <v>252</v>
      </c>
      <c r="W4197" s="79">
        <f t="shared" si="1808"/>
        <v>1.0163182159999999</v>
      </c>
      <c r="X4197" s="72">
        <f t="shared" si="1809"/>
        <v>50.233031680000003</v>
      </c>
      <c r="Y4197" s="72">
        <f t="shared" si="1810"/>
        <v>0</v>
      </c>
      <c r="Z4197" s="82" t="str">
        <f t="shared" si="1789"/>
        <v>J=</v>
      </c>
      <c r="AA4197" s="77">
        <f t="shared" si="1811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87"/>
        <v>49092</v>
      </c>
      <c r="B4198" s="86">
        <f t="shared" si="1790"/>
        <v>3128.5739287899996</v>
      </c>
      <c r="C4198" s="72">
        <f t="shared" si="1791"/>
        <v>1714.8181769400001</v>
      </c>
      <c r="D4198" s="73">
        <f t="shared" si="1792"/>
        <v>7245.38</v>
      </c>
      <c r="E4198" s="74">
        <f>IF(K4198=1,VLOOKUP(A4197,[1]Plan1!$AY$178:$BA$433,3),E4197)</f>
        <v>7276.54</v>
      </c>
      <c r="F4198" s="75">
        <f t="shared" si="1793"/>
        <v>45763</v>
      </c>
      <c r="G4198" s="76">
        <f t="shared" si="1794"/>
        <v>4.3006716003852752E-3</v>
      </c>
      <c r="H4198" s="77">
        <f t="shared" si="1795"/>
        <v>49110</v>
      </c>
      <c r="I4198" s="77">
        <f t="shared" si="1796"/>
        <v>49110</v>
      </c>
      <c r="J4198" s="78">
        <f t="shared" si="1797"/>
        <v>22</v>
      </c>
      <c r="K4198" s="78">
        <f t="shared" si="1798"/>
        <v>10</v>
      </c>
      <c r="L4198" s="72">
        <f t="shared" si="1799"/>
        <v>1.0019525600000001</v>
      </c>
      <c r="M4198" s="79">
        <f t="shared" si="1800"/>
        <v>1.0043006699999999</v>
      </c>
      <c r="N4198" s="79">
        <f t="shared" si="1801"/>
        <v>1.7916429917293488</v>
      </c>
      <c r="O4198" s="72">
        <f t="shared" si="1802"/>
        <v>1.79514128</v>
      </c>
      <c r="P4198" s="72">
        <f t="shared" si="1803"/>
        <v>3078.3408971099998</v>
      </c>
      <c r="Q4198" s="80">
        <f t="shared" si="1804"/>
        <v>0</v>
      </c>
      <c r="R4198" s="81">
        <f t="shared" si="1805"/>
        <v>0</v>
      </c>
      <c r="S4198" s="72">
        <f t="shared" si="1806"/>
        <v>0</v>
      </c>
      <c r="T4198" s="81">
        <f t="shared" si="1788"/>
        <v>8.5000000000000006E-2</v>
      </c>
      <c r="U4198" s="80">
        <f t="shared" si="1807"/>
        <v>50</v>
      </c>
      <c r="V4198" s="80">
        <v>252</v>
      </c>
      <c r="W4198" s="79">
        <f t="shared" si="1808"/>
        <v>1.0163182159999999</v>
      </c>
      <c r="X4198" s="72">
        <f t="shared" si="1809"/>
        <v>50.233031680000003</v>
      </c>
      <c r="Y4198" s="72">
        <f t="shared" si="1810"/>
        <v>0</v>
      </c>
      <c r="Z4198" s="82" t="str">
        <f t="shared" si="1789"/>
        <v>J=</v>
      </c>
      <c r="AA4198" s="77">
        <f t="shared" si="1811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87"/>
        <v>49093</v>
      </c>
      <c r="B4199" s="86">
        <f t="shared" si="1790"/>
        <v>3128.5739287899996</v>
      </c>
      <c r="C4199" s="72">
        <f t="shared" si="1791"/>
        <v>1714.8181769400001</v>
      </c>
      <c r="D4199" s="73">
        <f t="shared" si="1792"/>
        <v>7245.38</v>
      </c>
      <c r="E4199" s="74">
        <f>IF(K4199=1,VLOOKUP(A4198,[1]Plan1!$AY$178:$BA$433,3),E4198)</f>
        <v>7276.54</v>
      </c>
      <c r="F4199" s="75">
        <f t="shared" si="1793"/>
        <v>45763</v>
      </c>
      <c r="G4199" s="76">
        <f t="shared" si="1794"/>
        <v>4.3006716003852752E-3</v>
      </c>
      <c r="H4199" s="77">
        <f t="shared" si="1795"/>
        <v>49110</v>
      </c>
      <c r="I4199" s="77">
        <f t="shared" si="1796"/>
        <v>49110</v>
      </c>
      <c r="J4199" s="78">
        <f t="shared" si="1797"/>
        <v>22</v>
      </c>
      <c r="K4199" s="78">
        <f t="shared" si="1798"/>
        <v>10</v>
      </c>
      <c r="L4199" s="72">
        <f t="shared" si="1799"/>
        <v>1.0019525600000001</v>
      </c>
      <c r="M4199" s="79">
        <f t="shared" si="1800"/>
        <v>1.0043006699999999</v>
      </c>
      <c r="N4199" s="79">
        <f t="shared" si="1801"/>
        <v>1.7916429917293488</v>
      </c>
      <c r="O4199" s="72">
        <f t="shared" si="1802"/>
        <v>1.79514128</v>
      </c>
      <c r="P4199" s="72">
        <f t="shared" si="1803"/>
        <v>3078.3408971099998</v>
      </c>
      <c r="Q4199" s="80">
        <f t="shared" si="1804"/>
        <v>0</v>
      </c>
      <c r="R4199" s="81">
        <f t="shared" si="1805"/>
        <v>0</v>
      </c>
      <c r="S4199" s="72">
        <f t="shared" si="1806"/>
        <v>0</v>
      </c>
      <c r="T4199" s="81">
        <f t="shared" si="1788"/>
        <v>8.5000000000000006E-2</v>
      </c>
      <c r="U4199" s="80">
        <f t="shared" si="1807"/>
        <v>50</v>
      </c>
      <c r="V4199" s="80">
        <v>252</v>
      </c>
      <c r="W4199" s="79">
        <f t="shared" si="1808"/>
        <v>1.0163182159999999</v>
      </c>
      <c r="X4199" s="72">
        <f t="shared" si="1809"/>
        <v>50.233031680000003</v>
      </c>
      <c r="Y4199" s="72">
        <f t="shared" si="1810"/>
        <v>0</v>
      </c>
      <c r="Z4199" s="82" t="str">
        <f t="shared" si="1789"/>
        <v>J=</v>
      </c>
      <c r="AA4199" s="77">
        <f t="shared" si="1811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87"/>
        <v>49094</v>
      </c>
      <c r="B4200" s="86">
        <f t="shared" si="1790"/>
        <v>3130.1974182700001</v>
      </c>
      <c r="C4200" s="72">
        <f t="shared" si="1791"/>
        <v>1714.8181769400001</v>
      </c>
      <c r="D4200" s="73">
        <f t="shared" si="1792"/>
        <v>7245.38</v>
      </c>
      <c r="E4200" s="74">
        <f>IF(K4200=1,VLOOKUP(A4199,[1]Plan1!$AY$178:$BA$433,3),E4199)</f>
        <v>7276.54</v>
      </c>
      <c r="F4200" s="75">
        <f t="shared" si="1793"/>
        <v>45763</v>
      </c>
      <c r="G4200" s="76">
        <f t="shared" si="1794"/>
        <v>4.3006716003852752E-3</v>
      </c>
      <c r="H4200" s="77">
        <f t="shared" si="1795"/>
        <v>49110</v>
      </c>
      <c r="I4200" s="77">
        <f t="shared" si="1796"/>
        <v>49110</v>
      </c>
      <c r="J4200" s="78">
        <f t="shared" si="1797"/>
        <v>22</v>
      </c>
      <c r="K4200" s="78">
        <f t="shared" si="1798"/>
        <v>11</v>
      </c>
      <c r="L4200" s="72">
        <f t="shared" si="1799"/>
        <v>1.0021480199999999</v>
      </c>
      <c r="M4200" s="79">
        <f t="shared" si="1800"/>
        <v>1.0043006699999999</v>
      </c>
      <c r="N4200" s="79">
        <f t="shared" si="1801"/>
        <v>1.7916429917293488</v>
      </c>
      <c r="O4200" s="72">
        <f t="shared" si="1802"/>
        <v>1.79549147</v>
      </c>
      <c r="P4200" s="72">
        <f t="shared" si="1803"/>
        <v>3078.9414092900001</v>
      </c>
      <c r="Q4200" s="80">
        <f t="shared" si="1804"/>
        <v>0</v>
      </c>
      <c r="R4200" s="81">
        <f t="shared" si="1805"/>
        <v>0</v>
      </c>
      <c r="S4200" s="72">
        <f t="shared" si="1806"/>
        <v>0</v>
      </c>
      <c r="T4200" s="81">
        <f t="shared" si="1788"/>
        <v>8.5000000000000006E-2</v>
      </c>
      <c r="U4200" s="80">
        <f t="shared" si="1807"/>
        <v>51</v>
      </c>
      <c r="V4200" s="80">
        <v>252</v>
      </c>
      <c r="W4200" s="79">
        <f t="shared" si="1808"/>
        <v>1.016647283</v>
      </c>
      <c r="X4200" s="72">
        <f t="shared" si="1809"/>
        <v>51.256008979999997</v>
      </c>
      <c r="Y4200" s="72">
        <f t="shared" si="1810"/>
        <v>0</v>
      </c>
      <c r="Z4200" s="82" t="str">
        <f t="shared" si="1789"/>
        <v>J=</v>
      </c>
      <c r="AA4200" s="77">
        <f t="shared" si="1811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87"/>
        <v>49095</v>
      </c>
      <c r="B4201" s="86">
        <f t="shared" si="1790"/>
        <v>3131.8218007099999</v>
      </c>
      <c r="C4201" s="72">
        <f t="shared" si="1791"/>
        <v>1714.8181769400001</v>
      </c>
      <c r="D4201" s="73">
        <f t="shared" si="1792"/>
        <v>7245.38</v>
      </c>
      <c r="E4201" s="74">
        <f>IF(K4201=1,VLOOKUP(A4200,[1]Plan1!$AY$178:$BA$433,3),E4200)</f>
        <v>7276.54</v>
      </c>
      <c r="F4201" s="75">
        <f t="shared" si="1793"/>
        <v>45763</v>
      </c>
      <c r="G4201" s="76">
        <f t="shared" si="1794"/>
        <v>4.3006716003852752E-3</v>
      </c>
      <c r="H4201" s="77">
        <f t="shared" si="1795"/>
        <v>49110</v>
      </c>
      <c r="I4201" s="77">
        <f t="shared" si="1796"/>
        <v>49110</v>
      </c>
      <c r="J4201" s="78">
        <f t="shared" si="1797"/>
        <v>22</v>
      </c>
      <c r="K4201" s="78">
        <f t="shared" si="1798"/>
        <v>12</v>
      </c>
      <c r="L4201" s="72">
        <f t="shared" si="1799"/>
        <v>1.0023435300000001</v>
      </c>
      <c r="M4201" s="79">
        <f t="shared" si="1800"/>
        <v>1.0043006699999999</v>
      </c>
      <c r="N4201" s="79">
        <f t="shared" si="1801"/>
        <v>1.7916429917293488</v>
      </c>
      <c r="O4201" s="72">
        <f t="shared" si="1802"/>
        <v>1.7958417600000001</v>
      </c>
      <c r="P4201" s="72">
        <f t="shared" si="1803"/>
        <v>3079.5420929500001</v>
      </c>
      <c r="Q4201" s="80">
        <f t="shared" si="1804"/>
        <v>0</v>
      </c>
      <c r="R4201" s="81">
        <f t="shared" si="1805"/>
        <v>0</v>
      </c>
      <c r="S4201" s="72">
        <f t="shared" si="1806"/>
        <v>0</v>
      </c>
      <c r="T4201" s="81">
        <f t="shared" si="1788"/>
        <v>8.5000000000000006E-2</v>
      </c>
      <c r="U4201" s="80">
        <f t="shared" si="1807"/>
        <v>52</v>
      </c>
      <c r="V4201" s="80">
        <v>252</v>
      </c>
      <c r="W4201" s="79">
        <f t="shared" si="1808"/>
        <v>1.016976455</v>
      </c>
      <c r="X4201" s="72">
        <f t="shared" si="1809"/>
        <v>52.279707760000001</v>
      </c>
      <c r="Y4201" s="72">
        <f t="shared" si="1810"/>
        <v>0</v>
      </c>
      <c r="Z4201" s="82" t="str">
        <f t="shared" si="1789"/>
        <v>J=</v>
      </c>
      <c r="AA4201" s="77">
        <f t="shared" si="1811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87"/>
        <v>49096</v>
      </c>
      <c r="B4202" s="86">
        <f t="shared" si="1790"/>
        <v>3133.4469779599999</v>
      </c>
      <c r="C4202" s="72">
        <f t="shared" si="1791"/>
        <v>1714.8181769400001</v>
      </c>
      <c r="D4202" s="73">
        <f t="shared" si="1792"/>
        <v>7245.38</v>
      </c>
      <c r="E4202" s="74">
        <f>IF(K4202=1,VLOOKUP(A4201,[1]Plan1!$AY$178:$BA$433,3),E4201)</f>
        <v>7276.54</v>
      </c>
      <c r="F4202" s="75">
        <f t="shared" si="1793"/>
        <v>45763</v>
      </c>
      <c r="G4202" s="76">
        <f t="shared" si="1794"/>
        <v>4.3006716003852752E-3</v>
      </c>
      <c r="H4202" s="77">
        <f t="shared" si="1795"/>
        <v>49110</v>
      </c>
      <c r="I4202" s="77">
        <f t="shared" si="1796"/>
        <v>49110</v>
      </c>
      <c r="J4202" s="78">
        <f t="shared" si="1797"/>
        <v>22</v>
      </c>
      <c r="K4202" s="78">
        <f t="shared" si="1798"/>
        <v>13</v>
      </c>
      <c r="L4202" s="72">
        <f t="shared" si="1799"/>
        <v>1.0025390700000001</v>
      </c>
      <c r="M4202" s="79">
        <f t="shared" si="1800"/>
        <v>1.0043006699999999</v>
      </c>
      <c r="N4202" s="79">
        <f t="shared" si="1801"/>
        <v>1.7916429917293488</v>
      </c>
      <c r="O4202" s="72">
        <f t="shared" si="1802"/>
        <v>1.7961920899999999</v>
      </c>
      <c r="P4202" s="72">
        <f t="shared" si="1803"/>
        <v>3080.1428452</v>
      </c>
      <c r="Q4202" s="80">
        <f t="shared" si="1804"/>
        <v>0</v>
      </c>
      <c r="R4202" s="81">
        <f t="shared" si="1805"/>
        <v>0</v>
      </c>
      <c r="S4202" s="72">
        <f t="shared" si="1806"/>
        <v>0</v>
      </c>
      <c r="T4202" s="81">
        <f t="shared" si="1788"/>
        <v>8.5000000000000006E-2</v>
      </c>
      <c r="U4202" s="80">
        <f t="shared" si="1807"/>
        <v>53</v>
      </c>
      <c r="V4202" s="80">
        <v>252</v>
      </c>
      <c r="W4202" s="79">
        <f t="shared" si="1808"/>
        <v>1.017305734</v>
      </c>
      <c r="X4202" s="72">
        <f t="shared" si="1809"/>
        <v>53.304132760000002</v>
      </c>
      <c r="Y4202" s="72">
        <f t="shared" si="1810"/>
        <v>0</v>
      </c>
      <c r="Z4202" s="82" t="str">
        <f t="shared" si="1789"/>
        <v>J=</v>
      </c>
      <c r="AA4202" s="77">
        <f t="shared" si="1811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87"/>
        <v>49097</v>
      </c>
      <c r="B4203" s="86">
        <f t="shared" si="1790"/>
        <v>3135.0730200800003</v>
      </c>
      <c r="C4203" s="72">
        <f t="shared" si="1791"/>
        <v>1714.8181769400001</v>
      </c>
      <c r="D4203" s="73">
        <f t="shared" si="1792"/>
        <v>7245.38</v>
      </c>
      <c r="E4203" s="74">
        <f>IF(K4203=1,VLOOKUP(A4202,[1]Plan1!$AY$178:$BA$433,3),E4202)</f>
        <v>7276.54</v>
      </c>
      <c r="F4203" s="75">
        <f t="shared" si="1793"/>
        <v>45763</v>
      </c>
      <c r="G4203" s="76">
        <f t="shared" si="1794"/>
        <v>4.3006716003852752E-3</v>
      </c>
      <c r="H4203" s="77">
        <f t="shared" si="1795"/>
        <v>49110</v>
      </c>
      <c r="I4203" s="77">
        <f t="shared" si="1796"/>
        <v>49110</v>
      </c>
      <c r="J4203" s="78">
        <f t="shared" si="1797"/>
        <v>22</v>
      </c>
      <c r="K4203" s="78">
        <f t="shared" si="1798"/>
        <v>14</v>
      </c>
      <c r="L4203" s="72">
        <f t="shared" si="1799"/>
        <v>1.0027346500000001</v>
      </c>
      <c r="M4203" s="79">
        <f t="shared" si="1800"/>
        <v>1.0043006699999999</v>
      </c>
      <c r="N4203" s="79">
        <f t="shared" si="1801"/>
        <v>1.7916429917293488</v>
      </c>
      <c r="O4203" s="72">
        <f t="shared" si="1802"/>
        <v>1.7965424999999999</v>
      </c>
      <c r="P4203" s="72">
        <f t="shared" si="1803"/>
        <v>3080.7437346400002</v>
      </c>
      <c r="Q4203" s="80">
        <f t="shared" si="1804"/>
        <v>0</v>
      </c>
      <c r="R4203" s="81">
        <f t="shared" si="1805"/>
        <v>0</v>
      </c>
      <c r="S4203" s="72">
        <f t="shared" si="1806"/>
        <v>0</v>
      </c>
      <c r="T4203" s="81">
        <f t="shared" si="1788"/>
        <v>8.5000000000000006E-2</v>
      </c>
      <c r="U4203" s="80">
        <f t="shared" si="1807"/>
        <v>54</v>
      </c>
      <c r="V4203" s="80">
        <v>252</v>
      </c>
      <c r="W4203" s="79">
        <f t="shared" si="1808"/>
        <v>1.01763512</v>
      </c>
      <c r="X4203" s="72">
        <f t="shared" si="1809"/>
        <v>54.32928544</v>
      </c>
      <c r="Y4203" s="72">
        <f t="shared" si="1810"/>
        <v>0</v>
      </c>
      <c r="Z4203" s="82" t="str">
        <f t="shared" si="1789"/>
        <v>J=</v>
      </c>
      <c r="AA4203" s="77">
        <f t="shared" si="1811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87"/>
        <v>49098</v>
      </c>
      <c r="B4204" s="86">
        <f t="shared" si="1790"/>
        <v>3136.6999099500003</v>
      </c>
      <c r="C4204" s="72">
        <f t="shared" si="1791"/>
        <v>1714.8181769400001</v>
      </c>
      <c r="D4204" s="73">
        <f t="shared" si="1792"/>
        <v>7245.38</v>
      </c>
      <c r="E4204" s="74">
        <f>IF(K4204=1,VLOOKUP(A4203,[1]Plan1!$AY$178:$BA$433,3),E4203)</f>
        <v>7276.54</v>
      </c>
      <c r="F4204" s="75">
        <f t="shared" si="1793"/>
        <v>45763</v>
      </c>
      <c r="G4204" s="76">
        <f t="shared" si="1794"/>
        <v>4.3006716003852752E-3</v>
      </c>
      <c r="H4204" s="77">
        <f t="shared" si="1795"/>
        <v>49110</v>
      </c>
      <c r="I4204" s="77">
        <f t="shared" si="1796"/>
        <v>49110</v>
      </c>
      <c r="J4204" s="78">
        <f t="shared" si="1797"/>
        <v>22</v>
      </c>
      <c r="K4204" s="78">
        <f t="shared" si="1798"/>
        <v>15</v>
      </c>
      <c r="L4204" s="72">
        <f t="shared" si="1799"/>
        <v>1.00293027</v>
      </c>
      <c r="M4204" s="79">
        <f t="shared" si="1800"/>
        <v>1.0043006699999999</v>
      </c>
      <c r="N4204" s="79">
        <f t="shared" si="1801"/>
        <v>1.7916429917293488</v>
      </c>
      <c r="O4204" s="72">
        <f t="shared" si="1802"/>
        <v>1.79689298</v>
      </c>
      <c r="P4204" s="72">
        <f t="shared" si="1803"/>
        <v>3081.3447441100002</v>
      </c>
      <c r="Q4204" s="80">
        <f t="shared" si="1804"/>
        <v>0</v>
      </c>
      <c r="R4204" s="81">
        <f t="shared" si="1805"/>
        <v>0</v>
      </c>
      <c r="S4204" s="72">
        <f t="shared" si="1806"/>
        <v>0</v>
      </c>
      <c r="T4204" s="81">
        <f t="shared" si="1788"/>
        <v>8.5000000000000006E-2</v>
      </c>
      <c r="U4204" s="80">
        <f t="shared" si="1807"/>
        <v>55</v>
      </c>
      <c r="V4204" s="80">
        <v>252</v>
      </c>
      <c r="W4204" s="79">
        <f t="shared" si="1808"/>
        <v>1.017964613</v>
      </c>
      <c r="X4204" s="72">
        <f t="shared" si="1809"/>
        <v>55.355165839999998</v>
      </c>
      <c r="Y4204" s="72">
        <f t="shared" si="1810"/>
        <v>0</v>
      </c>
      <c r="Z4204" s="82" t="str">
        <f t="shared" si="1789"/>
        <v>J=</v>
      </c>
      <c r="AA4204" s="77">
        <f t="shared" si="1811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87"/>
        <v>49099</v>
      </c>
      <c r="B4205" s="86">
        <f t="shared" si="1790"/>
        <v>3136.6999099500003</v>
      </c>
      <c r="C4205" s="72">
        <f t="shared" si="1791"/>
        <v>1714.8181769400001</v>
      </c>
      <c r="D4205" s="73">
        <f t="shared" si="1792"/>
        <v>7245.38</v>
      </c>
      <c r="E4205" s="74">
        <f>IF(K4205=1,VLOOKUP(A4204,[1]Plan1!$AY$178:$BA$433,3),E4204)</f>
        <v>7276.54</v>
      </c>
      <c r="F4205" s="75">
        <f t="shared" si="1793"/>
        <v>45763</v>
      </c>
      <c r="G4205" s="76">
        <f t="shared" si="1794"/>
        <v>4.3006716003852752E-3</v>
      </c>
      <c r="H4205" s="77">
        <f t="shared" si="1795"/>
        <v>49110</v>
      </c>
      <c r="I4205" s="77">
        <f t="shared" si="1796"/>
        <v>49110</v>
      </c>
      <c r="J4205" s="78">
        <f t="shared" si="1797"/>
        <v>22</v>
      </c>
      <c r="K4205" s="78">
        <f t="shared" si="1798"/>
        <v>15</v>
      </c>
      <c r="L4205" s="72">
        <f t="shared" si="1799"/>
        <v>1.00293027</v>
      </c>
      <c r="M4205" s="79">
        <f t="shared" si="1800"/>
        <v>1.0043006699999999</v>
      </c>
      <c r="N4205" s="79">
        <f t="shared" si="1801"/>
        <v>1.7916429917293488</v>
      </c>
      <c r="O4205" s="72">
        <f t="shared" si="1802"/>
        <v>1.79689298</v>
      </c>
      <c r="P4205" s="72">
        <f t="shared" si="1803"/>
        <v>3081.3447441100002</v>
      </c>
      <c r="Q4205" s="80">
        <f t="shared" si="1804"/>
        <v>0</v>
      </c>
      <c r="R4205" s="81">
        <f t="shared" si="1805"/>
        <v>0</v>
      </c>
      <c r="S4205" s="72">
        <f t="shared" si="1806"/>
        <v>0</v>
      </c>
      <c r="T4205" s="81">
        <f t="shared" si="1788"/>
        <v>8.5000000000000006E-2</v>
      </c>
      <c r="U4205" s="80">
        <f t="shared" si="1807"/>
        <v>55</v>
      </c>
      <c r="V4205" s="80">
        <v>252</v>
      </c>
      <c r="W4205" s="79">
        <f t="shared" si="1808"/>
        <v>1.017964613</v>
      </c>
      <c r="X4205" s="72">
        <f t="shared" si="1809"/>
        <v>55.355165839999998</v>
      </c>
      <c r="Y4205" s="72">
        <f t="shared" si="1810"/>
        <v>0</v>
      </c>
      <c r="Z4205" s="82" t="str">
        <f t="shared" si="1789"/>
        <v>J=</v>
      </c>
      <c r="AA4205" s="77">
        <f t="shared" si="1811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87"/>
        <v>49100</v>
      </c>
      <c r="B4206" s="86">
        <f t="shared" si="1790"/>
        <v>3136.6999099500003</v>
      </c>
      <c r="C4206" s="72">
        <f t="shared" si="1791"/>
        <v>1714.8181769400001</v>
      </c>
      <c r="D4206" s="73">
        <f t="shared" si="1792"/>
        <v>7245.38</v>
      </c>
      <c r="E4206" s="74">
        <f>IF(K4206=1,VLOOKUP(A4205,[1]Plan1!$AY$178:$BA$433,3),E4205)</f>
        <v>7276.54</v>
      </c>
      <c r="F4206" s="75">
        <f t="shared" si="1793"/>
        <v>45763</v>
      </c>
      <c r="G4206" s="76">
        <f t="shared" si="1794"/>
        <v>4.3006716003852752E-3</v>
      </c>
      <c r="H4206" s="77">
        <f t="shared" si="1795"/>
        <v>49110</v>
      </c>
      <c r="I4206" s="77">
        <f t="shared" si="1796"/>
        <v>49110</v>
      </c>
      <c r="J4206" s="78">
        <f t="shared" si="1797"/>
        <v>22</v>
      </c>
      <c r="K4206" s="78">
        <f t="shared" si="1798"/>
        <v>15</v>
      </c>
      <c r="L4206" s="72">
        <f t="shared" si="1799"/>
        <v>1.00293027</v>
      </c>
      <c r="M4206" s="79">
        <f t="shared" si="1800"/>
        <v>1.0043006699999999</v>
      </c>
      <c r="N4206" s="79">
        <f t="shared" si="1801"/>
        <v>1.7916429917293488</v>
      </c>
      <c r="O4206" s="72">
        <f t="shared" si="1802"/>
        <v>1.79689298</v>
      </c>
      <c r="P4206" s="72">
        <f t="shared" si="1803"/>
        <v>3081.3447441100002</v>
      </c>
      <c r="Q4206" s="80">
        <f t="shared" si="1804"/>
        <v>0</v>
      </c>
      <c r="R4206" s="81">
        <f t="shared" si="1805"/>
        <v>0</v>
      </c>
      <c r="S4206" s="72">
        <f t="shared" si="1806"/>
        <v>0</v>
      </c>
      <c r="T4206" s="81">
        <f t="shared" si="1788"/>
        <v>8.5000000000000006E-2</v>
      </c>
      <c r="U4206" s="80">
        <f t="shared" si="1807"/>
        <v>55</v>
      </c>
      <c r="V4206" s="80">
        <v>252</v>
      </c>
      <c r="W4206" s="79">
        <f t="shared" si="1808"/>
        <v>1.017964613</v>
      </c>
      <c r="X4206" s="72">
        <f t="shared" si="1809"/>
        <v>55.355165839999998</v>
      </c>
      <c r="Y4206" s="72">
        <f t="shared" si="1810"/>
        <v>0</v>
      </c>
      <c r="Z4206" s="82" t="str">
        <f t="shared" si="1789"/>
        <v>J=</v>
      </c>
      <c r="AA4206" s="77">
        <f t="shared" si="1811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87"/>
        <v>49101</v>
      </c>
      <c r="B4207" s="86">
        <f t="shared" si="1790"/>
        <v>3138.3276622600001</v>
      </c>
      <c r="C4207" s="72">
        <f t="shared" si="1791"/>
        <v>1714.8181769400001</v>
      </c>
      <c r="D4207" s="73">
        <f t="shared" si="1792"/>
        <v>7245.38</v>
      </c>
      <c r="E4207" s="74">
        <f>IF(K4207=1,VLOOKUP(A4206,[1]Plan1!$AY$178:$BA$433,3),E4206)</f>
        <v>7276.54</v>
      </c>
      <c r="F4207" s="75">
        <f t="shared" si="1793"/>
        <v>45763</v>
      </c>
      <c r="G4207" s="76">
        <f t="shared" si="1794"/>
        <v>4.3006716003852752E-3</v>
      </c>
      <c r="H4207" s="77">
        <f t="shared" si="1795"/>
        <v>49110</v>
      </c>
      <c r="I4207" s="77">
        <f t="shared" si="1796"/>
        <v>49110</v>
      </c>
      <c r="J4207" s="78">
        <f t="shared" si="1797"/>
        <v>22</v>
      </c>
      <c r="K4207" s="78">
        <f t="shared" si="1798"/>
        <v>16</v>
      </c>
      <c r="L4207" s="72">
        <f t="shared" si="1799"/>
        <v>1.0031259299999999</v>
      </c>
      <c r="M4207" s="79">
        <f t="shared" si="1800"/>
        <v>1.0043006699999999</v>
      </c>
      <c r="N4207" s="79">
        <f t="shared" si="1801"/>
        <v>1.7916429917293488</v>
      </c>
      <c r="O4207" s="72">
        <f t="shared" si="1802"/>
        <v>1.79724354</v>
      </c>
      <c r="P4207" s="72">
        <f t="shared" si="1803"/>
        <v>3081.94589077</v>
      </c>
      <c r="Q4207" s="80">
        <f t="shared" si="1804"/>
        <v>0</v>
      </c>
      <c r="R4207" s="81">
        <f t="shared" si="1805"/>
        <v>0</v>
      </c>
      <c r="S4207" s="72">
        <f t="shared" si="1806"/>
        <v>0</v>
      </c>
      <c r="T4207" s="81">
        <f t="shared" si="1788"/>
        <v>8.5000000000000006E-2</v>
      </c>
      <c r="U4207" s="80">
        <f t="shared" si="1807"/>
        <v>56</v>
      </c>
      <c r="V4207" s="80">
        <v>252</v>
      </c>
      <c r="W4207" s="79">
        <f t="shared" si="1808"/>
        <v>1.018294212</v>
      </c>
      <c r="X4207" s="72">
        <f t="shared" si="1809"/>
        <v>56.381771489999998</v>
      </c>
      <c r="Y4207" s="72">
        <f t="shared" si="1810"/>
        <v>0</v>
      </c>
      <c r="Z4207" s="82" t="str">
        <f t="shared" si="1789"/>
        <v>J=</v>
      </c>
      <c r="AA4207" s="77">
        <f t="shared" si="1811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87"/>
        <v>49102</v>
      </c>
      <c r="B4208" s="86">
        <f t="shared" si="1790"/>
        <v>3139.9562105600003</v>
      </c>
      <c r="C4208" s="72">
        <f t="shared" si="1791"/>
        <v>1714.8181769400001</v>
      </c>
      <c r="D4208" s="73">
        <f t="shared" si="1792"/>
        <v>7245.38</v>
      </c>
      <c r="E4208" s="74">
        <f>IF(K4208=1,VLOOKUP(A4207,[1]Plan1!$AY$178:$BA$433,3),E4207)</f>
        <v>7276.54</v>
      </c>
      <c r="F4208" s="75">
        <f t="shared" si="1793"/>
        <v>45763</v>
      </c>
      <c r="G4208" s="76">
        <f t="shared" si="1794"/>
        <v>4.3006716003852752E-3</v>
      </c>
      <c r="H4208" s="77">
        <f t="shared" si="1795"/>
        <v>49110</v>
      </c>
      <c r="I4208" s="77">
        <f t="shared" si="1796"/>
        <v>49110</v>
      </c>
      <c r="J4208" s="78">
        <f t="shared" si="1797"/>
        <v>22</v>
      </c>
      <c r="K4208" s="78">
        <f t="shared" si="1798"/>
        <v>17</v>
      </c>
      <c r="L4208" s="72">
        <f t="shared" si="1799"/>
        <v>1.0033216199999999</v>
      </c>
      <c r="M4208" s="79">
        <f t="shared" si="1800"/>
        <v>1.0043006699999999</v>
      </c>
      <c r="N4208" s="79">
        <f t="shared" si="1801"/>
        <v>1.7916429917293488</v>
      </c>
      <c r="O4208" s="72">
        <f t="shared" si="1802"/>
        <v>1.79759414</v>
      </c>
      <c r="P4208" s="72">
        <f t="shared" si="1803"/>
        <v>3082.5471060300001</v>
      </c>
      <c r="Q4208" s="80">
        <f t="shared" si="1804"/>
        <v>0</v>
      </c>
      <c r="R4208" s="81">
        <f t="shared" si="1805"/>
        <v>0</v>
      </c>
      <c r="S4208" s="72">
        <f t="shared" si="1806"/>
        <v>0</v>
      </c>
      <c r="T4208" s="81">
        <f t="shared" si="1788"/>
        <v>8.5000000000000006E-2</v>
      </c>
      <c r="U4208" s="80">
        <f t="shared" si="1807"/>
        <v>57</v>
      </c>
      <c r="V4208" s="80">
        <v>252</v>
      </c>
      <c r="W4208" s="79">
        <f t="shared" si="1808"/>
        <v>1.0186239180000001</v>
      </c>
      <c r="X4208" s="72">
        <f t="shared" si="1809"/>
        <v>57.40910453</v>
      </c>
      <c r="Y4208" s="72">
        <f t="shared" si="1810"/>
        <v>0</v>
      </c>
      <c r="Z4208" s="82" t="str">
        <f t="shared" si="1789"/>
        <v>J=</v>
      </c>
      <c r="AA4208" s="77">
        <f t="shared" si="1811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87"/>
        <v>49103</v>
      </c>
      <c r="B4209" s="86">
        <f t="shared" si="1790"/>
        <v>3141.5856219000002</v>
      </c>
      <c r="C4209" s="72">
        <f t="shared" si="1791"/>
        <v>1714.8181769400001</v>
      </c>
      <c r="D4209" s="73">
        <f t="shared" si="1792"/>
        <v>7245.38</v>
      </c>
      <c r="E4209" s="74">
        <f>IF(K4209=1,VLOOKUP(A4208,[1]Plan1!$AY$178:$BA$433,3),E4208)</f>
        <v>7276.54</v>
      </c>
      <c r="F4209" s="75">
        <f t="shared" si="1793"/>
        <v>45763</v>
      </c>
      <c r="G4209" s="76">
        <f t="shared" si="1794"/>
        <v>4.3006716003852752E-3</v>
      </c>
      <c r="H4209" s="77">
        <f t="shared" si="1795"/>
        <v>49110</v>
      </c>
      <c r="I4209" s="77">
        <f t="shared" si="1796"/>
        <v>49110</v>
      </c>
      <c r="J4209" s="78">
        <f t="shared" si="1797"/>
        <v>22</v>
      </c>
      <c r="K4209" s="78">
        <f t="shared" si="1798"/>
        <v>18</v>
      </c>
      <c r="L4209" s="72">
        <f t="shared" si="1799"/>
        <v>1.0035173500000001</v>
      </c>
      <c r="M4209" s="79">
        <f t="shared" si="1800"/>
        <v>1.0043006699999999</v>
      </c>
      <c r="N4209" s="79">
        <f t="shared" si="1801"/>
        <v>1.7916429917293488</v>
      </c>
      <c r="O4209" s="72">
        <f t="shared" si="1802"/>
        <v>1.7979448200000001</v>
      </c>
      <c r="P4209" s="72">
        <f t="shared" si="1803"/>
        <v>3083.1484584700002</v>
      </c>
      <c r="Q4209" s="80">
        <f t="shared" si="1804"/>
        <v>0</v>
      </c>
      <c r="R4209" s="81">
        <f t="shared" si="1805"/>
        <v>0</v>
      </c>
      <c r="S4209" s="72">
        <f t="shared" si="1806"/>
        <v>0</v>
      </c>
      <c r="T4209" s="81">
        <f t="shared" si="1788"/>
        <v>8.5000000000000006E-2</v>
      </c>
      <c r="U4209" s="80">
        <f t="shared" si="1807"/>
        <v>58</v>
      </c>
      <c r="V4209" s="80">
        <v>252</v>
      </c>
      <c r="W4209" s="79">
        <f t="shared" si="1808"/>
        <v>1.01895373</v>
      </c>
      <c r="X4209" s="72">
        <f t="shared" si="1809"/>
        <v>58.437163429999998</v>
      </c>
      <c r="Y4209" s="72">
        <f t="shared" si="1810"/>
        <v>0</v>
      </c>
      <c r="Z4209" s="82" t="str">
        <f t="shared" si="1789"/>
        <v>J=</v>
      </c>
      <c r="AA4209" s="77">
        <f t="shared" si="1811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87"/>
        <v>49104</v>
      </c>
      <c r="B4210" s="86">
        <f t="shared" si="1790"/>
        <v>3141.5856219000002</v>
      </c>
      <c r="C4210" s="72">
        <f t="shared" si="1791"/>
        <v>1714.8181769400001</v>
      </c>
      <c r="D4210" s="73">
        <f t="shared" si="1792"/>
        <v>7245.38</v>
      </c>
      <c r="E4210" s="74">
        <f>IF(K4210=1,VLOOKUP(A4209,[1]Plan1!$AY$178:$BA$433,3),E4209)</f>
        <v>7276.54</v>
      </c>
      <c r="F4210" s="75">
        <f t="shared" si="1793"/>
        <v>45763</v>
      </c>
      <c r="G4210" s="76">
        <f t="shared" si="1794"/>
        <v>4.3006716003852752E-3</v>
      </c>
      <c r="H4210" s="77">
        <f t="shared" si="1795"/>
        <v>49110</v>
      </c>
      <c r="I4210" s="77">
        <f t="shared" si="1796"/>
        <v>49110</v>
      </c>
      <c r="J4210" s="78">
        <f t="shared" si="1797"/>
        <v>22</v>
      </c>
      <c r="K4210" s="78">
        <f t="shared" si="1798"/>
        <v>18</v>
      </c>
      <c r="L4210" s="72">
        <f t="shared" si="1799"/>
        <v>1.0035173500000001</v>
      </c>
      <c r="M4210" s="79">
        <f t="shared" si="1800"/>
        <v>1.0043006699999999</v>
      </c>
      <c r="N4210" s="79">
        <f t="shared" si="1801"/>
        <v>1.7916429917293488</v>
      </c>
      <c r="O4210" s="72">
        <f t="shared" si="1802"/>
        <v>1.7979448200000001</v>
      </c>
      <c r="P4210" s="72">
        <f t="shared" si="1803"/>
        <v>3083.1484584700002</v>
      </c>
      <c r="Q4210" s="80">
        <f t="shared" si="1804"/>
        <v>0</v>
      </c>
      <c r="R4210" s="81">
        <f t="shared" si="1805"/>
        <v>0</v>
      </c>
      <c r="S4210" s="72">
        <f t="shared" si="1806"/>
        <v>0</v>
      </c>
      <c r="T4210" s="81">
        <f t="shared" si="1788"/>
        <v>8.5000000000000006E-2</v>
      </c>
      <c r="U4210" s="80">
        <f t="shared" si="1807"/>
        <v>58</v>
      </c>
      <c r="V4210" s="80">
        <v>252</v>
      </c>
      <c r="W4210" s="79">
        <f t="shared" si="1808"/>
        <v>1.01895373</v>
      </c>
      <c r="X4210" s="72">
        <f t="shared" si="1809"/>
        <v>58.437163429999998</v>
      </c>
      <c r="Y4210" s="72">
        <f t="shared" si="1810"/>
        <v>0</v>
      </c>
      <c r="Z4210" s="82" t="str">
        <f t="shared" si="1789"/>
        <v>J=</v>
      </c>
      <c r="AA4210" s="77">
        <f t="shared" si="1811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87"/>
        <v>49105</v>
      </c>
      <c r="B4211" s="86">
        <f t="shared" si="1790"/>
        <v>3143.2158852900002</v>
      </c>
      <c r="C4211" s="72">
        <f t="shared" si="1791"/>
        <v>1714.8181769400001</v>
      </c>
      <c r="D4211" s="73">
        <f t="shared" si="1792"/>
        <v>7245.38</v>
      </c>
      <c r="E4211" s="74">
        <f>IF(K4211=1,VLOOKUP(A4210,[1]Plan1!$AY$178:$BA$433,3),E4210)</f>
        <v>7276.54</v>
      </c>
      <c r="F4211" s="75">
        <f t="shared" si="1793"/>
        <v>45763</v>
      </c>
      <c r="G4211" s="76">
        <f t="shared" si="1794"/>
        <v>4.3006716003852752E-3</v>
      </c>
      <c r="H4211" s="77">
        <f t="shared" si="1795"/>
        <v>49110</v>
      </c>
      <c r="I4211" s="77">
        <f t="shared" si="1796"/>
        <v>49110</v>
      </c>
      <c r="J4211" s="78">
        <f t="shared" si="1797"/>
        <v>22</v>
      </c>
      <c r="K4211" s="78">
        <f t="shared" si="1798"/>
        <v>19</v>
      </c>
      <c r="L4211" s="72">
        <f t="shared" si="1799"/>
        <v>1.00371312</v>
      </c>
      <c r="M4211" s="79">
        <f t="shared" si="1800"/>
        <v>1.0043006699999999</v>
      </c>
      <c r="N4211" s="79">
        <f t="shared" si="1801"/>
        <v>1.7916429917293488</v>
      </c>
      <c r="O4211" s="72">
        <f t="shared" si="1802"/>
        <v>1.7982955700000001</v>
      </c>
      <c r="P4211" s="72">
        <f t="shared" si="1803"/>
        <v>3083.74993094</v>
      </c>
      <c r="Q4211" s="80">
        <f t="shared" si="1804"/>
        <v>0</v>
      </c>
      <c r="R4211" s="81">
        <f t="shared" si="1805"/>
        <v>0</v>
      </c>
      <c r="S4211" s="72">
        <f t="shared" si="1806"/>
        <v>0</v>
      </c>
      <c r="T4211" s="81">
        <f t="shared" si="1788"/>
        <v>8.5000000000000006E-2</v>
      </c>
      <c r="U4211" s="80">
        <f t="shared" si="1807"/>
        <v>59</v>
      </c>
      <c r="V4211" s="80">
        <v>252</v>
      </c>
      <c r="W4211" s="79">
        <f t="shared" si="1808"/>
        <v>1.01928365</v>
      </c>
      <c r="X4211" s="72">
        <f t="shared" si="1809"/>
        <v>59.465954349999997</v>
      </c>
      <c r="Y4211" s="72">
        <f t="shared" si="1810"/>
        <v>0</v>
      </c>
      <c r="Z4211" s="82" t="str">
        <f t="shared" si="1789"/>
        <v>J=</v>
      </c>
      <c r="AA4211" s="77">
        <f t="shared" si="1811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87"/>
        <v>49106</v>
      </c>
      <c r="B4212" s="86">
        <f t="shared" si="1790"/>
        <v>3143.2158852900002</v>
      </c>
      <c r="C4212" s="72">
        <f t="shared" si="1791"/>
        <v>1714.8181769400001</v>
      </c>
      <c r="D4212" s="73">
        <f t="shared" si="1792"/>
        <v>7245.38</v>
      </c>
      <c r="E4212" s="74">
        <f>IF(K4212=1,VLOOKUP(A4211,[1]Plan1!$AY$178:$BA$433,3),E4211)</f>
        <v>7276.54</v>
      </c>
      <c r="F4212" s="75">
        <f t="shared" si="1793"/>
        <v>45763</v>
      </c>
      <c r="G4212" s="76">
        <f t="shared" si="1794"/>
        <v>4.3006716003852752E-3</v>
      </c>
      <c r="H4212" s="77">
        <f t="shared" si="1795"/>
        <v>49110</v>
      </c>
      <c r="I4212" s="77">
        <f t="shared" si="1796"/>
        <v>49110</v>
      </c>
      <c r="J4212" s="78">
        <f t="shared" si="1797"/>
        <v>22</v>
      </c>
      <c r="K4212" s="78">
        <f t="shared" si="1798"/>
        <v>19</v>
      </c>
      <c r="L4212" s="72">
        <f t="shared" si="1799"/>
        <v>1.00371312</v>
      </c>
      <c r="M4212" s="79">
        <f t="shared" si="1800"/>
        <v>1.0043006699999999</v>
      </c>
      <c r="N4212" s="79">
        <f t="shared" si="1801"/>
        <v>1.7916429917293488</v>
      </c>
      <c r="O4212" s="72">
        <f t="shared" si="1802"/>
        <v>1.7982955700000001</v>
      </c>
      <c r="P4212" s="72">
        <f t="shared" si="1803"/>
        <v>3083.74993094</v>
      </c>
      <c r="Q4212" s="80">
        <f t="shared" si="1804"/>
        <v>0</v>
      </c>
      <c r="R4212" s="81">
        <f t="shared" si="1805"/>
        <v>0</v>
      </c>
      <c r="S4212" s="72">
        <f t="shared" si="1806"/>
        <v>0</v>
      </c>
      <c r="T4212" s="81">
        <f t="shared" si="1788"/>
        <v>8.5000000000000006E-2</v>
      </c>
      <c r="U4212" s="80">
        <f t="shared" si="1807"/>
        <v>59</v>
      </c>
      <c r="V4212" s="80">
        <v>252</v>
      </c>
      <c r="W4212" s="79">
        <f t="shared" si="1808"/>
        <v>1.01928365</v>
      </c>
      <c r="X4212" s="72">
        <f t="shared" si="1809"/>
        <v>59.465954349999997</v>
      </c>
      <c r="Y4212" s="72">
        <f t="shared" si="1810"/>
        <v>0</v>
      </c>
      <c r="Z4212" s="82" t="str">
        <f t="shared" si="1789"/>
        <v>J=</v>
      </c>
      <c r="AA4212" s="77">
        <f t="shared" si="1811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87"/>
        <v>49107</v>
      </c>
      <c r="B4213" s="86">
        <f t="shared" si="1790"/>
        <v>3143.2158852900002</v>
      </c>
      <c r="C4213" s="72">
        <f t="shared" si="1791"/>
        <v>1714.8181769400001</v>
      </c>
      <c r="D4213" s="73">
        <f t="shared" si="1792"/>
        <v>7245.38</v>
      </c>
      <c r="E4213" s="74">
        <f>IF(K4213=1,VLOOKUP(A4212,[1]Plan1!$AY$178:$BA$433,3),E4212)</f>
        <v>7276.54</v>
      </c>
      <c r="F4213" s="75">
        <f t="shared" si="1793"/>
        <v>45763</v>
      </c>
      <c r="G4213" s="76">
        <f t="shared" si="1794"/>
        <v>4.3006716003852752E-3</v>
      </c>
      <c r="H4213" s="77">
        <f t="shared" si="1795"/>
        <v>49110</v>
      </c>
      <c r="I4213" s="77">
        <f t="shared" si="1796"/>
        <v>49110</v>
      </c>
      <c r="J4213" s="78">
        <f t="shared" si="1797"/>
        <v>22</v>
      </c>
      <c r="K4213" s="78">
        <f t="shared" si="1798"/>
        <v>19</v>
      </c>
      <c r="L4213" s="72">
        <f t="shared" si="1799"/>
        <v>1.00371312</v>
      </c>
      <c r="M4213" s="79">
        <f t="shared" si="1800"/>
        <v>1.0043006699999999</v>
      </c>
      <c r="N4213" s="79">
        <f t="shared" si="1801"/>
        <v>1.7916429917293488</v>
      </c>
      <c r="O4213" s="72">
        <f t="shared" si="1802"/>
        <v>1.7982955700000001</v>
      </c>
      <c r="P4213" s="72">
        <f t="shared" si="1803"/>
        <v>3083.74993094</v>
      </c>
      <c r="Q4213" s="80">
        <f t="shared" si="1804"/>
        <v>0</v>
      </c>
      <c r="R4213" s="81">
        <f t="shared" si="1805"/>
        <v>0</v>
      </c>
      <c r="S4213" s="72">
        <f t="shared" si="1806"/>
        <v>0</v>
      </c>
      <c r="T4213" s="81">
        <f t="shared" si="1788"/>
        <v>8.5000000000000006E-2</v>
      </c>
      <c r="U4213" s="80">
        <f t="shared" si="1807"/>
        <v>59</v>
      </c>
      <c r="V4213" s="80">
        <v>252</v>
      </c>
      <c r="W4213" s="79">
        <f t="shared" si="1808"/>
        <v>1.01928365</v>
      </c>
      <c r="X4213" s="72">
        <f t="shared" si="1809"/>
        <v>59.465954349999997</v>
      </c>
      <c r="Y4213" s="72">
        <f t="shared" si="1810"/>
        <v>0</v>
      </c>
      <c r="Z4213" s="82" t="str">
        <f t="shared" si="1789"/>
        <v>J=</v>
      </c>
      <c r="AA4213" s="77">
        <f t="shared" si="1811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87"/>
        <v>49108</v>
      </c>
      <c r="B4214" s="86">
        <f t="shared" si="1790"/>
        <v>3144.8469949</v>
      </c>
      <c r="C4214" s="72">
        <f t="shared" si="1791"/>
        <v>1714.8181769400001</v>
      </c>
      <c r="D4214" s="73">
        <f t="shared" si="1792"/>
        <v>7245.38</v>
      </c>
      <c r="E4214" s="74">
        <f>IF(K4214=1,VLOOKUP(A4213,[1]Plan1!$AY$178:$BA$433,3),E4213)</f>
        <v>7276.54</v>
      </c>
      <c r="F4214" s="75">
        <f t="shared" si="1793"/>
        <v>45763</v>
      </c>
      <c r="G4214" s="76">
        <f t="shared" si="1794"/>
        <v>4.3006716003852752E-3</v>
      </c>
      <c r="H4214" s="77">
        <f t="shared" si="1795"/>
        <v>49110</v>
      </c>
      <c r="I4214" s="77">
        <f t="shared" si="1796"/>
        <v>49110</v>
      </c>
      <c r="J4214" s="78">
        <f t="shared" si="1797"/>
        <v>22</v>
      </c>
      <c r="K4214" s="78">
        <f t="shared" si="1798"/>
        <v>20</v>
      </c>
      <c r="L4214" s="72">
        <f t="shared" si="1799"/>
        <v>1.0039089299999999</v>
      </c>
      <c r="M4214" s="79">
        <f t="shared" si="1800"/>
        <v>1.0043006699999999</v>
      </c>
      <c r="N4214" s="79">
        <f t="shared" si="1801"/>
        <v>1.7916429917293488</v>
      </c>
      <c r="O4214" s="72">
        <f t="shared" si="1802"/>
        <v>1.79864639</v>
      </c>
      <c r="P4214" s="72">
        <f t="shared" si="1803"/>
        <v>3084.3515234500001</v>
      </c>
      <c r="Q4214" s="80">
        <f t="shared" si="1804"/>
        <v>0</v>
      </c>
      <c r="R4214" s="81">
        <f t="shared" si="1805"/>
        <v>0</v>
      </c>
      <c r="S4214" s="72">
        <f t="shared" si="1806"/>
        <v>0</v>
      </c>
      <c r="T4214" s="81">
        <f t="shared" si="1788"/>
        <v>8.5000000000000006E-2</v>
      </c>
      <c r="U4214" s="80">
        <f t="shared" si="1807"/>
        <v>60</v>
      </c>
      <c r="V4214" s="80">
        <v>252</v>
      </c>
      <c r="W4214" s="79">
        <f t="shared" si="1808"/>
        <v>1.0196136760000001</v>
      </c>
      <c r="X4214" s="72">
        <f t="shared" si="1809"/>
        <v>60.495471449999997</v>
      </c>
      <c r="Y4214" s="72">
        <f t="shared" si="1810"/>
        <v>0</v>
      </c>
      <c r="Z4214" s="82" t="str">
        <f t="shared" si="1789"/>
        <v>J=</v>
      </c>
      <c r="AA4214" s="77">
        <f t="shared" si="1811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87"/>
        <v>49109</v>
      </c>
      <c r="B4215" s="86">
        <f t="shared" si="1790"/>
        <v>3146.4789716</v>
      </c>
      <c r="C4215" s="72">
        <f t="shared" si="1791"/>
        <v>1714.8181769400001</v>
      </c>
      <c r="D4215" s="73">
        <f t="shared" si="1792"/>
        <v>7245.38</v>
      </c>
      <c r="E4215" s="74">
        <f>IF(K4215=1,VLOOKUP(A4214,[1]Plan1!$AY$178:$BA$433,3),E4214)</f>
        <v>7276.54</v>
      </c>
      <c r="F4215" s="75">
        <f t="shared" si="1793"/>
        <v>45763</v>
      </c>
      <c r="G4215" s="76">
        <f t="shared" si="1794"/>
        <v>4.3006716003852752E-3</v>
      </c>
      <c r="H4215" s="77">
        <f t="shared" si="1795"/>
        <v>49110</v>
      </c>
      <c r="I4215" s="77">
        <f t="shared" si="1796"/>
        <v>49110</v>
      </c>
      <c r="J4215" s="78">
        <f t="shared" si="1797"/>
        <v>22</v>
      </c>
      <c r="K4215" s="78">
        <f t="shared" si="1798"/>
        <v>21</v>
      </c>
      <c r="L4215" s="72">
        <f t="shared" si="1799"/>
        <v>1.00410478</v>
      </c>
      <c r="M4215" s="79">
        <f t="shared" si="1800"/>
        <v>1.0043006699999999</v>
      </c>
      <c r="N4215" s="79">
        <f t="shared" si="1801"/>
        <v>1.7916429917293488</v>
      </c>
      <c r="O4215" s="72">
        <f t="shared" si="1802"/>
        <v>1.79899729</v>
      </c>
      <c r="P4215" s="72">
        <f t="shared" si="1803"/>
        <v>3084.9532531499999</v>
      </c>
      <c r="Q4215" s="80">
        <f t="shared" si="1804"/>
        <v>0</v>
      </c>
      <c r="R4215" s="81">
        <f t="shared" si="1805"/>
        <v>0</v>
      </c>
      <c r="S4215" s="72">
        <f t="shared" si="1806"/>
        <v>0</v>
      </c>
      <c r="T4215" s="81">
        <f t="shared" si="1788"/>
        <v>8.5000000000000006E-2</v>
      </c>
      <c r="U4215" s="80">
        <f t="shared" si="1807"/>
        <v>61</v>
      </c>
      <c r="V4215" s="80">
        <v>252</v>
      </c>
      <c r="W4215" s="79">
        <f t="shared" si="1808"/>
        <v>1.0199438089999999</v>
      </c>
      <c r="X4215" s="72">
        <f t="shared" si="1809"/>
        <v>61.525718449999999</v>
      </c>
      <c r="Y4215" s="72">
        <f t="shared" si="1810"/>
        <v>0</v>
      </c>
      <c r="Z4215" s="82" t="str">
        <f t="shared" si="1789"/>
        <v>J=</v>
      </c>
      <c r="AA4215" s="77">
        <f t="shared" si="1811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87"/>
        <v>49110</v>
      </c>
      <c r="B4216" s="86">
        <f t="shared" si="1790"/>
        <v>3148.1117807400001</v>
      </c>
      <c r="C4216" s="72">
        <f t="shared" si="1791"/>
        <v>1714.8181769400001</v>
      </c>
      <c r="D4216" s="73">
        <f t="shared" si="1792"/>
        <v>7245.38</v>
      </c>
      <c r="E4216" s="74">
        <f>IF(K4216=1,VLOOKUP(A4215,[1]Plan1!$AY$178:$BA$433,3),E4215)</f>
        <v>7276.54</v>
      </c>
      <c r="F4216" s="75">
        <f t="shared" si="1793"/>
        <v>45763</v>
      </c>
      <c r="G4216" s="76">
        <f t="shared" si="1794"/>
        <v>4.3006716003852752E-3</v>
      </c>
      <c r="H4216" s="77">
        <f t="shared" si="1795"/>
        <v>49142</v>
      </c>
      <c r="I4216" s="77">
        <f t="shared" si="1796"/>
        <v>49110</v>
      </c>
      <c r="J4216" s="78">
        <f t="shared" si="1797"/>
        <v>22</v>
      </c>
      <c r="K4216" s="78">
        <f t="shared" si="1798"/>
        <v>22</v>
      </c>
      <c r="L4216" s="72">
        <f t="shared" si="1799"/>
        <v>1.0043006699999999</v>
      </c>
      <c r="M4216" s="79">
        <f t="shared" si="1800"/>
        <v>1.0043006699999999</v>
      </c>
      <c r="N4216" s="79">
        <f t="shared" si="1801"/>
        <v>1.7916429917293488</v>
      </c>
      <c r="O4216" s="72">
        <f t="shared" si="1802"/>
        <v>1.79934825</v>
      </c>
      <c r="P4216" s="72">
        <f t="shared" si="1803"/>
        <v>3085.5550857399999</v>
      </c>
      <c r="Q4216" s="80">
        <f t="shared" si="1804"/>
        <v>0</v>
      </c>
      <c r="R4216" s="81">
        <f t="shared" si="1805"/>
        <v>0</v>
      </c>
      <c r="S4216" s="72">
        <f t="shared" si="1806"/>
        <v>0</v>
      </c>
      <c r="T4216" s="81">
        <f t="shared" si="1788"/>
        <v>8.5000000000000006E-2</v>
      </c>
      <c r="U4216" s="80">
        <f t="shared" si="1807"/>
        <v>62</v>
      </c>
      <c r="V4216" s="80">
        <v>252</v>
      </c>
      <c r="W4216" s="79">
        <f t="shared" si="1808"/>
        <v>1.020274049</v>
      </c>
      <c r="X4216" s="72">
        <f t="shared" si="1809"/>
        <v>62.556694999999998</v>
      </c>
      <c r="Y4216" s="72">
        <f t="shared" si="1810"/>
        <v>0</v>
      </c>
      <c r="Z4216" s="82" t="str">
        <f t="shared" si="1789"/>
        <v>J=</v>
      </c>
      <c r="AA4216" s="77">
        <f t="shared" si="1811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87"/>
        <v>49111</v>
      </c>
      <c r="B4217" s="86">
        <f t="shared" si="1790"/>
        <v>3149.7454226</v>
      </c>
      <c r="C4217" s="72">
        <f t="shared" si="1791"/>
        <v>1714.8181769400001</v>
      </c>
      <c r="D4217" s="73">
        <f t="shared" si="1792"/>
        <v>7245.38</v>
      </c>
      <c r="E4217" s="74">
        <f>IF(K4217=1,VLOOKUP(A4216,[1]Plan1!$AY$178:$BA$433,3),E4216)</f>
        <v>7276.54</v>
      </c>
      <c r="F4217" s="75">
        <f t="shared" si="1793"/>
        <v>45763</v>
      </c>
      <c r="G4217" s="76">
        <f t="shared" si="1794"/>
        <v>4.3006716003852752E-3</v>
      </c>
      <c r="H4217" s="77">
        <f t="shared" si="1795"/>
        <v>49142</v>
      </c>
      <c r="I4217" s="77">
        <f t="shared" si="1796"/>
        <v>49142</v>
      </c>
      <c r="J4217" s="78">
        <f t="shared" si="1797"/>
        <v>22</v>
      </c>
      <c r="K4217" s="78">
        <f t="shared" si="1798"/>
        <v>1</v>
      </c>
      <c r="L4217" s="72">
        <f t="shared" si="1799"/>
        <v>1.0001950799999999</v>
      </c>
      <c r="M4217" s="79">
        <f t="shared" si="1800"/>
        <v>1.0043006699999999</v>
      </c>
      <c r="N4217" s="79">
        <f t="shared" si="1801"/>
        <v>1.7993482569945893</v>
      </c>
      <c r="O4217" s="72">
        <f t="shared" si="1802"/>
        <v>1.7996992700000001</v>
      </c>
      <c r="P4217" s="72">
        <f t="shared" si="1803"/>
        <v>3086.1570212199999</v>
      </c>
      <c r="Q4217" s="80">
        <f t="shared" si="1804"/>
        <v>0</v>
      </c>
      <c r="R4217" s="81">
        <f t="shared" si="1805"/>
        <v>0</v>
      </c>
      <c r="S4217" s="72">
        <f t="shared" si="1806"/>
        <v>0</v>
      </c>
      <c r="T4217" s="81">
        <f t="shared" si="1788"/>
        <v>8.5000000000000006E-2</v>
      </c>
      <c r="U4217" s="80">
        <f t="shared" si="1807"/>
        <v>63</v>
      </c>
      <c r="V4217" s="80">
        <v>252</v>
      </c>
      <c r="W4217" s="79">
        <f t="shared" si="1808"/>
        <v>1.020604396</v>
      </c>
      <c r="X4217" s="72">
        <f t="shared" si="1809"/>
        <v>63.588401380000001</v>
      </c>
      <c r="Y4217" s="72">
        <f t="shared" si="1810"/>
        <v>0</v>
      </c>
      <c r="Z4217" s="82" t="str">
        <f t="shared" si="1789"/>
        <v>J=</v>
      </c>
      <c r="AA4217" s="77">
        <f t="shared" si="1811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87"/>
        <v>49112</v>
      </c>
      <c r="B4218" s="86">
        <f t="shared" si="1790"/>
        <v>3151.3799149799997</v>
      </c>
      <c r="C4218" s="72">
        <f t="shared" si="1791"/>
        <v>1714.8181769400001</v>
      </c>
      <c r="D4218" s="73">
        <f t="shared" si="1792"/>
        <v>7245.38</v>
      </c>
      <c r="E4218" s="74">
        <f>IF(K4218=1,VLOOKUP(A4217,[1]Plan1!$AY$178:$BA$433,3),E4217)</f>
        <v>7276.54</v>
      </c>
      <c r="F4218" s="75">
        <f t="shared" si="1793"/>
        <v>45763</v>
      </c>
      <c r="G4218" s="76">
        <f t="shared" si="1794"/>
        <v>4.3006716003852752E-3</v>
      </c>
      <c r="H4218" s="77">
        <f t="shared" si="1795"/>
        <v>49142</v>
      </c>
      <c r="I4218" s="77">
        <f t="shared" si="1796"/>
        <v>49142</v>
      </c>
      <c r="J4218" s="78">
        <f t="shared" si="1797"/>
        <v>22</v>
      </c>
      <c r="K4218" s="78">
        <f t="shared" si="1798"/>
        <v>2</v>
      </c>
      <c r="L4218" s="72">
        <f t="shared" si="1799"/>
        <v>1.0003902</v>
      </c>
      <c r="M4218" s="79">
        <f t="shared" si="1800"/>
        <v>1.0043006699999999</v>
      </c>
      <c r="N4218" s="79">
        <f t="shared" si="1801"/>
        <v>1.7993482569945893</v>
      </c>
      <c r="O4218" s="72">
        <f t="shared" si="1802"/>
        <v>1.80005036</v>
      </c>
      <c r="P4218" s="72">
        <f t="shared" si="1803"/>
        <v>3086.7590767299998</v>
      </c>
      <c r="Q4218" s="80">
        <f t="shared" si="1804"/>
        <v>0</v>
      </c>
      <c r="R4218" s="81">
        <f t="shared" si="1805"/>
        <v>0</v>
      </c>
      <c r="S4218" s="72">
        <f t="shared" si="1806"/>
        <v>0</v>
      </c>
      <c r="T4218" s="81">
        <f t="shared" si="1788"/>
        <v>8.5000000000000006E-2</v>
      </c>
      <c r="U4218" s="80">
        <f t="shared" si="1807"/>
        <v>64</v>
      </c>
      <c r="V4218" s="80">
        <v>252</v>
      </c>
      <c r="W4218" s="79">
        <f t="shared" si="1808"/>
        <v>1.0209348499999999</v>
      </c>
      <c r="X4218" s="72">
        <f t="shared" si="1809"/>
        <v>64.620838250000006</v>
      </c>
      <c r="Y4218" s="72">
        <f t="shared" si="1810"/>
        <v>0</v>
      </c>
      <c r="Z4218" s="82" t="str">
        <f t="shared" si="1789"/>
        <v>J=</v>
      </c>
      <c r="AA4218" s="77">
        <f t="shared" si="1811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87"/>
        <v>49113</v>
      </c>
      <c r="B4219" s="86">
        <f t="shared" si="1790"/>
        <v>3151.3799149799997</v>
      </c>
      <c r="C4219" s="72">
        <f t="shared" si="1791"/>
        <v>1714.8181769400001</v>
      </c>
      <c r="D4219" s="73">
        <f t="shared" si="1792"/>
        <v>7245.38</v>
      </c>
      <c r="E4219" s="74">
        <f>IF(K4219=1,VLOOKUP(A4218,[1]Plan1!$AY$178:$BA$433,3),E4218)</f>
        <v>7276.54</v>
      </c>
      <c r="F4219" s="75">
        <f t="shared" si="1793"/>
        <v>45763</v>
      </c>
      <c r="G4219" s="76">
        <f t="shared" si="1794"/>
        <v>4.3006716003852752E-3</v>
      </c>
      <c r="H4219" s="77">
        <f t="shared" si="1795"/>
        <v>49142</v>
      </c>
      <c r="I4219" s="77">
        <f t="shared" si="1796"/>
        <v>49142</v>
      </c>
      <c r="J4219" s="78">
        <f t="shared" si="1797"/>
        <v>22</v>
      </c>
      <c r="K4219" s="78">
        <f t="shared" si="1798"/>
        <v>2</v>
      </c>
      <c r="L4219" s="72">
        <f t="shared" si="1799"/>
        <v>1.0003902</v>
      </c>
      <c r="M4219" s="79">
        <f t="shared" si="1800"/>
        <v>1.0043006699999999</v>
      </c>
      <c r="N4219" s="79">
        <f t="shared" si="1801"/>
        <v>1.7993482569945893</v>
      </c>
      <c r="O4219" s="72">
        <f t="shared" si="1802"/>
        <v>1.80005036</v>
      </c>
      <c r="P4219" s="72">
        <f t="shared" si="1803"/>
        <v>3086.7590767299998</v>
      </c>
      <c r="Q4219" s="80">
        <f t="shared" si="1804"/>
        <v>0</v>
      </c>
      <c r="R4219" s="81">
        <f t="shared" si="1805"/>
        <v>0</v>
      </c>
      <c r="S4219" s="72">
        <f t="shared" si="1806"/>
        <v>0</v>
      </c>
      <c r="T4219" s="81">
        <f t="shared" si="1788"/>
        <v>8.5000000000000006E-2</v>
      </c>
      <c r="U4219" s="80">
        <f t="shared" si="1807"/>
        <v>64</v>
      </c>
      <c r="V4219" s="80">
        <v>252</v>
      </c>
      <c r="W4219" s="79">
        <f t="shared" si="1808"/>
        <v>1.0209348499999999</v>
      </c>
      <c r="X4219" s="72">
        <f t="shared" si="1809"/>
        <v>64.620838250000006</v>
      </c>
      <c r="Y4219" s="72">
        <f t="shared" si="1810"/>
        <v>0</v>
      </c>
      <c r="Z4219" s="82" t="str">
        <f t="shared" si="1789"/>
        <v>J=</v>
      </c>
      <c r="AA4219" s="77">
        <f t="shared" si="1811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87"/>
        <v>49114</v>
      </c>
      <c r="B4220" s="86">
        <f t="shared" si="1790"/>
        <v>3151.3799149799997</v>
      </c>
      <c r="C4220" s="72">
        <f t="shared" si="1791"/>
        <v>1714.8181769400001</v>
      </c>
      <c r="D4220" s="73">
        <f t="shared" si="1792"/>
        <v>7245.38</v>
      </c>
      <c r="E4220" s="74">
        <f>IF(K4220=1,VLOOKUP(A4219,[1]Plan1!$AY$178:$BA$433,3),E4219)</f>
        <v>7276.54</v>
      </c>
      <c r="F4220" s="75">
        <f t="shared" si="1793"/>
        <v>45763</v>
      </c>
      <c r="G4220" s="76">
        <f t="shared" si="1794"/>
        <v>4.3006716003852752E-3</v>
      </c>
      <c r="H4220" s="77">
        <f t="shared" si="1795"/>
        <v>49142</v>
      </c>
      <c r="I4220" s="77">
        <f t="shared" si="1796"/>
        <v>49142</v>
      </c>
      <c r="J4220" s="78">
        <f t="shared" si="1797"/>
        <v>22</v>
      </c>
      <c r="K4220" s="78">
        <f t="shared" si="1798"/>
        <v>2</v>
      </c>
      <c r="L4220" s="72">
        <f t="shared" si="1799"/>
        <v>1.0003902</v>
      </c>
      <c r="M4220" s="79">
        <f t="shared" si="1800"/>
        <v>1.0043006699999999</v>
      </c>
      <c r="N4220" s="79">
        <f t="shared" si="1801"/>
        <v>1.7993482569945893</v>
      </c>
      <c r="O4220" s="72">
        <f t="shared" si="1802"/>
        <v>1.80005036</v>
      </c>
      <c r="P4220" s="72">
        <f t="shared" si="1803"/>
        <v>3086.7590767299998</v>
      </c>
      <c r="Q4220" s="80">
        <f t="shared" si="1804"/>
        <v>0</v>
      </c>
      <c r="R4220" s="81">
        <f t="shared" si="1805"/>
        <v>0</v>
      </c>
      <c r="S4220" s="72">
        <f t="shared" si="1806"/>
        <v>0</v>
      </c>
      <c r="T4220" s="81">
        <f t="shared" si="1788"/>
        <v>8.5000000000000006E-2</v>
      </c>
      <c r="U4220" s="80">
        <f t="shared" si="1807"/>
        <v>64</v>
      </c>
      <c r="V4220" s="80">
        <v>252</v>
      </c>
      <c r="W4220" s="79">
        <f t="shared" si="1808"/>
        <v>1.0209348499999999</v>
      </c>
      <c r="X4220" s="72">
        <f t="shared" si="1809"/>
        <v>64.620838250000006</v>
      </c>
      <c r="Y4220" s="72">
        <f t="shared" si="1810"/>
        <v>0</v>
      </c>
      <c r="Z4220" s="82" t="str">
        <f t="shared" si="1789"/>
        <v>J=</v>
      </c>
      <c r="AA4220" s="77">
        <f t="shared" si="1811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87"/>
        <v>49115</v>
      </c>
      <c r="B4221" s="86">
        <f t="shared" si="1790"/>
        <v>3153.0152551199999</v>
      </c>
      <c r="C4221" s="72">
        <f t="shared" si="1791"/>
        <v>1714.8181769400001</v>
      </c>
      <c r="D4221" s="73">
        <f t="shared" si="1792"/>
        <v>7245.38</v>
      </c>
      <c r="E4221" s="74">
        <f>IF(K4221=1,VLOOKUP(A4220,[1]Plan1!$AY$178:$BA$433,3),E4220)</f>
        <v>7276.54</v>
      </c>
      <c r="F4221" s="75">
        <f t="shared" si="1793"/>
        <v>45763</v>
      </c>
      <c r="G4221" s="76">
        <f t="shared" si="1794"/>
        <v>4.3006716003852752E-3</v>
      </c>
      <c r="H4221" s="77">
        <f t="shared" si="1795"/>
        <v>49142</v>
      </c>
      <c r="I4221" s="77">
        <f t="shared" si="1796"/>
        <v>49142</v>
      </c>
      <c r="J4221" s="78">
        <f t="shared" si="1797"/>
        <v>22</v>
      </c>
      <c r="K4221" s="78">
        <f t="shared" si="1798"/>
        <v>3</v>
      </c>
      <c r="L4221" s="72">
        <f t="shared" si="1799"/>
        <v>1.0005853600000001</v>
      </c>
      <c r="M4221" s="79">
        <f t="shared" si="1800"/>
        <v>1.0043006699999999</v>
      </c>
      <c r="N4221" s="79">
        <f t="shared" si="1801"/>
        <v>1.7993482569945893</v>
      </c>
      <c r="O4221" s="72">
        <f t="shared" si="1802"/>
        <v>1.8004015200000001</v>
      </c>
      <c r="P4221" s="72">
        <f t="shared" si="1803"/>
        <v>3087.3612522799999</v>
      </c>
      <c r="Q4221" s="80">
        <f t="shared" si="1804"/>
        <v>0</v>
      </c>
      <c r="R4221" s="81">
        <f t="shared" si="1805"/>
        <v>0</v>
      </c>
      <c r="S4221" s="72">
        <f t="shared" si="1806"/>
        <v>0</v>
      </c>
      <c r="T4221" s="81">
        <f t="shared" si="1788"/>
        <v>8.5000000000000006E-2</v>
      </c>
      <c r="U4221" s="80">
        <f t="shared" si="1807"/>
        <v>65</v>
      </c>
      <c r="V4221" s="80">
        <v>252</v>
      </c>
      <c r="W4221" s="79">
        <f t="shared" si="1808"/>
        <v>1.02126541</v>
      </c>
      <c r="X4221" s="72">
        <f t="shared" si="1809"/>
        <v>65.654002840000004</v>
      </c>
      <c r="Y4221" s="72">
        <f t="shared" si="1810"/>
        <v>0</v>
      </c>
      <c r="Z4221" s="82" t="str">
        <f t="shared" si="1789"/>
        <v>J=</v>
      </c>
      <c r="AA4221" s="77">
        <f t="shared" si="1811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87"/>
        <v>49116</v>
      </c>
      <c r="B4222" s="86">
        <f t="shared" si="1790"/>
        <v>3154.65144951</v>
      </c>
      <c r="C4222" s="72">
        <f t="shared" si="1791"/>
        <v>1714.8181769400001</v>
      </c>
      <c r="D4222" s="73">
        <f t="shared" si="1792"/>
        <v>7245.38</v>
      </c>
      <c r="E4222" s="74">
        <f>IF(K4222=1,VLOOKUP(A4221,[1]Plan1!$AY$178:$BA$433,3),E4221)</f>
        <v>7276.54</v>
      </c>
      <c r="F4222" s="75">
        <f t="shared" si="1793"/>
        <v>45763</v>
      </c>
      <c r="G4222" s="76">
        <f t="shared" si="1794"/>
        <v>4.3006716003852752E-3</v>
      </c>
      <c r="H4222" s="77">
        <f t="shared" si="1795"/>
        <v>49142</v>
      </c>
      <c r="I4222" s="77">
        <f t="shared" si="1796"/>
        <v>49142</v>
      </c>
      <c r="J4222" s="78">
        <f t="shared" si="1797"/>
        <v>22</v>
      </c>
      <c r="K4222" s="78">
        <f t="shared" si="1798"/>
        <v>4</v>
      </c>
      <c r="L4222" s="72">
        <f t="shared" si="1799"/>
        <v>1.0007805599999999</v>
      </c>
      <c r="M4222" s="79">
        <f t="shared" si="1800"/>
        <v>1.0043006699999999</v>
      </c>
      <c r="N4222" s="79">
        <f t="shared" si="1801"/>
        <v>1.7993482569945893</v>
      </c>
      <c r="O4222" s="72">
        <f t="shared" si="1802"/>
        <v>1.80075275</v>
      </c>
      <c r="P4222" s="72">
        <f t="shared" si="1803"/>
        <v>3087.9635478700002</v>
      </c>
      <c r="Q4222" s="80">
        <f t="shared" si="1804"/>
        <v>0</v>
      </c>
      <c r="R4222" s="81">
        <f t="shared" si="1805"/>
        <v>0</v>
      </c>
      <c r="S4222" s="72">
        <f t="shared" si="1806"/>
        <v>0</v>
      </c>
      <c r="T4222" s="81">
        <f t="shared" si="1788"/>
        <v>8.5000000000000006E-2</v>
      </c>
      <c r="U4222" s="80">
        <f t="shared" si="1807"/>
        <v>66</v>
      </c>
      <c r="V4222" s="80">
        <v>252</v>
      </c>
      <c r="W4222" s="79">
        <f t="shared" si="1808"/>
        <v>1.021596078</v>
      </c>
      <c r="X4222" s="72">
        <f t="shared" si="1809"/>
        <v>66.687901640000007</v>
      </c>
      <c r="Y4222" s="72">
        <f t="shared" si="1810"/>
        <v>0</v>
      </c>
      <c r="Z4222" s="82" t="str">
        <f t="shared" si="1789"/>
        <v>J=</v>
      </c>
      <c r="AA4222" s="77">
        <f t="shared" si="1811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87"/>
        <v>49117</v>
      </c>
      <c r="B4223" s="86">
        <f t="shared" si="1790"/>
        <v>3156.28851287</v>
      </c>
      <c r="C4223" s="72">
        <f t="shared" si="1791"/>
        <v>1714.8181769400001</v>
      </c>
      <c r="D4223" s="73">
        <f t="shared" si="1792"/>
        <v>7245.38</v>
      </c>
      <c r="E4223" s="74">
        <f>IF(K4223=1,VLOOKUP(A4222,[1]Plan1!$AY$178:$BA$433,3),E4222)</f>
        <v>7276.54</v>
      </c>
      <c r="F4223" s="75">
        <f t="shared" si="1793"/>
        <v>45763</v>
      </c>
      <c r="G4223" s="76">
        <f t="shared" si="1794"/>
        <v>4.3006716003852752E-3</v>
      </c>
      <c r="H4223" s="77">
        <f t="shared" si="1795"/>
        <v>49142</v>
      </c>
      <c r="I4223" s="77">
        <f t="shared" si="1796"/>
        <v>49142</v>
      </c>
      <c r="J4223" s="78">
        <f t="shared" si="1797"/>
        <v>22</v>
      </c>
      <c r="K4223" s="78">
        <f t="shared" si="1798"/>
        <v>5</v>
      </c>
      <c r="L4223" s="72">
        <f t="shared" si="1799"/>
        <v>1.0009758</v>
      </c>
      <c r="M4223" s="79">
        <f t="shared" si="1800"/>
        <v>1.0043006699999999</v>
      </c>
      <c r="N4223" s="79">
        <f t="shared" si="1801"/>
        <v>1.7993482569945893</v>
      </c>
      <c r="O4223" s="72">
        <f t="shared" si="1802"/>
        <v>1.8011040599999999</v>
      </c>
      <c r="P4223" s="72">
        <f t="shared" si="1803"/>
        <v>3088.5659806399999</v>
      </c>
      <c r="Q4223" s="80">
        <f t="shared" si="1804"/>
        <v>0</v>
      </c>
      <c r="R4223" s="81">
        <f t="shared" si="1805"/>
        <v>0</v>
      </c>
      <c r="S4223" s="72">
        <f t="shared" si="1806"/>
        <v>0</v>
      </c>
      <c r="T4223" s="81">
        <f t="shared" si="1788"/>
        <v>8.5000000000000006E-2</v>
      </c>
      <c r="U4223" s="80">
        <f t="shared" si="1807"/>
        <v>67</v>
      </c>
      <c r="V4223" s="80">
        <v>252</v>
      </c>
      <c r="W4223" s="79">
        <f t="shared" si="1808"/>
        <v>1.0219268530000001</v>
      </c>
      <c r="X4223" s="72">
        <f t="shared" si="1809"/>
        <v>67.722532229999999</v>
      </c>
      <c r="Y4223" s="72">
        <f t="shared" si="1810"/>
        <v>0</v>
      </c>
      <c r="Z4223" s="82" t="str">
        <f t="shared" si="1789"/>
        <v>J=</v>
      </c>
      <c r="AA4223" s="77">
        <f t="shared" si="1811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87"/>
        <v>49118</v>
      </c>
      <c r="B4224" s="86">
        <f t="shared" si="1790"/>
        <v>3157.9264105100001</v>
      </c>
      <c r="C4224" s="72">
        <f t="shared" si="1791"/>
        <v>1714.8181769400001</v>
      </c>
      <c r="D4224" s="73">
        <f t="shared" si="1792"/>
        <v>7245.38</v>
      </c>
      <c r="E4224" s="74">
        <f>IF(K4224=1,VLOOKUP(A4223,[1]Plan1!$AY$178:$BA$433,3),E4223)</f>
        <v>7276.54</v>
      </c>
      <c r="F4224" s="75">
        <f t="shared" si="1793"/>
        <v>45763</v>
      </c>
      <c r="G4224" s="76">
        <f t="shared" si="1794"/>
        <v>4.3006716003852752E-3</v>
      </c>
      <c r="H4224" s="77">
        <f t="shared" si="1795"/>
        <v>49142</v>
      </c>
      <c r="I4224" s="77">
        <f t="shared" si="1796"/>
        <v>49142</v>
      </c>
      <c r="J4224" s="78">
        <f t="shared" si="1797"/>
        <v>22</v>
      </c>
      <c r="K4224" s="78">
        <f t="shared" si="1798"/>
        <v>6</v>
      </c>
      <c r="L4224" s="72">
        <f t="shared" si="1799"/>
        <v>1.00117108</v>
      </c>
      <c r="M4224" s="79">
        <f t="shared" si="1800"/>
        <v>1.0043006699999999</v>
      </c>
      <c r="N4224" s="79">
        <f t="shared" si="1801"/>
        <v>1.7993482569945893</v>
      </c>
      <c r="O4224" s="72">
        <f t="shared" si="1802"/>
        <v>1.8014554300000001</v>
      </c>
      <c r="P4224" s="72">
        <f t="shared" si="1803"/>
        <v>3089.1685163100001</v>
      </c>
      <c r="Q4224" s="80">
        <f t="shared" si="1804"/>
        <v>0</v>
      </c>
      <c r="R4224" s="81">
        <f t="shared" si="1805"/>
        <v>0</v>
      </c>
      <c r="S4224" s="72">
        <f t="shared" si="1806"/>
        <v>0</v>
      </c>
      <c r="T4224" s="81">
        <f t="shared" si="1788"/>
        <v>8.5000000000000006E-2</v>
      </c>
      <c r="U4224" s="80">
        <f t="shared" si="1807"/>
        <v>68</v>
      </c>
      <c r="V4224" s="80">
        <v>252</v>
      </c>
      <c r="W4224" s="79">
        <f t="shared" si="1808"/>
        <v>1.0222577349999999</v>
      </c>
      <c r="X4224" s="72">
        <f t="shared" si="1809"/>
        <v>68.757894199999996</v>
      </c>
      <c r="Y4224" s="72">
        <f t="shared" si="1810"/>
        <v>0</v>
      </c>
      <c r="Z4224" s="82" t="str">
        <f t="shared" si="1789"/>
        <v>J=</v>
      </c>
      <c r="AA4224" s="77">
        <f t="shared" si="1811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87"/>
        <v>49119</v>
      </c>
      <c r="B4225" s="86">
        <f t="shared" si="1790"/>
        <v>3159.5651457899999</v>
      </c>
      <c r="C4225" s="72">
        <f t="shared" si="1791"/>
        <v>1714.8181769400001</v>
      </c>
      <c r="D4225" s="73">
        <f t="shared" si="1792"/>
        <v>7245.38</v>
      </c>
      <c r="E4225" s="74">
        <f>IF(K4225=1,VLOOKUP(A4224,[1]Plan1!$AY$178:$BA$433,3),E4224)</f>
        <v>7276.54</v>
      </c>
      <c r="F4225" s="75">
        <f t="shared" si="1793"/>
        <v>45763</v>
      </c>
      <c r="G4225" s="76">
        <f t="shared" si="1794"/>
        <v>4.3006716003852752E-3</v>
      </c>
      <c r="H4225" s="77">
        <f t="shared" si="1795"/>
        <v>49142</v>
      </c>
      <c r="I4225" s="77">
        <f t="shared" si="1796"/>
        <v>49142</v>
      </c>
      <c r="J4225" s="78">
        <f t="shared" si="1797"/>
        <v>22</v>
      </c>
      <c r="K4225" s="78">
        <f t="shared" si="1798"/>
        <v>7</v>
      </c>
      <c r="L4225" s="72">
        <f t="shared" si="1799"/>
        <v>1.0013663900000001</v>
      </c>
      <c r="M4225" s="79">
        <f t="shared" si="1800"/>
        <v>1.0043006699999999</v>
      </c>
      <c r="N4225" s="79">
        <f t="shared" si="1801"/>
        <v>1.7993482569945893</v>
      </c>
      <c r="O4225" s="72">
        <f t="shared" si="1802"/>
        <v>1.8018068599999999</v>
      </c>
      <c r="P4225" s="72">
        <f t="shared" si="1803"/>
        <v>3089.77115486</v>
      </c>
      <c r="Q4225" s="80">
        <f t="shared" si="1804"/>
        <v>0</v>
      </c>
      <c r="R4225" s="81">
        <f t="shared" si="1805"/>
        <v>0</v>
      </c>
      <c r="S4225" s="72">
        <f t="shared" si="1806"/>
        <v>0</v>
      </c>
      <c r="T4225" s="81">
        <f t="shared" si="1788"/>
        <v>8.5000000000000006E-2</v>
      </c>
      <c r="U4225" s="80">
        <f t="shared" si="1807"/>
        <v>69</v>
      </c>
      <c r="V4225" s="80">
        <v>252</v>
      </c>
      <c r="W4225" s="79">
        <f t="shared" si="1808"/>
        <v>1.0225887250000001</v>
      </c>
      <c r="X4225" s="72">
        <f t="shared" si="1809"/>
        <v>69.793990930000007</v>
      </c>
      <c r="Y4225" s="72">
        <f t="shared" si="1810"/>
        <v>0</v>
      </c>
      <c r="Z4225" s="82" t="str">
        <f t="shared" si="1789"/>
        <v>J=</v>
      </c>
      <c r="AA4225" s="77">
        <f t="shared" si="1811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87"/>
        <v>49120</v>
      </c>
      <c r="B4226" s="86">
        <f t="shared" si="1790"/>
        <v>3159.5651457899999</v>
      </c>
      <c r="C4226" s="72">
        <f t="shared" si="1791"/>
        <v>1714.8181769400001</v>
      </c>
      <c r="D4226" s="73">
        <f t="shared" si="1792"/>
        <v>7245.38</v>
      </c>
      <c r="E4226" s="74">
        <f>IF(K4226=1,VLOOKUP(A4225,[1]Plan1!$AY$178:$BA$433,3),E4225)</f>
        <v>7276.54</v>
      </c>
      <c r="F4226" s="75">
        <f t="shared" si="1793"/>
        <v>45763</v>
      </c>
      <c r="G4226" s="76">
        <f t="shared" si="1794"/>
        <v>4.3006716003852752E-3</v>
      </c>
      <c r="H4226" s="77">
        <f t="shared" si="1795"/>
        <v>49142</v>
      </c>
      <c r="I4226" s="77">
        <f t="shared" si="1796"/>
        <v>49142</v>
      </c>
      <c r="J4226" s="78">
        <f t="shared" si="1797"/>
        <v>22</v>
      </c>
      <c r="K4226" s="78">
        <f t="shared" si="1798"/>
        <v>7</v>
      </c>
      <c r="L4226" s="72">
        <f t="shared" si="1799"/>
        <v>1.0013663900000001</v>
      </c>
      <c r="M4226" s="79">
        <f t="shared" si="1800"/>
        <v>1.0043006699999999</v>
      </c>
      <c r="N4226" s="79">
        <f t="shared" si="1801"/>
        <v>1.7993482569945893</v>
      </c>
      <c r="O4226" s="72">
        <f t="shared" si="1802"/>
        <v>1.8018068599999999</v>
      </c>
      <c r="P4226" s="72">
        <f t="shared" si="1803"/>
        <v>3089.77115486</v>
      </c>
      <c r="Q4226" s="80">
        <f t="shared" si="1804"/>
        <v>0</v>
      </c>
      <c r="R4226" s="81">
        <f t="shared" si="1805"/>
        <v>0</v>
      </c>
      <c r="S4226" s="72">
        <f t="shared" si="1806"/>
        <v>0</v>
      </c>
      <c r="T4226" s="81">
        <f t="shared" si="1788"/>
        <v>8.5000000000000006E-2</v>
      </c>
      <c r="U4226" s="80">
        <f t="shared" si="1807"/>
        <v>69</v>
      </c>
      <c r="V4226" s="80">
        <v>252</v>
      </c>
      <c r="W4226" s="79">
        <f t="shared" si="1808"/>
        <v>1.0225887250000001</v>
      </c>
      <c r="X4226" s="72">
        <f t="shared" si="1809"/>
        <v>69.793990930000007</v>
      </c>
      <c r="Y4226" s="72">
        <f t="shared" si="1810"/>
        <v>0</v>
      </c>
      <c r="Z4226" s="82" t="str">
        <f t="shared" si="1789"/>
        <v>J=</v>
      </c>
      <c r="AA4226" s="77">
        <f t="shared" si="1811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87"/>
        <v>49121</v>
      </c>
      <c r="B4227" s="86">
        <f t="shared" si="1790"/>
        <v>3159.5651457899999</v>
      </c>
      <c r="C4227" s="72">
        <f t="shared" si="1791"/>
        <v>1714.8181769400001</v>
      </c>
      <c r="D4227" s="73">
        <f t="shared" si="1792"/>
        <v>7245.38</v>
      </c>
      <c r="E4227" s="74">
        <f>IF(K4227=1,VLOOKUP(A4226,[1]Plan1!$AY$178:$BA$433,3),E4226)</f>
        <v>7276.54</v>
      </c>
      <c r="F4227" s="75">
        <f t="shared" si="1793"/>
        <v>45763</v>
      </c>
      <c r="G4227" s="76">
        <f t="shared" si="1794"/>
        <v>4.3006716003852752E-3</v>
      </c>
      <c r="H4227" s="77">
        <f t="shared" si="1795"/>
        <v>49142</v>
      </c>
      <c r="I4227" s="77">
        <f t="shared" si="1796"/>
        <v>49142</v>
      </c>
      <c r="J4227" s="78">
        <f t="shared" si="1797"/>
        <v>22</v>
      </c>
      <c r="K4227" s="78">
        <f t="shared" si="1798"/>
        <v>7</v>
      </c>
      <c r="L4227" s="72">
        <f t="shared" si="1799"/>
        <v>1.0013663900000001</v>
      </c>
      <c r="M4227" s="79">
        <f t="shared" si="1800"/>
        <v>1.0043006699999999</v>
      </c>
      <c r="N4227" s="79">
        <f t="shared" si="1801"/>
        <v>1.7993482569945893</v>
      </c>
      <c r="O4227" s="72">
        <f t="shared" si="1802"/>
        <v>1.8018068599999999</v>
      </c>
      <c r="P4227" s="72">
        <f t="shared" si="1803"/>
        <v>3089.77115486</v>
      </c>
      <c r="Q4227" s="80">
        <f t="shared" si="1804"/>
        <v>0</v>
      </c>
      <c r="R4227" s="81">
        <f t="shared" si="1805"/>
        <v>0</v>
      </c>
      <c r="S4227" s="72">
        <f t="shared" si="1806"/>
        <v>0</v>
      </c>
      <c r="T4227" s="81">
        <f t="shared" si="1788"/>
        <v>8.5000000000000006E-2</v>
      </c>
      <c r="U4227" s="80">
        <f t="shared" si="1807"/>
        <v>69</v>
      </c>
      <c r="V4227" s="80">
        <v>252</v>
      </c>
      <c r="W4227" s="79">
        <f t="shared" si="1808"/>
        <v>1.0225887250000001</v>
      </c>
      <c r="X4227" s="72">
        <f t="shared" si="1809"/>
        <v>69.793990930000007</v>
      </c>
      <c r="Y4227" s="72">
        <f t="shared" si="1810"/>
        <v>0</v>
      </c>
      <c r="Z4227" s="82" t="str">
        <f t="shared" si="1789"/>
        <v>J=</v>
      </c>
      <c r="AA4227" s="77">
        <f t="shared" si="1811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87"/>
        <v>49122</v>
      </c>
      <c r="B4228" s="86">
        <f t="shared" si="1790"/>
        <v>3161.2047479100002</v>
      </c>
      <c r="C4228" s="72">
        <f t="shared" si="1791"/>
        <v>1714.8181769400001</v>
      </c>
      <c r="D4228" s="73">
        <f t="shared" si="1792"/>
        <v>7245.38</v>
      </c>
      <c r="E4228" s="74">
        <f>IF(K4228=1,VLOOKUP(A4227,[1]Plan1!$AY$178:$BA$433,3),E4227)</f>
        <v>7276.54</v>
      </c>
      <c r="F4228" s="75">
        <f t="shared" si="1793"/>
        <v>45763</v>
      </c>
      <c r="G4228" s="76">
        <f t="shared" si="1794"/>
        <v>4.3006716003852752E-3</v>
      </c>
      <c r="H4228" s="77">
        <f t="shared" si="1795"/>
        <v>49142</v>
      </c>
      <c r="I4228" s="77">
        <f t="shared" si="1796"/>
        <v>49142</v>
      </c>
      <c r="J4228" s="78">
        <f t="shared" si="1797"/>
        <v>22</v>
      </c>
      <c r="K4228" s="78">
        <f t="shared" si="1798"/>
        <v>8</v>
      </c>
      <c r="L4228" s="72">
        <f t="shared" si="1799"/>
        <v>1.0015617400000001</v>
      </c>
      <c r="M4228" s="79">
        <f t="shared" si="1800"/>
        <v>1.0043006699999999</v>
      </c>
      <c r="N4228" s="79">
        <f t="shared" si="1801"/>
        <v>1.7993482569945893</v>
      </c>
      <c r="O4228" s="72">
        <f t="shared" si="1802"/>
        <v>1.8021583699999999</v>
      </c>
      <c r="P4228" s="72">
        <f t="shared" si="1803"/>
        <v>3090.3739306000002</v>
      </c>
      <c r="Q4228" s="80">
        <f t="shared" si="1804"/>
        <v>0</v>
      </c>
      <c r="R4228" s="81">
        <f t="shared" si="1805"/>
        <v>0</v>
      </c>
      <c r="S4228" s="72">
        <f t="shared" si="1806"/>
        <v>0</v>
      </c>
      <c r="T4228" s="81">
        <f t="shared" si="1788"/>
        <v>8.5000000000000006E-2</v>
      </c>
      <c r="U4228" s="80">
        <f t="shared" si="1807"/>
        <v>70</v>
      </c>
      <c r="V4228" s="80">
        <v>252</v>
      </c>
      <c r="W4228" s="79">
        <f t="shared" si="1808"/>
        <v>1.0229198209999999</v>
      </c>
      <c r="X4228" s="72">
        <f t="shared" si="1809"/>
        <v>70.83081731</v>
      </c>
      <c r="Y4228" s="72">
        <f t="shared" si="1810"/>
        <v>0</v>
      </c>
      <c r="Z4228" s="82" t="str">
        <f t="shared" si="1789"/>
        <v>J=</v>
      </c>
      <c r="AA4228" s="77">
        <f t="shared" si="1811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87"/>
        <v>49123</v>
      </c>
      <c r="B4229" s="86">
        <f t="shared" si="1790"/>
        <v>3162.8451851900004</v>
      </c>
      <c r="C4229" s="72">
        <f t="shared" si="1791"/>
        <v>1714.8181769400001</v>
      </c>
      <c r="D4229" s="73">
        <f t="shared" si="1792"/>
        <v>7245.38</v>
      </c>
      <c r="E4229" s="74">
        <f>IF(K4229=1,VLOOKUP(A4228,[1]Plan1!$AY$178:$BA$433,3),E4228)</f>
        <v>7276.54</v>
      </c>
      <c r="F4229" s="75">
        <f t="shared" si="1793"/>
        <v>45763</v>
      </c>
      <c r="G4229" s="76">
        <f t="shared" si="1794"/>
        <v>4.3006716003852752E-3</v>
      </c>
      <c r="H4229" s="77">
        <f t="shared" si="1795"/>
        <v>49142</v>
      </c>
      <c r="I4229" s="77">
        <f t="shared" si="1796"/>
        <v>49142</v>
      </c>
      <c r="J4229" s="78">
        <f t="shared" si="1797"/>
        <v>22</v>
      </c>
      <c r="K4229" s="78">
        <f t="shared" si="1798"/>
        <v>9</v>
      </c>
      <c r="L4229" s="72">
        <f t="shared" si="1799"/>
        <v>1.0017571300000001</v>
      </c>
      <c r="M4229" s="79">
        <f t="shared" si="1800"/>
        <v>1.0043006699999999</v>
      </c>
      <c r="N4229" s="79">
        <f t="shared" si="1801"/>
        <v>1.7993482569945893</v>
      </c>
      <c r="O4229" s="72">
        <f t="shared" si="1802"/>
        <v>1.80250994</v>
      </c>
      <c r="P4229" s="72">
        <f t="shared" si="1803"/>
        <v>3090.9768092200002</v>
      </c>
      <c r="Q4229" s="80">
        <f t="shared" si="1804"/>
        <v>0</v>
      </c>
      <c r="R4229" s="81">
        <f t="shared" si="1805"/>
        <v>0</v>
      </c>
      <c r="S4229" s="72">
        <f t="shared" si="1806"/>
        <v>0</v>
      </c>
      <c r="T4229" s="81">
        <f t="shared" si="1788"/>
        <v>8.5000000000000006E-2</v>
      </c>
      <c r="U4229" s="80">
        <f t="shared" si="1807"/>
        <v>71</v>
      </c>
      <c r="V4229" s="80">
        <v>252</v>
      </c>
      <c r="W4229" s="79">
        <f t="shared" si="1808"/>
        <v>1.0232510239999999</v>
      </c>
      <c r="X4229" s="72">
        <f t="shared" si="1809"/>
        <v>71.868375970000002</v>
      </c>
      <c r="Y4229" s="72">
        <f t="shared" si="1810"/>
        <v>0</v>
      </c>
      <c r="Z4229" s="82" t="str">
        <f t="shared" si="1789"/>
        <v>J=</v>
      </c>
      <c r="AA4229" s="77">
        <f t="shared" si="1811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87"/>
        <v>49124</v>
      </c>
      <c r="B4230" s="86">
        <f t="shared" si="1790"/>
        <v>3164.4864961399999</v>
      </c>
      <c r="C4230" s="72">
        <f t="shared" si="1791"/>
        <v>1714.8181769400001</v>
      </c>
      <c r="D4230" s="73">
        <f t="shared" si="1792"/>
        <v>7245.38</v>
      </c>
      <c r="E4230" s="74">
        <f>IF(K4230=1,VLOOKUP(A4229,[1]Plan1!$AY$178:$BA$433,3),E4229)</f>
        <v>7276.54</v>
      </c>
      <c r="F4230" s="75">
        <f t="shared" si="1793"/>
        <v>45763</v>
      </c>
      <c r="G4230" s="76">
        <f t="shared" si="1794"/>
        <v>4.3006716003852752E-3</v>
      </c>
      <c r="H4230" s="77">
        <f t="shared" si="1795"/>
        <v>49142</v>
      </c>
      <c r="I4230" s="77">
        <f t="shared" si="1796"/>
        <v>49142</v>
      </c>
      <c r="J4230" s="78">
        <f t="shared" si="1797"/>
        <v>22</v>
      </c>
      <c r="K4230" s="78">
        <f t="shared" si="1798"/>
        <v>10</v>
      </c>
      <c r="L4230" s="72">
        <f t="shared" si="1799"/>
        <v>1.0019525600000001</v>
      </c>
      <c r="M4230" s="79">
        <f t="shared" si="1800"/>
        <v>1.0043006699999999</v>
      </c>
      <c r="N4230" s="79">
        <f t="shared" si="1801"/>
        <v>1.7993482569945893</v>
      </c>
      <c r="O4230" s="72">
        <f t="shared" si="1802"/>
        <v>1.80286159</v>
      </c>
      <c r="P4230" s="72">
        <f t="shared" si="1803"/>
        <v>3091.5798250299999</v>
      </c>
      <c r="Q4230" s="80">
        <f t="shared" si="1804"/>
        <v>0</v>
      </c>
      <c r="R4230" s="81">
        <f t="shared" si="1805"/>
        <v>0</v>
      </c>
      <c r="S4230" s="72">
        <f t="shared" si="1806"/>
        <v>0</v>
      </c>
      <c r="T4230" s="81">
        <f t="shared" si="1788"/>
        <v>8.5000000000000006E-2</v>
      </c>
      <c r="U4230" s="80">
        <f t="shared" si="1807"/>
        <v>72</v>
      </c>
      <c r="V4230" s="80">
        <v>252</v>
      </c>
      <c r="W4230" s="79">
        <f t="shared" si="1808"/>
        <v>1.023582335</v>
      </c>
      <c r="X4230" s="72">
        <f t="shared" si="1809"/>
        <v>72.906671110000005</v>
      </c>
      <c r="Y4230" s="72">
        <f t="shared" si="1810"/>
        <v>0</v>
      </c>
      <c r="Z4230" s="82" t="str">
        <f t="shared" si="1789"/>
        <v>J=</v>
      </c>
      <c r="AA4230" s="77">
        <f t="shared" si="1811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87"/>
        <v>49125</v>
      </c>
      <c r="B4231" s="86">
        <f t="shared" si="1790"/>
        <v>3166.1286253200001</v>
      </c>
      <c r="C4231" s="72">
        <f t="shared" si="1791"/>
        <v>1714.8181769400001</v>
      </c>
      <c r="D4231" s="73">
        <f t="shared" si="1792"/>
        <v>7245.38</v>
      </c>
      <c r="E4231" s="74">
        <f>IF(K4231=1,VLOOKUP(A4230,[1]Plan1!$AY$178:$BA$433,3),E4230)</f>
        <v>7276.54</v>
      </c>
      <c r="F4231" s="75">
        <f t="shared" si="1793"/>
        <v>45763</v>
      </c>
      <c r="G4231" s="76">
        <f t="shared" si="1794"/>
        <v>4.3006716003852752E-3</v>
      </c>
      <c r="H4231" s="77">
        <f t="shared" si="1795"/>
        <v>49142</v>
      </c>
      <c r="I4231" s="77">
        <f t="shared" si="1796"/>
        <v>49142</v>
      </c>
      <c r="J4231" s="78">
        <f t="shared" si="1797"/>
        <v>22</v>
      </c>
      <c r="K4231" s="78">
        <f t="shared" si="1798"/>
        <v>11</v>
      </c>
      <c r="L4231" s="72">
        <f t="shared" si="1799"/>
        <v>1.0021480199999999</v>
      </c>
      <c r="M4231" s="79">
        <f t="shared" si="1800"/>
        <v>1.0043006699999999</v>
      </c>
      <c r="N4231" s="79">
        <f t="shared" si="1801"/>
        <v>1.7993482569945893</v>
      </c>
      <c r="O4231" s="72">
        <f t="shared" si="1802"/>
        <v>1.80321329</v>
      </c>
      <c r="P4231" s="72">
        <f t="shared" si="1803"/>
        <v>3092.1829265900001</v>
      </c>
      <c r="Q4231" s="80">
        <f t="shared" si="1804"/>
        <v>0</v>
      </c>
      <c r="R4231" s="81">
        <f t="shared" si="1805"/>
        <v>0</v>
      </c>
      <c r="S4231" s="72">
        <f t="shared" si="1806"/>
        <v>0</v>
      </c>
      <c r="T4231" s="81">
        <f t="shared" si="1788"/>
        <v>8.5000000000000006E-2</v>
      </c>
      <c r="U4231" s="80">
        <f t="shared" si="1807"/>
        <v>73</v>
      </c>
      <c r="V4231" s="80">
        <v>252</v>
      </c>
      <c r="W4231" s="79">
        <f t="shared" si="1808"/>
        <v>1.023913753</v>
      </c>
      <c r="X4231" s="72">
        <f t="shared" si="1809"/>
        <v>73.945698730000004</v>
      </c>
      <c r="Y4231" s="72">
        <f t="shared" si="1810"/>
        <v>0</v>
      </c>
      <c r="Z4231" s="82" t="str">
        <f t="shared" si="1789"/>
        <v>J=</v>
      </c>
      <c r="AA4231" s="77">
        <f t="shared" si="1811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87"/>
        <v>49126</v>
      </c>
      <c r="B4232" s="86">
        <f t="shared" si="1790"/>
        <v>3167.7716463500001</v>
      </c>
      <c r="C4232" s="72">
        <f t="shared" si="1791"/>
        <v>1714.8181769400001</v>
      </c>
      <c r="D4232" s="73">
        <f t="shared" si="1792"/>
        <v>7245.38</v>
      </c>
      <c r="E4232" s="74">
        <f>IF(K4232=1,VLOOKUP(A4231,[1]Plan1!$AY$178:$BA$433,3),E4231)</f>
        <v>7276.54</v>
      </c>
      <c r="F4232" s="75">
        <f t="shared" si="1793"/>
        <v>45763</v>
      </c>
      <c r="G4232" s="76">
        <f t="shared" si="1794"/>
        <v>4.3006716003852752E-3</v>
      </c>
      <c r="H4232" s="77">
        <f t="shared" si="1795"/>
        <v>49142</v>
      </c>
      <c r="I4232" s="77">
        <f t="shared" si="1796"/>
        <v>49142</v>
      </c>
      <c r="J4232" s="78">
        <f t="shared" si="1797"/>
        <v>22</v>
      </c>
      <c r="K4232" s="78">
        <f t="shared" si="1798"/>
        <v>12</v>
      </c>
      <c r="L4232" s="72">
        <f t="shared" si="1799"/>
        <v>1.0023435300000001</v>
      </c>
      <c r="M4232" s="79">
        <f t="shared" si="1800"/>
        <v>1.0043006699999999</v>
      </c>
      <c r="N4232" s="79">
        <f t="shared" si="1801"/>
        <v>1.7993482569945893</v>
      </c>
      <c r="O4232" s="72">
        <f t="shared" si="1802"/>
        <v>1.80356508</v>
      </c>
      <c r="P4232" s="72">
        <f t="shared" si="1803"/>
        <v>3092.7861824699999</v>
      </c>
      <c r="Q4232" s="80">
        <f t="shared" si="1804"/>
        <v>0</v>
      </c>
      <c r="R4232" s="81">
        <f t="shared" si="1805"/>
        <v>0</v>
      </c>
      <c r="S4232" s="72">
        <f t="shared" si="1806"/>
        <v>0</v>
      </c>
      <c r="T4232" s="81">
        <f t="shared" si="1788"/>
        <v>8.5000000000000006E-2</v>
      </c>
      <c r="U4232" s="80">
        <f t="shared" si="1807"/>
        <v>74</v>
      </c>
      <c r="V4232" s="80">
        <v>252</v>
      </c>
      <c r="W4232" s="79">
        <f t="shared" si="1808"/>
        <v>1.0242452790000001</v>
      </c>
      <c r="X4232" s="72">
        <f t="shared" si="1809"/>
        <v>74.985463879999998</v>
      </c>
      <c r="Y4232" s="72">
        <f t="shared" si="1810"/>
        <v>0</v>
      </c>
      <c r="Z4232" s="82" t="str">
        <f t="shared" si="1789"/>
        <v>J=</v>
      </c>
      <c r="AA4232" s="77">
        <f t="shared" si="1811"/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87"/>
        <v>49127</v>
      </c>
      <c r="B4233" s="86">
        <f t="shared" si="1790"/>
        <v>3167.7716463500001</v>
      </c>
      <c r="C4233" s="72">
        <f t="shared" si="1791"/>
        <v>1714.8181769400001</v>
      </c>
      <c r="D4233" s="73">
        <f t="shared" si="1792"/>
        <v>7245.38</v>
      </c>
      <c r="E4233" s="74">
        <f>IF(K4233=1,VLOOKUP(A4232,[1]Plan1!$AY$178:$BA$433,3),E4232)</f>
        <v>7276.54</v>
      </c>
      <c r="F4233" s="75">
        <f t="shared" si="1793"/>
        <v>45763</v>
      </c>
      <c r="G4233" s="76">
        <f t="shared" si="1794"/>
        <v>4.3006716003852752E-3</v>
      </c>
      <c r="H4233" s="77">
        <f t="shared" si="1795"/>
        <v>49142</v>
      </c>
      <c r="I4233" s="77">
        <f t="shared" si="1796"/>
        <v>49142</v>
      </c>
      <c r="J4233" s="78">
        <f t="shared" si="1797"/>
        <v>22</v>
      </c>
      <c r="K4233" s="78">
        <f t="shared" si="1798"/>
        <v>12</v>
      </c>
      <c r="L4233" s="72">
        <f t="shared" si="1799"/>
        <v>1.0023435300000001</v>
      </c>
      <c r="M4233" s="79">
        <f t="shared" si="1800"/>
        <v>1.0043006699999999</v>
      </c>
      <c r="N4233" s="79">
        <f t="shared" si="1801"/>
        <v>1.7993482569945893</v>
      </c>
      <c r="O4233" s="72">
        <f t="shared" si="1802"/>
        <v>1.80356508</v>
      </c>
      <c r="P4233" s="72">
        <f t="shared" si="1803"/>
        <v>3092.7861824699999</v>
      </c>
      <c r="Q4233" s="80">
        <f t="shared" si="1804"/>
        <v>0</v>
      </c>
      <c r="R4233" s="81">
        <f t="shared" si="1805"/>
        <v>0</v>
      </c>
      <c r="S4233" s="72">
        <f t="shared" si="1806"/>
        <v>0</v>
      </c>
      <c r="T4233" s="81">
        <f t="shared" si="1788"/>
        <v>8.5000000000000006E-2</v>
      </c>
      <c r="U4233" s="80">
        <f t="shared" si="1807"/>
        <v>74</v>
      </c>
      <c r="V4233" s="80">
        <v>252</v>
      </c>
      <c r="W4233" s="79">
        <f t="shared" si="1808"/>
        <v>1.0242452790000001</v>
      </c>
      <c r="X4233" s="72">
        <f t="shared" si="1809"/>
        <v>74.985463879999998</v>
      </c>
      <c r="Y4233" s="72">
        <f t="shared" si="1810"/>
        <v>0</v>
      </c>
      <c r="Z4233" s="82" t="str">
        <f t="shared" si="1789"/>
        <v>J=</v>
      </c>
      <c r="AA4233" s="77">
        <f t="shared" si="1811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87"/>
        <v>49128</v>
      </c>
      <c r="B4234" s="86">
        <f t="shared" si="1790"/>
        <v>3167.7716463500001</v>
      </c>
      <c r="C4234" s="72">
        <f t="shared" si="1791"/>
        <v>1714.8181769400001</v>
      </c>
      <c r="D4234" s="73">
        <f t="shared" si="1792"/>
        <v>7245.38</v>
      </c>
      <c r="E4234" s="74">
        <f>IF(K4234=1,VLOOKUP(A4233,[1]Plan1!$AY$178:$BA$433,3),E4233)</f>
        <v>7276.54</v>
      </c>
      <c r="F4234" s="75">
        <f t="shared" si="1793"/>
        <v>45763</v>
      </c>
      <c r="G4234" s="76">
        <f t="shared" si="1794"/>
        <v>4.3006716003852752E-3</v>
      </c>
      <c r="H4234" s="77">
        <f t="shared" si="1795"/>
        <v>49142</v>
      </c>
      <c r="I4234" s="77">
        <f t="shared" si="1796"/>
        <v>49142</v>
      </c>
      <c r="J4234" s="78">
        <f t="shared" si="1797"/>
        <v>22</v>
      </c>
      <c r="K4234" s="78">
        <f t="shared" si="1798"/>
        <v>12</v>
      </c>
      <c r="L4234" s="72">
        <f t="shared" si="1799"/>
        <v>1.0023435300000001</v>
      </c>
      <c r="M4234" s="79">
        <f t="shared" si="1800"/>
        <v>1.0043006699999999</v>
      </c>
      <c r="N4234" s="79">
        <f t="shared" si="1801"/>
        <v>1.7993482569945893</v>
      </c>
      <c r="O4234" s="72">
        <f t="shared" si="1802"/>
        <v>1.80356508</v>
      </c>
      <c r="P4234" s="72">
        <f t="shared" si="1803"/>
        <v>3092.7861824699999</v>
      </c>
      <c r="Q4234" s="80">
        <f t="shared" si="1804"/>
        <v>0</v>
      </c>
      <c r="R4234" s="81">
        <f t="shared" si="1805"/>
        <v>0</v>
      </c>
      <c r="S4234" s="72">
        <f t="shared" si="1806"/>
        <v>0</v>
      </c>
      <c r="T4234" s="81">
        <f t="shared" si="1788"/>
        <v>8.5000000000000006E-2</v>
      </c>
      <c r="U4234" s="80">
        <f t="shared" si="1807"/>
        <v>74</v>
      </c>
      <c r="V4234" s="80">
        <v>252</v>
      </c>
      <c r="W4234" s="79">
        <f t="shared" si="1808"/>
        <v>1.0242452790000001</v>
      </c>
      <c r="X4234" s="72">
        <f t="shared" si="1809"/>
        <v>74.985463879999998</v>
      </c>
      <c r="Y4234" s="72">
        <f t="shared" si="1810"/>
        <v>0</v>
      </c>
      <c r="Z4234" s="82" t="str">
        <f t="shared" si="1789"/>
        <v>J=</v>
      </c>
      <c r="AA4234" s="77">
        <f t="shared" si="1811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87"/>
        <v>49129</v>
      </c>
      <c r="B4235" s="86">
        <f t="shared" si="1790"/>
        <v>3169.4154831199999</v>
      </c>
      <c r="C4235" s="72">
        <f t="shared" si="1791"/>
        <v>1714.8181769400001</v>
      </c>
      <c r="D4235" s="73">
        <f t="shared" si="1792"/>
        <v>7245.38</v>
      </c>
      <c r="E4235" s="74">
        <f>IF(K4235=1,VLOOKUP(A4234,[1]Plan1!$AY$178:$BA$433,3),E4234)</f>
        <v>7276.54</v>
      </c>
      <c r="F4235" s="75">
        <f t="shared" si="1793"/>
        <v>45763</v>
      </c>
      <c r="G4235" s="76">
        <f t="shared" si="1794"/>
        <v>4.3006716003852752E-3</v>
      </c>
      <c r="H4235" s="77">
        <f t="shared" si="1795"/>
        <v>49142</v>
      </c>
      <c r="I4235" s="77">
        <f t="shared" si="1796"/>
        <v>49142</v>
      </c>
      <c r="J4235" s="78">
        <f t="shared" si="1797"/>
        <v>22</v>
      </c>
      <c r="K4235" s="78">
        <f t="shared" si="1798"/>
        <v>13</v>
      </c>
      <c r="L4235" s="72">
        <f t="shared" si="1799"/>
        <v>1.0025390700000001</v>
      </c>
      <c r="M4235" s="79">
        <f t="shared" si="1800"/>
        <v>1.0043006699999999</v>
      </c>
      <c r="N4235" s="79">
        <f t="shared" si="1801"/>
        <v>1.7993482569945893</v>
      </c>
      <c r="O4235" s="72">
        <f t="shared" si="1802"/>
        <v>1.80391692</v>
      </c>
      <c r="P4235" s="72">
        <f t="shared" si="1803"/>
        <v>3093.3895241</v>
      </c>
      <c r="Q4235" s="80">
        <f t="shared" si="1804"/>
        <v>0</v>
      </c>
      <c r="R4235" s="81">
        <f t="shared" si="1805"/>
        <v>0</v>
      </c>
      <c r="S4235" s="72">
        <f t="shared" si="1806"/>
        <v>0</v>
      </c>
      <c r="T4235" s="81">
        <f t="shared" si="1788"/>
        <v>8.5000000000000006E-2</v>
      </c>
      <c r="U4235" s="80">
        <f t="shared" si="1807"/>
        <v>75</v>
      </c>
      <c r="V4235" s="80">
        <v>252</v>
      </c>
      <c r="W4235" s="79">
        <f t="shared" si="1808"/>
        <v>1.024576911</v>
      </c>
      <c r="X4235" s="72">
        <f t="shared" si="1809"/>
        <v>76.025959020000002</v>
      </c>
      <c r="Y4235" s="72">
        <f t="shared" si="1810"/>
        <v>0</v>
      </c>
      <c r="Z4235" s="82" t="str">
        <f t="shared" si="1789"/>
        <v>J=</v>
      </c>
      <c r="AA4235" s="77">
        <f t="shared" si="1811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87"/>
        <v>49130</v>
      </c>
      <c r="B4236" s="86">
        <f t="shared" si="1790"/>
        <v>3171.0601948100002</v>
      </c>
      <c r="C4236" s="72">
        <f t="shared" si="1791"/>
        <v>1714.8181769400001</v>
      </c>
      <c r="D4236" s="73">
        <f t="shared" si="1792"/>
        <v>7245.38</v>
      </c>
      <c r="E4236" s="74">
        <f>IF(K4236=1,VLOOKUP(A4235,[1]Plan1!$AY$178:$BA$433,3),E4235)</f>
        <v>7276.54</v>
      </c>
      <c r="F4236" s="75">
        <f t="shared" si="1793"/>
        <v>45763</v>
      </c>
      <c r="G4236" s="76">
        <f t="shared" si="1794"/>
        <v>4.3006716003852752E-3</v>
      </c>
      <c r="H4236" s="77">
        <f t="shared" si="1795"/>
        <v>49142</v>
      </c>
      <c r="I4236" s="77">
        <f t="shared" si="1796"/>
        <v>49142</v>
      </c>
      <c r="J4236" s="78">
        <f t="shared" si="1797"/>
        <v>22</v>
      </c>
      <c r="K4236" s="78">
        <f t="shared" si="1798"/>
        <v>14</v>
      </c>
      <c r="L4236" s="72">
        <f t="shared" si="1799"/>
        <v>1.0027346500000001</v>
      </c>
      <c r="M4236" s="79">
        <f t="shared" si="1800"/>
        <v>1.0043006699999999</v>
      </c>
      <c r="N4236" s="79">
        <f t="shared" si="1801"/>
        <v>1.7993482569945893</v>
      </c>
      <c r="O4236" s="72">
        <f t="shared" si="1802"/>
        <v>1.80426884</v>
      </c>
      <c r="P4236" s="72">
        <f t="shared" si="1803"/>
        <v>3093.9930029100001</v>
      </c>
      <c r="Q4236" s="80">
        <f t="shared" si="1804"/>
        <v>0</v>
      </c>
      <c r="R4236" s="81">
        <f t="shared" si="1805"/>
        <v>0</v>
      </c>
      <c r="S4236" s="72">
        <f t="shared" si="1806"/>
        <v>0</v>
      </c>
      <c r="T4236" s="81">
        <f t="shared" si="1788"/>
        <v>8.5000000000000006E-2</v>
      </c>
      <c r="U4236" s="80">
        <f t="shared" si="1807"/>
        <v>76</v>
      </c>
      <c r="V4236" s="80">
        <v>252</v>
      </c>
      <c r="W4236" s="79">
        <f t="shared" si="1808"/>
        <v>1.0249086510000001</v>
      </c>
      <c r="X4236" s="72">
        <f t="shared" si="1809"/>
        <v>77.067191899999997</v>
      </c>
      <c r="Y4236" s="72">
        <f t="shared" si="1810"/>
        <v>0</v>
      </c>
      <c r="Z4236" s="82" t="str">
        <f t="shared" si="1789"/>
        <v>J=</v>
      </c>
      <c r="AA4236" s="77">
        <f t="shared" si="1811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87"/>
        <v>49131</v>
      </c>
      <c r="B4237" s="86">
        <f t="shared" si="1790"/>
        <v>3172.7057641900001</v>
      </c>
      <c r="C4237" s="72">
        <f t="shared" si="1791"/>
        <v>1714.8181769400001</v>
      </c>
      <c r="D4237" s="73">
        <f t="shared" si="1792"/>
        <v>7245.38</v>
      </c>
      <c r="E4237" s="74">
        <f>IF(K4237=1,VLOOKUP(A4236,[1]Plan1!$AY$178:$BA$433,3),E4236)</f>
        <v>7276.54</v>
      </c>
      <c r="F4237" s="75">
        <f t="shared" si="1793"/>
        <v>45763</v>
      </c>
      <c r="G4237" s="76">
        <f t="shared" si="1794"/>
        <v>4.3006716003852752E-3</v>
      </c>
      <c r="H4237" s="77">
        <f t="shared" si="1795"/>
        <v>49142</v>
      </c>
      <c r="I4237" s="77">
        <f t="shared" si="1796"/>
        <v>49142</v>
      </c>
      <c r="J4237" s="78">
        <f t="shared" si="1797"/>
        <v>22</v>
      </c>
      <c r="K4237" s="78">
        <f t="shared" si="1798"/>
        <v>15</v>
      </c>
      <c r="L4237" s="72">
        <f t="shared" si="1799"/>
        <v>1.00293027</v>
      </c>
      <c r="M4237" s="79">
        <f t="shared" si="1800"/>
        <v>1.0043006699999999</v>
      </c>
      <c r="N4237" s="79">
        <f t="shared" si="1801"/>
        <v>1.7993482569945893</v>
      </c>
      <c r="O4237" s="72">
        <f t="shared" si="1802"/>
        <v>1.80462083</v>
      </c>
      <c r="P4237" s="72">
        <f t="shared" si="1803"/>
        <v>3094.5966017599999</v>
      </c>
      <c r="Q4237" s="80">
        <f t="shared" si="1804"/>
        <v>0</v>
      </c>
      <c r="R4237" s="81">
        <f t="shared" si="1805"/>
        <v>0</v>
      </c>
      <c r="S4237" s="72">
        <f t="shared" si="1806"/>
        <v>0</v>
      </c>
      <c r="T4237" s="81">
        <f t="shared" si="1788"/>
        <v>8.5000000000000006E-2</v>
      </c>
      <c r="U4237" s="80">
        <f t="shared" si="1807"/>
        <v>77</v>
      </c>
      <c r="V4237" s="80">
        <v>252</v>
      </c>
      <c r="W4237" s="79">
        <f t="shared" si="1808"/>
        <v>1.0252404989999999</v>
      </c>
      <c r="X4237" s="72">
        <f t="shared" si="1809"/>
        <v>78.109162429999998</v>
      </c>
      <c r="Y4237" s="72">
        <f t="shared" si="1810"/>
        <v>0</v>
      </c>
      <c r="Z4237" s="82" t="str">
        <f t="shared" si="1789"/>
        <v>J=</v>
      </c>
      <c r="AA4237" s="77">
        <f t="shared" si="1811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87"/>
        <v>49132</v>
      </c>
      <c r="B4238" s="86">
        <f t="shared" si="1790"/>
        <v>3174.3521884699999</v>
      </c>
      <c r="C4238" s="72">
        <f t="shared" si="1791"/>
        <v>1714.8181769400001</v>
      </c>
      <c r="D4238" s="73">
        <f t="shared" si="1792"/>
        <v>7245.38</v>
      </c>
      <c r="E4238" s="74">
        <f>IF(K4238=1,VLOOKUP(A4237,[1]Plan1!$AY$178:$BA$433,3),E4237)</f>
        <v>7276.54</v>
      </c>
      <c r="F4238" s="75">
        <f t="shared" si="1793"/>
        <v>45763</v>
      </c>
      <c r="G4238" s="76">
        <f t="shared" si="1794"/>
        <v>4.3006716003852752E-3</v>
      </c>
      <c r="H4238" s="77">
        <f t="shared" si="1795"/>
        <v>49142</v>
      </c>
      <c r="I4238" s="77">
        <f t="shared" si="1796"/>
        <v>49142</v>
      </c>
      <c r="J4238" s="78">
        <f t="shared" si="1797"/>
        <v>22</v>
      </c>
      <c r="K4238" s="78">
        <f t="shared" si="1798"/>
        <v>16</v>
      </c>
      <c r="L4238" s="72">
        <f t="shared" si="1799"/>
        <v>1.0031259299999999</v>
      </c>
      <c r="M4238" s="79">
        <f t="shared" si="1800"/>
        <v>1.0043006699999999</v>
      </c>
      <c r="N4238" s="79">
        <f t="shared" si="1801"/>
        <v>1.7993482569945893</v>
      </c>
      <c r="O4238" s="72">
        <f t="shared" si="1802"/>
        <v>1.8049728899999999</v>
      </c>
      <c r="P4238" s="72">
        <f t="shared" si="1803"/>
        <v>3095.2003206499999</v>
      </c>
      <c r="Q4238" s="80">
        <f t="shared" si="1804"/>
        <v>0</v>
      </c>
      <c r="R4238" s="81">
        <f t="shared" si="1805"/>
        <v>0</v>
      </c>
      <c r="S4238" s="72">
        <f t="shared" si="1806"/>
        <v>0</v>
      </c>
      <c r="T4238" s="81">
        <f t="shared" si="1788"/>
        <v>8.5000000000000006E-2</v>
      </c>
      <c r="U4238" s="80">
        <f t="shared" si="1807"/>
        <v>78</v>
      </c>
      <c r="V4238" s="80">
        <v>252</v>
      </c>
      <c r="W4238" s="79">
        <f t="shared" si="1808"/>
        <v>1.025572454</v>
      </c>
      <c r="X4238" s="72">
        <f t="shared" si="1809"/>
        <v>79.151867820000007</v>
      </c>
      <c r="Y4238" s="72">
        <f t="shared" si="1810"/>
        <v>0</v>
      </c>
      <c r="Z4238" s="82" t="str">
        <f t="shared" si="1789"/>
        <v>J=</v>
      </c>
      <c r="AA4238" s="77">
        <f t="shared" si="1811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87"/>
        <v>49133</v>
      </c>
      <c r="B4239" s="86">
        <f t="shared" si="1790"/>
        <v>3175.9994327699997</v>
      </c>
      <c r="C4239" s="72">
        <f t="shared" si="1791"/>
        <v>1714.8181769400001</v>
      </c>
      <c r="D4239" s="73">
        <f t="shared" si="1792"/>
        <v>7245.38</v>
      </c>
      <c r="E4239" s="74">
        <f>IF(K4239=1,VLOOKUP(A4238,[1]Plan1!$AY$178:$BA$433,3),E4238)</f>
        <v>7276.54</v>
      </c>
      <c r="F4239" s="75">
        <f t="shared" si="1793"/>
        <v>45763</v>
      </c>
      <c r="G4239" s="76">
        <f t="shared" si="1794"/>
        <v>4.3006716003852752E-3</v>
      </c>
      <c r="H4239" s="77">
        <f t="shared" si="1795"/>
        <v>49142</v>
      </c>
      <c r="I4239" s="77">
        <f t="shared" si="1796"/>
        <v>49142</v>
      </c>
      <c r="J4239" s="78">
        <f t="shared" si="1797"/>
        <v>22</v>
      </c>
      <c r="K4239" s="78">
        <f t="shared" si="1798"/>
        <v>17</v>
      </c>
      <c r="L4239" s="72">
        <f t="shared" si="1799"/>
        <v>1.0033216199999999</v>
      </c>
      <c r="M4239" s="79">
        <f t="shared" si="1800"/>
        <v>1.0043006699999999</v>
      </c>
      <c r="N4239" s="79">
        <f t="shared" si="1801"/>
        <v>1.7993482569945893</v>
      </c>
      <c r="O4239" s="72">
        <f t="shared" si="1802"/>
        <v>1.8053250000000001</v>
      </c>
      <c r="P4239" s="72">
        <f t="shared" si="1803"/>
        <v>3095.8041252799999</v>
      </c>
      <c r="Q4239" s="80">
        <f t="shared" si="1804"/>
        <v>0</v>
      </c>
      <c r="R4239" s="81">
        <f t="shared" si="1805"/>
        <v>0</v>
      </c>
      <c r="S4239" s="72">
        <f t="shared" si="1806"/>
        <v>0</v>
      </c>
      <c r="T4239" s="81">
        <f t="shared" si="1788"/>
        <v>8.5000000000000006E-2</v>
      </c>
      <c r="U4239" s="80">
        <f t="shared" si="1807"/>
        <v>79</v>
      </c>
      <c r="V4239" s="80">
        <v>252</v>
      </c>
      <c r="W4239" s="79">
        <f t="shared" si="1808"/>
        <v>1.025904516</v>
      </c>
      <c r="X4239" s="72">
        <f t="shared" si="1809"/>
        <v>80.195307490000005</v>
      </c>
      <c r="Y4239" s="72">
        <f t="shared" si="1810"/>
        <v>0</v>
      </c>
      <c r="Z4239" s="82" t="str">
        <f t="shared" si="1789"/>
        <v>J=</v>
      </c>
      <c r="AA4239" s="77">
        <f t="shared" si="1811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87"/>
        <v>49134</v>
      </c>
      <c r="B4240" s="86">
        <f t="shared" si="1790"/>
        <v>3175.9994327699997</v>
      </c>
      <c r="C4240" s="72">
        <f t="shared" si="1791"/>
        <v>1714.8181769400001</v>
      </c>
      <c r="D4240" s="73">
        <f t="shared" si="1792"/>
        <v>7245.38</v>
      </c>
      <c r="E4240" s="74">
        <f>IF(K4240=1,VLOOKUP(A4239,[1]Plan1!$AY$178:$BA$433,3),E4239)</f>
        <v>7276.54</v>
      </c>
      <c r="F4240" s="75">
        <f t="shared" si="1793"/>
        <v>45763</v>
      </c>
      <c r="G4240" s="76">
        <f t="shared" si="1794"/>
        <v>4.3006716003852752E-3</v>
      </c>
      <c r="H4240" s="77">
        <f t="shared" si="1795"/>
        <v>49142</v>
      </c>
      <c r="I4240" s="77">
        <f t="shared" si="1796"/>
        <v>49142</v>
      </c>
      <c r="J4240" s="78">
        <f t="shared" si="1797"/>
        <v>22</v>
      </c>
      <c r="K4240" s="78">
        <f t="shared" si="1798"/>
        <v>17</v>
      </c>
      <c r="L4240" s="72">
        <f t="shared" si="1799"/>
        <v>1.0033216199999999</v>
      </c>
      <c r="M4240" s="79">
        <f t="shared" si="1800"/>
        <v>1.0043006699999999</v>
      </c>
      <c r="N4240" s="79">
        <f t="shared" si="1801"/>
        <v>1.7993482569945893</v>
      </c>
      <c r="O4240" s="72">
        <f t="shared" si="1802"/>
        <v>1.8053250000000001</v>
      </c>
      <c r="P4240" s="72">
        <f t="shared" si="1803"/>
        <v>3095.8041252799999</v>
      </c>
      <c r="Q4240" s="80">
        <f t="shared" si="1804"/>
        <v>0</v>
      </c>
      <c r="R4240" s="81">
        <f t="shared" si="1805"/>
        <v>0</v>
      </c>
      <c r="S4240" s="72">
        <f t="shared" si="1806"/>
        <v>0</v>
      </c>
      <c r="T4240" s="81">
        <f t="shared" si="1788"/>
        <v>8.5000000000000006E-2</v>
      </c>
      <c r="U4240" s="80">
        <f t="shared" si="1807"/>
        <v>79</v>
      </c>
      <c r="V4240" s="80">
        <v>252</v>
      </c>
      <c r="W4240" s="79">
        <f t="shared" si="1808"/>
        <v>1.025904516</v>
      </c>
      <c r="X4240" s="72">
        <f t="shared" si="1809"/>
        <v>80.195307490000005</v>
      </c>
      <c r="Y4240" s="72">
        <f t="shared" si="1810"/>
        <v>0</v>
      </c>
      <c r="Z4240" s="82" t="str">
        <f t="shared" si="1789"/>
        <v>J=</v>
      </c>
      <c r="AA4240" s="77">
        <f t="shared" si="1811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12">(A4240+1)</f>
        <v>49135</v>
      </c>
      <c r="B4241" s="86">
        <f t="shared" si="1790"/>
        <v>3175.9994327699997</v>
      </c>
      <c r="C4241" s="72">
        <f t="shared" si="1791"/>
        <v>1714.8181769400001</v>
      </c>
      <c r="D4241" s="73">
        <f t="shared" si="1792"/>
        <v>7245.38</v>
      </c>
      <c r="E4241" s="74">
        <f>IF(K4241=1,VLOOKUP(A4240,[1]Plan1!$AY$178:$BA$433,3),E4240)</f>
        <v>7276.54</v>
      </c>
      <c r="F4241" s="75">
        <f t="shared" si="1793"/>
        <v>45763</v>
      </c>
      <c r="G4241" s="76">
        <f t="shared" si="1794"/>
        <v>4.3006716003852752E-3</v>
      </c>
      <c r="H4241" s="77">
        <f t="shared" si="1795"/>
        <v>49142</v>
      </c>
      <c r="I4241" s="77">
        <f t="shared" si="1796"/>
        <v>49142</v>
      </c>
      <c r="J4241" s="78">
        <f t="shared" si="1797"/>
        <v>22</v>
      </c>
      <c r="K4241" s="78">
        <f t="shared" si="1798"/>
        <v>17</v>
      </c>
      <c r="L4241" s="72">
        <f t="shared" si="1799"/>
        <v>1.0033216199999999</v>
      </c>
      <c r="M4241" s="79">
        <f t="shared" si="1800"/>
        <v>1.0043006699999999</v>
      </c>
      <c r="N4241" s="79">
        <f t="shared" si="1801"/>
        <v>1.7993482569945893</v>
      </c>
      <c r="O4241" s="72">
        <f t="shared" si="1802"/>
        <v>1.8053250000000001</v>
      </c>
      <c r="P4241" s="72">
        <f t="shared" si="1803"/>
        <v>3095.8041252799999</v>
      </c>
      <c r="Q4241" s="80">
        <f t="shared" si="1804"/>
        <v>0</v>
      </c>
      <c r="R4241" s="81">
        <f t="shared" si="1805"/>
        <v>0</v>
      </c>
      <c r="S4241" s="72">
        <f t="shared" si="1806"/>
        <v>0</v>
      </c>
      <c r="T4241" s="81">
        <f t="shared" ref="T4241:T4304" si="1813">(T4240)</f>
        <v>8.5000000000000006E-2</v>
      </c>
      <c r="U4241" s="80">
        <f t="shared" si="1807"/>
        <v>79</v>
      </c>
      <c r="V4241" s="80">
        <v>252</v>
      </c>
      <c r="W4241" s="79">
        <f t="shared" si="1808"/>
        <v>1.025904516</v>
      </c>
      <c r="X4241" s="72">
        <f t="shared" si="1809"/>
        <v>80.195307490000005</v>
      </c>
      <c r="Y4241" s="72">
        <f t="shared" si="1810"/>
        <v>0</v>
      </c>
      <c r="Z4241" s="82" t="str">
        <f t="shared" si="1789"/>
        <v>J=</v>
      </c>
      <c r="AA4241" s="77">
        <f t="shared" si="1811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12"/>
        <v>49136</v>
      </c>
      <c r="B4242" s="86">
        <f t="shared" si="1790"/>
        <v>3177.6475532699997</v>
      </c>
      <c r="C4242" s="72">
        <f t="shared" si="1791"/>
        <v>1714.8181769400001</v>
      </c>
      <c r="D4242" s="73">
        <f t="shared" si="1792"/>
        <v>7245.38</v>
      </c>
      <c r="E4242" s="74">
        <f>IF(K4242=1,VLOOKUP(A4241,[1]Plan1!$AY$178:$BA$433,3),E4241)</f>
        <v>7276.54</v>
      </c>
      <c r="F4242" s="75">
        <f t="shared" si="1793"/>
        <v>45763</v>
      </c>
      <c r="G4242" s="76">
        <f t="shared" si="1794"/>
        <v>4.3006716003852752E-3</v>
      </c>
      <c r="H4242" s="77">
        <f t="shared" si="1795"/>
        <v>49142</v>
      </c>
      <c r="I4242" s="77">
        <f t="shared" si="1796"/>
        <v>49142</v>
      </c>
      <c r="J4242" s="78">
        <f t="shared" si="1797"/>
        <v>22</v>
      </c>
      <c r="K4242" s="78">
        <f t="shared" si="1798"/>
        <v>18</v>
      </c>
      <c r="L4242" s="72">
        <f t="shared" si="1799"/>
        <v>1.0035173500000001</v>
      </c>
      <c r="M4242" s="79">
        <f t="shared" si="1800"/>
        <v>1.0043006699999999</v>
      </c>
      <c r="N4242" s="79">
        <f t="shared" si="1801"/>
        <v>1.7993482569945893</v>
      </c>
      <c r="O4242" s="72">
        <f t="shared" si="1802"/>
        <v>1.8056771899999999</v>
      </c>
      <c r="P4242" s="72">
        <f t="shared" si="1803"/>
        <v>3096.4080670899998</v>
      </c>
      <c r="Q4242" s="80">
        <f t="shared" si="1804"/>
        <v>0</v>
      </c>
      <c r="R4242" s="81">
        <f t="shared" si="1805"/>
        <v>0</v>
      </c>
      <c r="S4242" s="72">
        <f t="shared" si="1806"/>
        <v>0</v>
      </c>
      <c r="T4242" s="81">
        <f t="shared" si="1813"/>
        <v>8.5000000000000006E-2</v>
      </c>
      <c r="U4242" s="80">
        <f t="shared" si="1807"/>
        <v>80</v>
      </c>
      <c r="V4242" s="80">
        <v>252</v>
      </c>
      <c r="W4242" s="79">
        <f t="shared" si="1808"/>
        <v>1.0262366860000001</v>
      </c>
      <c r="X4242" s="72">
        <f t="shared" si="1809"/>
        <v>81.23948618</v>
      </c>
      <c r="Y4242" s="72">
        <f t="shared" si="1810"/>
        <v>0</v>
      </c>
      <c r="Z4242" s="82" t="str">
        <f t="shared" ref="Z4242:Z4305" si="1814">IF($Q4241&gt;0,VLOOKUP($A4241,$AD$16:$AM$120,9),Z4241)</f>
        <v>J=</v>
      </c>
      <c r="AA4242" s="77">
        <f t="shared" si="1811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12"/>
        <v>49137</v>
      </c>
      <c r="B4243" s="86">
        <f t="shared" si="1790"/>
        <v>3179.2965326999997</v>
      </c>
      <c r="C4243" s="72">
        <f t="shared" si="1791"/>
        <v>1714.8181769400001</v>
      </c>
      <c r="D4243" s="73">
        <f t="shared" si="1792"/>
        <v>7245.38</v>
      </c>
      <c r="E4243" s="74">
        <f>IF(K4243=1,VLOOKUP(A4242,[1]Plan1!$AY$178:$BA$433,3),E4242)</f>
        <v>7276.54</v>
      </c>
      <c r="F4243" s="75">
        <f t="shared" si="1793"/>
        <v>45763</v>
      </c>
      <c r="G4243" s="76">
        <f t="shared" si="1794"/>
        <v>4.3006716003852752E-3</v>
      </c>
      <c r="H4243" s="77">
        <f t="shared" si="1795"/>
        <v>49142</v>
      </c>
      <c r="I4243" s="77">
        <f t="shared" si="1796"/>
        <v>49142</v>
      </c>
      <c r="J4243" s="78">
        <f t="shared" si="1797"/>
        <v>22</v>
      </c>
      <c r="K4243" s="78">
        <f t="shared" si="1798"/>
        <v>19</v>
      </c>
      <c r="L4243" s="72">
        <f t="shared" si="1799"/>
        <v>1.00371312</v>
      </c>
      <c r="M4243" s="79">
        <f t="shared" si="1800"/>
        <v>1.0043006699999999</v>
      </c>
      <c r="N4243" s="79">
        <f t="shared" si="1801"/>
        <v>1.7993482569945893</v>
      </c>
      <c r="O4243" s="72">
        <f t="shared" si="1802"/>
        <v>1.80602945</v>
      </c>
      <c r="P4243" s="72">
        <f t="shared" si="1803"/>
        <v>3097.0121289399999</v>
      </c>
      <c r="Q4243" s="80">
        <f t="shared" si="1804"/>
        <v>0</v>
      </c>
      <c r="R4243" s="81">
        <f t="shared" si="1805"/>
        <v>0</v>
      </c>
      <c r="S4243" s="72">
        <f t="shared" si="1806"/>
        <v>0</v>
      </c>
      <c r="T4243" s="81">
        <f t="shared" si="1813"/>
        <v>8.5000000000000006E-2</v>
      </c>
      <c r="U4243" s="80">
        <f t="shared" si="1807"/>
        <v>81</v>
      </c>
      <c r="V4243" s="80">
        <v>252</v>
      </c>
      <c r="W4243" s="79">
        <f t="shared" si="1808"/>
        <v>1.026568964</v>
      </c>
      <c r="X4243" s="72">
        <f t="shared" si="1809"/>
        <v>82.284403760000004</v>
      </c>
      <c r="Y4243" s="72">
        <f t="shared" si="1810"/>
        <v>0</v>
      </c>
      <c r="Z4243" s="82" t="str">
        <f t="shared" si="1814"/>
        <v>J=</v>
      </c>
      <c r="AA4243" s="77">
        <f t="shared" si="1811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12"/>
        <v>49138</v>
      </c>
      <c r="B4244" s="86">
        <f t="shared" si="1790"/>
        <v>3180.9463682700002</v>
      </c>
      <c r="C4244" s="72">
        <f t="shared" si="1791"/>
        <v>1714.8181769400001</v>
      </c>
      <c r="D4244" s="73">
        <f t="shared" si="1792"/>
        <v>7245.38</v>
      </c>
      <c r="E4244" s="74">
        <f>IF(K4244=1,VLOOKUP(A4243,[1]Plan1!$AY$178:$BA$433,3),E4243)</f>
        <v>7276.54</v>
      </c>
      <c r="F4244" s="75">
        <f t="shared" si="1793"/>
        <v>45763</v>
      </c>
      <c r="G4244" s="76">
        <f t="shared" si="1794"/>
        <v>4.3006716003852752E-3</v>
      </c>
      <c r="H4244" s="77">
        <f t="shared" si="1795"/>
        <v>49142</v>
      </c>
      <c r="I4244" s="77">
        <f t="shared" si="1796"/>
        <v>49142</v>
      </c>
      <c r="J4244" s="78">
        <f t="shared" si="1797"/>
        <v>22</v>
      </c>
      <c r="K4244" s="78">
        <f t="shared" si="1798"/>
        <v>20</v>
      </c>
      <c r="L4244" s="72">
        <f t="shared" si="1799"/>
        <v>1.0039089299999999</v>
      </c>
      <c r="M4244" s="79">
        <f t="shared" si="1800"/>
        <v>1.0043006699999999</v>
      </c>
      <c r="N4244" s="79">
        <f t="shared" si="1801"/>
        <v>1.7993482569945893</v>
      </c>
      <c r="O4244" s="72">
        <f t="shared" si="1802"/>
        <v>1.8063817799999999</v>
      </c>
      <c r="P4244" s="72">
        <f t="shared" si="1803"/>
        <v>3097.6163108300002</v>
      </c>
      <c r="Q4244" s="80">
        <f t="shared" si="1804"/>
        <v>0</v>
      </c>
      <c r="R4244" s="81">
        <f t="shared" si="1805"/>
        <v>0</v>
      </c>
      <c r="S4244" s="72">
        <f t="shared" si="1806"/>
        <v>0</v>
      </c>
      <c r="T4244" s="81">
        <f t="shared" si="1813"/>
        <v>8.5000000000000006E-2</v>
      </c>
      <c r="U4244" s="80">
        <f t="shared" si="1807"/>
        <v>82</v>
      </c>
      <c r="V4244" s="80">
        <v>252</v>
      </c>
      <c r="W4244" s="79">
        <f t="shared" si="1808"/>
        <v>1.0269013490000001</v>
      </c>
      <c r="X4244" s="72">
        <f t="shared" si="1809"/>
        <v>83.330057440000004</v>
      </c>
      <c r="Y4244" s="72">
        <f t="shared" si="1810"/>
        <v>0</v>
      </c>
      <c r="Z4244" s="82" t="str">
        <f t="shared" si="1814"/>
        <v>J=</v>
      </c>
      <c r="AA4244" s="77">
        <f t="shared" si="1811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12"/>
        <v>49139</v>
      </c>
      <c r="B4245" s="86">
        <f t="shared" si="1790"/>
        <v>3182.5970634</v>
      </c>
      <c r="C4245" s="72">
        <f t="shared" si="1791"/>
        <v>1714.8181769400001</v>
      </c>
      <c r="D4245" s="73">
        <f t="shared" si="1792"/>
        <v>7245.38</v>
      </c>
      <c r="E4245" s="74">
        <f>IF(K4245=1,VLOOKUP(A4244,[1]Plan1!$AY$178:$BA$433,3),E4244)</f>
        <v>7276.54</v>
      </c>
      <c r="F4245" s="75">
        <f t="shared" si="1793"/>
        <v>45763</v>
      </c>
      <c r="G4245" s="76">
        <f t="shared" si="1794"/>
        <v>4.3006716003852752E-3</v>
      </c>
      <c r="H4245" s="77">
        <f t="shared" si="1795"/>
        <v>49142</v>
      </c>
      <c r="I4245" s="77">
        <f t="shared" si="1796"/>
        <v>49142</v>
      </c>
      <c r="J4245" s="78">
        <f t="shared" si="1797"/>
        <v>22</v>
      </c>
      <c r="K4245" s="78">
        <f t="shared" si="1798"/>
        <v>21</v>
      </c>
      <c r="L4245" s="72">
        <f t="shared" si="1799"/>
        <v>1.00410478</v>
      </c>
      <c r="M4245" s="79">
        <f t="shared" si="1800"/>
        <v>1.0043006699999999</v>
      </c>
      <c r="N4245" s="79">
        <f t="shared" si="1801"/>
        <v>1.7993482569945893</v>
      </c>
      <c r="O4245" s="72">
        <f t="shared" si="1802"/>
        <v>1.8067341800000001</v>
      </c>
      <c r="P4245" s="72">
        <f t="shared" si="1803"/>
        <v>3098.2206127600002</v>
      </c>
      <c r="Q4245" s="80">
        <f t="shared" si="1804"/>
        <v>0</v>
      </c>
      <c r="R4245" s="81">
        <f t="shared" si="1805"/>
        <v>0</v>
      </c>
      <c r="S4245" s="72">
        <f t="shared" si="1806"/>
        <v>0</v>
      </c>
      <c r="T4245" s="81">
        <f t="shared" si="1813"/>
        <v>8.5000000000000006E-2</v>
      </c>
      <c r="U4245" s="80">
        <f t="shared" si="1807"/>
        <v>83</v>
      </c>
      <c r="V4245" s="80">
        <v>252</v>
      </c>
      <c r="W4245" s="79">
        <f t="shared" si="1808"/>
        <v>1.027233842</v>
      </c>
      <c r="X4245" s="72">
        <f t="shared" si="1809"/>
        <v>84.376450640000002</v>
      </c>
      <c r="Y4245" s="72">
        <f t="shared" si="1810"/>
        <v>0</v>
      </c>
      <c r="Z4245" s="82" t="str">
        <f t="shared" si="1814"/>
        <v>J=</v>
      </c>
      <c r="AA4245" s="77">
        <f t="shared" si="1811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12"/>
        <v>49140</v>
      </c>
      <c r="B4246" s="86">
        <f t="shared" si="1790"/>
        <v>3184.24863293</v>
      </c>
      <c r="C4246" s="72">
        <f t="shared" si="1791"/>
        <v>1714.8181769400001</v>
      </c>
      <c r="D4246" s="73">
        <f t="shared" si="1792"/>
        <v>7245.38</v>
      </c>
      <c r="E4246" s="74">
        <f>IF(K4246=1,VLOOKUP(A4245,[1]Plan1!$AY$178:$BA$433,3),E4245)</f>
        <v>7276.54</v>
      </c>
      <c r="F4246" s="75">
        <f t="shared" si="1793"/>
        <v>45763</v>
      </c>
      <c r="G4246" s="76">
        <f t="shared" si="1794"/>
        <v>4.3006716003852752E-3</v>
      </c>
      <c r="H4246" s="77">
        <f t="shared" si="1795"/>
        <v>49171</v>
      </c>
      <c r="I4246" s="77">
        <f t="shared" si="1796"/>
        <v>49142</v>
      </c>
      <c r="J4246" s="78">
        <f t="shared" si="1797"/>
        <v>22</v>
      </c>
      <c r="K4246" s="78">
        <f t="shared" si="1798"/>
        <v>22</v>
      </c>
      <c r="L4246" s="72">
        <f t="shared" si="1799"/>
        <v>1.0043006699999999</v>
      </c>
      <c r="M4246" s="79">
        <f t="shared" si="1800"/>
        <v>1.0043006699999999</v>
      </c>
      <c r="N4246" s="79">
        <f t="shared" si="1801"/>
        <v>1.7993482569945893</v>
      </c>
      <c r="O4246" s="72">
        <f t="shared" si="1802"/>
        <v>1.80708666</v>
      </c>
      <c r="P4246" s="72">
        <f t="shared" si="1803"/>
        <v>3098.8250518700002</v>
      </c>
      <c r="Q4246" s="80">
        <f t="shared" si="1804"/>
        <v>0</v>
      </c>
      <c r="R4246" s="81">
        <f t="shared" si="1805"/>
        <v>0</v>
      </c>
      <c r="S4246" s="72">
        <f t="shared" si="1806"/>
        <v>0</v>
      </c>
      <c r="T4246" s="81">
        <f t="shared" si="1813"/>
        <v>8.5000000000000006E-2</v>
      </c>
      <c r="U4246" s="80">
        <f t="shared" si="1807"/>
        <v>84</v>
      </c>
      <c r="V4246" s="80">
        <v>252</v>
      </c>
      <c r="W4246" s="79">
        <f t="shared" si="1808"/>
        <v>1.0275664419999999</v>
      </c>
      <c r="X4246" s="72">
        <f t="shared" si="1809"/>
        <v>85.423581060000004</v>
      </c>
      <c r="Y4246" s="72">
        <f t="shared" si="1810"/>
        <v>0</v>
      </c>
      <c r="Z4246" s="82" t="str">
        <f t="shared" si="1814"/>
        <v>J=</v>
      </c>
      <c r="AA4246" s="77">
        <f t="shared" si="1811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12"/>
        <v>49141</v>
      </c>
      <c r="B4247" s="86">
        <f t="shared" ref="B4247:B4310" si="1815">(P4247+X4247)</f>
        <v>3184.24863293</v>
      </c>
      <c r="C4247" s="72">
        <f t="shared" ref="C4247:C4310" si="1816">TRUNC(IF(Q4246&gt;0,VLOOKUP(A4246,$AD$18:$AE$120,2),C4246),8)</f>
        <v>1714.8181769400001</v>
      </c>
      <c r="D4247" s="73">
        <f t="shared" ref="D4247:D4310" si="1817">IF(E4247=E4246,D4246,E4246)</f>
        <v>7245.38</v>
      </c>
      <c r="E4247" s="74">
        <f>IF(K4247=1,VLOOKUP(A4246,[1]Plan1!$AY$178:$BA$433,3),E4246)</f>
        <v>7276.54</v>
      </c>
      <c r="F4247" s="75">
        <f t="shared" ref="F4247:F4310" si="1818">IF(D4247=D4246,F4246,A4247)</f>
        <v>45763</v>
      </c>
      <c r="G4247" s="76">
        <f t="shared" ref="G4247:G4310" si="1819">(E4247/D4247)-1</f>
        <v>4.3006716003852752E-3</v>
      </c>
      <c r="H4247" s="77">
        <f t="shared" ref="H4247:H4310" si="1820">IF(DAY(A4247)=15,VLOOKUP(A4247,AH$124:AN$456,4),H4246)</f>
        <v>49171</v>
      </c>
      <c r="I4247" s="77">
        <f t="shared" ref="I4247:I4310" si="1821">IF(A4247&gt;I4246,H4247,I4246)</f>
        <v>49142</v>
      </c>
      <c r="J4247" s="78">
        <f t="shared" ref="J4247:J4310" si="1822">IF(I4247=I4246,J4246,NETWORKDAYS(I4246,I4247,$AD$124:$AD$508)-1)</f>
        <v>22</v>
      </c>
      <c r="K4247" s="78">
        <f t="shared" ref="K4247:K4310" si="1823">(J4247-(NETWORKDAYS(A4247,I4247,AD$124:AD$508)-1))</f>
        <v>22</v>
      </c>
      <c r="L4247" s="72">
        <f t="shared" ref="L4247:L4310" si="1824">TRUNC((E4247/D4247)^TRUNC((K4247/J4247),9),8)</f>
        <v>1.0043006699999999</v>
      </c>
      <c r="M4247" s="79">
        <f t="shared" ref="M4247:M4310" si="1825">IF(I4247&gt;I4246,L4246,M4246)</f>
        <v>1.0043006699999999</v>
      </c>
      <c r="N4247" s="79">
        <f t="shared" ref="N4247:N4310" si="1826">IF(I4247&gt;I4246,N4246*M4247,N4246)</f>
        <v>1.7993482569945893</v>
      </c>
      <c r="O4247" s="72">
        <f t="shared" ref="O4247:O4310" si="1827">TRUNC(TRUNC((L4247*N4247),15),8)</f>
        <v>1.80708666</v>
      </c>
      <c r="P4247" s="72">
        <f t="shared" ref="P4247:P4310" si="1828">TRUNC(C4247*O4247,8)</f>
        <v>3098.8250518700002</v>
      </c>
      <c r="Q4247" s="80">
        <f t="shared" ref="Q4247:Q4310" si="1829">IF(VLOOKUP(A4247,AD$16:AK$120,8)=VLOOKUP(A4246,AD$16:AK$120,8),0,VLOOKUP(A4247,AD$16:AK$120,8))</f>
        <v>0</v>
      </c>
      <c r="R4247" s="81">
        <f t="shared" ref="R4247:R4310" si="1830">IF(Q4247&gt;0,VLOOKUP($A4247,$AD$16:$AI$120,6),0)</f>
        <v>0</v>
      </c>
      <c r="S4247" s="72">
        <f t="shared" ref="S4247:S4310" si="1831">IF(R4247&gt;0,TRUNC(R4247*P4247,8),0)</f>
        <v>0</v>
      </c>
      <c r="T4247" s="81">
        <f t="shared" si="1813"/>
        <v>8.5000000000000006E-2</v>
      </c>
      <c r="U4247" s="80">
        <f t="shared" ref="U4247:U4310" si="1832">IF(Q4246&gt;0,1,IF(K4247=K4246,U4246,U4246+1))</f>
        <v>84</v>
      </c>
      <c r="V4247" s="80">
        <v>252</v>
      </c>
      <c r="W4247" s="79">
        <f t="shared" ref="W4247:W4310" si="1833">ROUND((1+T4247)^TRUNC((U4247/V4247),9),9)</f>
        <v>1.0275664419999999</v>
      </c>
      <c r="X4247" s="72">
        <f t="shared" ref="X4247:X4310" si="1834">TRUNC((P4247*(W4247-1)),8)</f>
        <v>85.423581060000004</v>
      </c>
      <c r="Y4247" s="72">
        <f t="shared" ref="Y4247:Y4310" si="1835">IF(Q4247&gt;0,S4247+X4247,0)</f>
        <v>0</v>
      </c>
      <c r="Z4247" s="82" t="str">
        <f t="shared" si="1814"/>
        <v>J=</v>
      </c>
      <c r="AA4247" s="77">
        <f t="shared" ref="AA4247:AA4310" si="1836">IF(Q4246&gt;0,VLOOKUP(A4246,$AD$16:$AM$120,10),AA4246)</f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12"/>
        <v>49142</v>
      </c>
      <c r="B4248" s="86">
        <f t="shared" si="1815"/>
        <v>3184.24863293</v>
      </c>
      <c r="C4248" s="72">
        <f t="shared" si="1816"/>
        <v>1714.8181769400001</v>
      </c>
      <c r="D4248" s="73">
        <f t="shared" si="1817"/>
        <v>7245.38</v>
      </c>
      <c r="E4248" s="74">
        <f>IF(K4248=1,VLOOKUP(A4247,[1]Plan1!$AY$178:$BA$433,3),E4247)</f>
        <v>7276.54</v>
      </c>
      <c r="F4248" s="75">
        <f t="shared" si="1818"/>
        <v>45763</v>
      </c>
      <c r="G4248" s="76">
        <f t="shared" si="1819"/>
        <v>4.3006716003852752E-3</v>
      </c>
      <c r="H4248" s="77">
        <f t="shared" si="1820"/>
        <v>49171</v>
      </c>
      <c r="I4248" s="77">
        <f t="shared" si="1821"/>
        <v>49142</v>
      </c>
      <c r="J4248" s="78">
        <f t="shared" si="1822"/>
        <v>22</v>
      </c>
      <c r="K4248" s="78">
        <f t="shared" si="1823"/>
        <v>22</v>
      </c>
      <c r="L4248" s="72">
        <f t="shared" si="1824"/>
        <v>1.0043006699999999</v>
      </c>
      <c r="M4248" s="79">
        <f t="shared" si="1825"/>
        <v>1.0043006699999999</v>
      </c>
      <c r="N4248" s="79">
        <f t="shared" si="1826"/>
        <v>1.7993482569945893</v>
      </c>
      <c r="O4248" s="72">
        <f t="shared" si="1827"/>
        <v>1.80708666</v>
      </c>
      <c r="P4248" s="72">
        <f t="shared" si="1828"/>
        <v>3098.8250518700002</v>
      </c>
      <c r="Q4248" s="80">
        <f t="shared" si="1829"/>
        <v>0</v>
      </c>
      <c r="R4248" s="81">
        <f t="shared" si="1830"/>
        <v>0</v>
      </c>
      <c r="S4248" s="72">
        <f t="shared" si="1831"/>
        <v>0</v>
      </c>
      <c r="T4248" s="81">
        <f t="shared" si="1813"/>
        <v>8.5000000000000006E-2</v>
      </c>
      <c r="U4248" s="80">
        <f t="shared" si="1832"/>
        <v>84</v>
      </c>
      <c r="V4248" s="80">
        <v>252</v>
      </c>
      <c r="W4248" s="79">
        <f t="shared" si="1833"/>
        <v>1.0275664419999999</v>
      </c>
      <c r="X4248" s="72">
        <f t="shared" si="1834"/>
        <v>85.423581060000004</v>
      </c>
      <c r="Y4248" s="72">
        <f t="shared" si="1835"/>
        <v>0</v>
      </c>
      <c r="Z4248" s="82" t="str">
        <f t="shared" si="1814"/>
        <v>J=</v>
      </c>
      <c r="AA4248" s="77">
        <f t="shared" si="1836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12"/>
        <v>49143</v>
      </c>
      <c r="B4249" s="86">
        <f t="shared" si="1815"/>
        <v>3185.93060483</v>
      </c>
      <c r="C4249" s="72">
        <f t="shared" si="1816"/>
        <v>1714.8181769400001</v>
      </c>
      <c r="D4249" s="73">
        <f t="shared" si="1817"/>
        <v>7245.38</v>
      </c>
      <c r="E4249" s="74">
        <f>IF(K4249=1,VLOOKUP(A4248,[1]Plan1!$AY$178:$BA$433,3),E4248)</f>
        <v>7276.54</v>
      </c>
      <c r="F4249" s="75">
        <f t="shared" si="1818"/>
        <v>45763</v>
      </c>
      <c r="G4249" s="76">
        <f t="shared" si="1819"/>
        <v>4.3006716003852752E-3</v>
      </c>
      <c r="H4249" s="77">
        <f t="shared" si="1820"/>
        <v>49171</v>
      </c>
      <c r="I4249" s="77">
        <f t="shared" si="1821"/>
        <v>49171</v>
      </c>
      <c r="J4249" s="78">
        <f t="shared" si="1822"/>
        <v>21</v>
      </c>
      <c r="K4249" s="78">
        <f t="shared" si="1823"/>
        <v>1</v>
      </c>
      <c r="L4249" s="72">
        <f t="shared" si="1824"/>
        <v>1.0002043700000001</v>
      </c>
      <c r="M4249" s="79">
        <f t="shared" si="1825"/>
        <v>1.0043006699999999</v>
      </c>
      <c r="N4249" s="79">
        <f t="shared" si="1826"/>
        <v>1.807086660062998</v>
      </c>
      <c r="O4249" s="72">
        <f t="shared" si="1827"/>
        <v>1.8074559699999999</v>
      </c>
      <c r="P4249" s="72">
        <f t="shared" si="1828"/>
        <v>3099.4583513699999</v>
      </c>
      <c r="Q4249" s="80">
        <f t="shared" si="1829"/>
        <v>0</v>
      </c>
      <c r="R4249" s="81">
        <f t="shared" si="1830"/>
        <v>0</v>
      </c>
      <c r="S4249" s="72">
        <f t="shared" si="1831"/>
        <v>0</v>
      </c>
      <c r="T4249" s="81">
        <f t="shared" si="1813"/>
        <v>8.5000000000000006E-2</v>
      </c>
      <c r="U4249" s="80">
        <f t="shared" si="1832"/>
        <v>85</v>
      </c>
      <c r="V4249" s="80">
        <v>252</v>
      </c>
      <c r="W4249" s="79">
        <f t="shared" si="1833"/>
        <v>1.0278991500000001</v>
      </c>
      <c r="X4249" s="72">
        <f t="shared" si="1834"/>
        <v>86.472253460000005</v>
      </c>
      <c r="Y4249" s="72">
        <f t="shared" si="1835"/>
        <v>0</v>
      </c>
      <c r="Z4249" s="82" t="str">
        <f t="shared" si="1814"/>
        <v>J=</v>
      </c>
      <c r="AA4249" s="77">
        <f t="shared" si="1836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12"/>
        <v>49144</v>
      </c>
      <c r="B4250" s="86">
        <f t="shared" si="1815"/>
        <v>3187.6134916400001</v>
      </c>
      <c r="C4250" s="72">
        <f t="shared" si="1816"/>
        <v>1714.8181769400001</v>
      </c>
      <c r="D4250" s="73">
        <f t="shared" si="1817"/>
        <v>7245.38</v>
      </c>
      <c r="E4250" s="74">
        <f>IF(K4250=1,VLOOKUP(A4249,[1]Plan1!$AY$178:$BA$433,3),E4249)</f>
        <v>7276.54</v>
      </c>
      <c r="F4250" s="75">
        <f t="shared" si="1818"/>
        <v>45763</v>
      </c>
      <c r="G4250" s="76">
        <f t="shared" si="1819"/>
        <v>4.3006716003852752E-3</v>
      </c>
      <c r="H4250" s="77">
        <f t="shared" si="1820"/>
        <v>49171</v>
      </c>
      <c r="I4250" s="77">
        <f t="shared" si="1821"/>
        <v>49171</v>
      </c>
      <c r="J4250" s="78">
        <f t="shared" si="1822"/>
        <v>21</v>
      </c>
      <c r="K4250" s="78">
        <f t="shared" si="1823"/>
        <v>2</v>
      </c>
      <c r="L4250" s="72">
        <f t="shared" si="1824"/>
        <v>1.00040879</v>
      </c>
      <c r="M4250" s="79">
        <f t="shared" si="1825"/>
        <v>1.0043006699999999</v>
      </c>
      <c r="N4250" s="79">
        <f t="shared" si="1826"/>
        <v>1.807086660062998</v>
      </c>
      <c r="O4250" s="72">
        <f t="shared" si="1827"/>
        <v>1.80782537</v>
      </c>
      <c r="P4250" s="72">
        <f t="shared" si="1828"/>
        <v>3100.0918052000002</v>
      </c>
      <c r="Q4250" s="80">
        <f t="shared" si="1829"/>
        <v>0</v>
      </c>
      <c r="R4250" s="81">
        <f t="shared" si="1830"/>
        <v>0</v>
      </c>
      <c r="S4250" s="72">
        <f t="shared" si="1831"/>
        <v>0</v>
      </c>
      <c r="T4250" s="81">
        <f t="shared" si="1813"/>
        <v>8.5000000000000006E-2</v>
      </c>
      <c r="U4250" s="80">
        <f t="shared" si="1832"/>
        <v>86</v>
      </c>
      <c r="V4250" s="80">
        <v>252</v>
      </c>
      <c r="W4250" s="79">
        <f t="shared" si="1833"/>
        <v>1.0282319660000001</v>
      </c>
      <c r="X4250" s="72">
        <f t="shared" si="1834"/>
        <v>87.521686439999996</v>
      </c>
      <c r="Y4250" s="72">
        <f t="shared" si="1835"/>
        <v>0</v>
      </c>
      <c r="Z4250" s="82" t="str">
        <f t="shared" si="1814"/>
        <v>J=</v>
      </c>
      <c r="AA4250" s="77">
        <f t="shared" si="1836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12"/>
        <v>49145</v>
      </c>
      <c r="B4251" s="86">
        <f t="shared" si="1815"/>
        <v>3189.2972729800003</v>
      </c>
      <c r="C4251" s="72">
        <f t="shared" si="1816"/>
        <v>1714.8181769400001</v>
      </c>
      <c r="D4251" s="73">
        <f t="shared" si="1817"/>
        <v>7245.38</v>
      </c>
      <c r="E4251" s="74">
        <f>IF(K4251=1,VLOOKUP(A4250,[1]Plan1!$AY$178:$BA$433,3),E4250)</f>
        <v>7276.54</v>
      </c>
      <c r="F4251" s="75">
        <f t="shared" si="1818"/>
        <v>45763</v>
      </c>
      <c r="G4251" s="76">
        <f t="shared" si="1819"/>
        <v>4.3006716003852752E-3</v>
      </c>
      <c r="H4251" s="77">
        <f t="shared" si="1820"/>
        <v>49171</v>
      </c>
      <c r="I4251" s="77">
        <f t="shared" si="1821"/>
        <v>49171</v>
      </c>
      <c r="J4251" s="78">
        <f t="shared" si="1822"/>
        <v>21</v>
      </c>
      <c r="K4251" s="78">
        <f t="shared" si="1823"/>
        <v>3</v>
      </c>
      <c r="L4251" s="72">
        <f t="shared" si="1824"/>
        <v>1.00061325</v>
      </c>
      <c r="M4251" s="79">
        <f t="shared" si="1825"/>
        <v>1.0043006699999999</v>
      </c>
      <c r="N4251" s="79">
        <f t="shared" si="1826"/>
        <v>1.807086660062998</v>
      </c>
      <c r="O4251" s="72">
        <f t="shared" si="1827"/>
        <v>1.80819485</v>
      </c>
      <c r="P4251" s="72">
        <f t="shared" si="1828"/>
        <v>3100.7253962200002</v>
      </c>
      <c r="Q4251" s="80">
        <f t="shared" si="1829"/>
        <v>0</v>
      </c>
      <c r="R4251" s="81">
        <f t="shared" si="1830"/>
        <v>0</v>
      </c>
      <c r="S4251" s="72">
        <f t="shared" si="1831"/>
        <v>0</v>
      </c>
      <c r="T4251" s="81">
        <f t="shared" si="1813"/>
        <v>8.5000000000000006E-2</v>
      </c>
      <c r="U4251" s="80">
        <f t="shared" si="1832"/>
        <v>87</v>
      </c>
      <c r="V4251" s="80">
        <v>252</v>
      </c>
      <c r="W4251" s="79">
        <f t="shared" si="1833"/>
        <v>1.0285648890000001</v>
      </c>
      <c r="X4251" s="72">
        <f t="shared" si="1834"/>
        <v>88.571876759999995</v>
      </c>
      <c r="Y4251" s="72">
        <f t="shared" si="1835"/>
        <v>0</v>
      </c>
      <c r="Z4251" s="82" t="str">
        <f t="shared" si="1814"/>
        <v>J=</v>
      </c>
      <c r="AA4251" s="77">
        <f t="shared" si="1836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12"/>
        <v>49146</v>
      </c>
      <c r="B4252" s="86">
        <f t="shared" si="1815"/>
        <v>3190.9819377499998</v>
      </c>
      <c r="C4252" s="72">
        <f t="shared" si="1816"/>
        <v>1714.8181769400001</v>
      </c>
      <c r="D4252" s="73">
        <f t="shared" si="1817"/>
        <v>7245.38</v>
      </c>
      <c r="E4252" s="74">
        <f>IF(K4252=1,VLOOKUP(A4251,[1]Plan1!$AY$178:$BA$433,3),E4251)</f>
        <v>7276.54</v>
      </c>
      <c r="F4252" s="75">
        <f t="shared" si="1818"/>
        <v>45763</v>
      </c>
      <c r="G4252" s="76">
        <f t="shared" si="1819"/>
        <v>4.3006716003852752E-3</v>
      </c>
      <c r="H4252" s="77">
        <f t="shared" si="1820"/>
        <v>49171</v>
      </c>
      <c r="I4252" s="77">
        <f t="shared" si="1821"/>
        <v>49171</v>
      </c>
      <c r="J4252" s="78">
        <f t="shared" si="1822"/>
        <v>21</v>
      </c>
      <c r="K4252" s="78">
        <f t="shared" si="1823"/>
        <v>4</v>
      </c>
      <c r="L4252" s="72">
        <f t="shared" si="1824"/>
        <v>1.00081775</v>
      </c>
      <c r="M4252" s="79">
        <f t="shared" si="1825"/>
        <v>1.0043006699999999</v>
      </c>
      <c r="N4252" s="79">
        <f t="shared" si="1826"/>
        <v>1.807086660062998</v>
      </c>
      <c r="O4252" s="72">
        <f t="shared" si="1827"/>
        <v>1.8085644000000001</v>
      </c>
      <c r="P4252" s="72">
        <f t="shared" si="1828"/>
        <v>3101.35910728</v>
      </c>
      <c r="Q4252" s="80">
        <f t="shared" si="1829"/>
        <v>0</v>
      </c>
      <c r="R4252" s="81">
        <f t="shared" si="1830"/>
        <v>0</v>
      </c>
      <c r="S4252" s="72">
        <f t="shared" si="1831"/>
        <v>0</v>
      </c>
      <c r="T4252" s="81">
        <f t="shared" si="1813"/>
        <v>8.5000000000000006E-2</v>
      </c>
      <c r="U4252" s="80">
        <f t="shared" si="1832"/>
        <v>88</v>
      </c>
      <c r="V4252" s="80">
        <v>252</v>
      </c>
      <c r="W4252" s="79">
        <f t="shared" si="1833"/>
        <v>1.028897921</v>
      </c>
      <c r="X4252" s="72">
        <f t="shared" si="1834"/>
        <v>89.622830469999997</v>
      </c>
      <c r="Y4252" s="72">
        <f t="shared" si="1835"/>
        <v>0</v>
      </c>
      <c r="Z4252" s="82" t="str">
        <f t="shared" si="1814"/>
        <v>J=</v>
      </c>
      <c r="AA4252" s="77">
        <f t="shared" si="1836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12"/>
        <v>49147</v>
      </c>
      <c r="B4253" s="86">
        <f t="shared" si="1815"/>
        <v>3192.6674800800001</v>
      </c>
      <c r="C4253" s="72">
        <f t="shared" si="1816"/>
        <v>1714.8181769400001</v>
      </c>
      <c r="D4253" s="73">
        <f t="shared" si="1817"/>
        <v>7245.38</v>
      </c>
      <c r="E4253" s="74">
        <f>IF(K4253=1,VLOOKUP(A4252,[1]Plan1!$AY$178:$BA$433,3),E4252)</f>
        <v>7276.54</v>
      </c>
      <c r="F4253" s="75">
        <f t="shared" si="1818"/>
        <v>45763</v>
      </c>
      <c r="G4253" s="76">
        <f t="shared" si="1819"/>
        <v>4.3006716003852752E-3</v>
      </c>
      <c r="H4253" s="77">
        <f t="shared" si="1820"/>
        <v>49171</v>
      </c>
      <c r="I4253" s="77">
        <f t="shared" si="1821"/>
        <v>49171</v>
      </c>
      <c r="J4253" s="78">
        <f t="shared" si="1822"/>
        <v>21</v>
      </c>
      <c r="K4253" s="78">
        <f t="shared" si="1823"/>
        <v>5</v>
      </c>
      <c r="L4253" s="72">
        <f t="shared" si="1824"/>
        <v>1.0010222900000001</v>
      </c>
      <c r="M4253" s="79">
        <f t="shared" si="1825"/>
        <v>1.0043006699999999</v>
      </c>
      <c r="N4253" s="79">
        <f t="shared" si="1826"/>
        <v>1.807086660062998</v>
      </c>
      <c r="O4253" s="72">
        <f t="shared" si="1827"/>
        <v>1.8089340199999999</v>
      </c>
      <c r="P4253" s="72">
        <f t="shared" si="1828"/>
        <v>3101.9929383799999</v>
      </c>
      <c r="Q4253" s="80">
        <f t="shared" si="1829"/>
        <v>0</v>
      </c>
      <c r="R4253" s="81">
        <f t="shared" si="1830"/>
        <v>0</v>
      </c>
      <c r="S4253" s="72">
        <f t="shared" si="1831"/>
        <v>0</v>
      </c>
      <c r="T4253" s="81">
        <f t="shared" si="1813"/>
        <v>8.5000000000000006E-2</v>
      </c>
      <c r="U4253" s="80">
        <f t="shared" si="1832"/>
        <v>89</v>
      </c>
      <c r="V4253" s="80">
        <v>252</v>
      </c>
      <c r="W4253" s="79">
        <f t="shared" si="1833"/>
        <v>1.0292310600000001</v>
      </c>
      <c r="X4253" s="72">
        <f t="shared" si="1834"/>
        <v>90.674541700000006</v>
      </c>
      <c r="Y4253" s="72">
        <f t="shared" si="1835"/>
        <v>0</v>
      </c>
      <c r="Z4253" s="82" t="str">
        <f t="shared" si="1814"/>
        <v>J=</v>
      </c>
      <c r="AA4253" s="77">
        <f t="shared" si="1836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12"/>
        <v>49148</v>
      </c>
      <c r="B4254" s="86">
        <f t="shared" si="1815"/>
        <v>3192.6674800800001</v>
      </c>
      <c r="C4254" s="72">
        <f t="shared" si="1816"/>
        <v>1714.8181769400001</v>
      </c>
      <c r="D4254" s="73">
        <f t="shared" si="1817"/>
        <v>7245.38</v>
      </c>
      <c r="E4254" s="74">
        <f>IF(K4254=1,VLOOKUP(A4253,[1]Plan1!$AY$178:$BA$433,3),E4253)</f>
        <v>7276.54</v>
      </c>
      <c r="F4254" s="75">
        <f t="shared" si="1818"/>
        <v>45763</v>
      </c>
      <c r="G4254" s="76">
        <f t="shared" si="1819"/>
        <v>4.3006716003852752E-3</v>
      </c>
      <c r="H4254" s="77">
        <f t="shared" si="1820"/>
        <v>49171</v>
      </c>
      <c r="I4254" s="77">
        <f t="shared" si="1821"/>
        <v>49171</v>
      </c>
      <c r="J4254" s="78">
        <f t="shared" si="1822"/>
        <v>21</v>
      </c>
      <c r="K4254" s="78">
        <f t="shared" si="1823"/>
        <v>5</v>
      </c>
      <c r="L4254" s="72">
        <f t="shared" si="1824"/>
        <v>1.0010222900000001</v>
      </c>
      <c r="M4254" s="79">
        <f t="shared" si="1825"/>
        <v>1.0043006699999999</v>
      </c>
      <c r="N4254" s="79">
        <f t="shared" si="1826"/>
        <v>1.807086660062998</v>
      </c>
      <c r="O4254" s="72">
        <f t="shared" si="1827"/>
        <v>1.8089340199999999</v>
      </c>
      <c r="P4254" s="72">
        <f t="shared" si="1828"/>
        <v>3101.9929383799999</v>
      </c>
      <c r="Q4254" s="80">
        <f t="shared" si="1829"/>
        <v>0</v>
      </c>
      <c r="R4254" s="81">
        <f t="shared" si="1830"/>
        <v>0</v>
      </c>
      <c r="S4254" s="72">
        <f t="shared" si="1831"/>
        <v>0</v>
      </c>
      <c r="T4254" s="81">
        <f t="shared" si="1813"/>
        <v>8.5000000000000006E-2</v>
      </c>
      <c r="U4254" s="80">
        <f t="shared" si="1832"/>
        <v>89</v>
      </c>
      <c r="V4254" s="80">
        <v>252</v>
      </c>
      <c r="W4254" s="79">
        <f t="shared" si="1833"/>
        <v>1.0292310600000001</v>
      </c>
      <c r="X4254" s="72">
        <f t="shared" si="1834"/>
        <v>90.674541700000006</v>
      </c>
      <c r="Y4254" s="72">
        <f t="shared" si="1835"/>
        <v>0</v>
      </c>
      <c r="Z4254" s="82" t="str">
        <f t="shared" si="1814"/>
        <v>J=</v>
      </c>
      <c r="AA4254" s="77">
        <f t="shared" si="1836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12"/>
        <v>49149</v>
      </c>
      <c r="B4255" s="86">
        <f t="shared" si="1815"/>
        <v>3192.6674800800001</v>
      </c>
      <c r="C4255" s="72">
        <f t="shared" si="1816"/>
        <v>1714.8181769400001</v>
      </c>
      <c r="D4255" s="73">
        <f t="shared" si="1817"/>
        <v>7245.38</v>
      </c>
      <c r="E4255" s="74">
        <f>IF(K4255=1,VLOOKUP(A4254,[1]Plan1!$AY$178:$BA$433,3),E4254)</f>
        <v>7276.54</v>
      </c>
      <c r="F4255" s="75">
        <f t="shared" si="1818"/>
        <v>45763</v>
      </c>
      <c r="G4255" s="76">
        <f t="shared" si="1819"/>
        <v>4.3006716003852752E-3</v>
      </c>
      <c r="H4255" s="77">
        <f t="shared" si="1820"/>
        <v>49171</v>
      </c>
      <c r="I4255" s="77">
        <f t="shared" si="1821"/>
        <v>49171</v>
      </c>
      <c r="J4255" s="78">
        <f t="shared" si="1822"/>
        <v>21</v>
      </c>
      <c r="K4255" s="78">
        <f t="shared" si="1823"/>
        <v>5</v>
      </c>
      <c r="L4255" s="72">
        <f t="shared" si="1824"/>
        <v>1.0010222900000001</v>
      </c>
      <c r="M4255" s="79">
        <f t="shared" si="1825"/>
        <v>1.0043006699999999</v>
      </c>
      <c r="N4255" s="79">
        <f t="shared" si="1826"/>
        <v>1.807086660062998</v>
      </c>
      <c r="O4255" s="72">
        <f t="shared" si="1827"/>
        <v>1.8089340199999999</v>
      </c>
      <c r="P4255" s="72">
        <f t="shared" si="1828"/>
        <v>3101.9929383799999</v>
      </c>
      <c r="Q4255" s="80">
        <f t="shared" si="1829"/>
        <v>0</v>
      </c>
      <c r="R4255" s="81">
        <f t="shared" si="1830"/>
        <v>0</v>
      </c>
      <c r="S4255" s="72">
        <f t="shared" si="1831"/>
        <v>0</v>
      </c>
      <c r="T4255" s="81">
        <f t="shared" si="1813"/>
        <v>8.5000000000000006E-2</v>
      </c>
      <c r="U4255" s="80">
        <f t="shared" si="1832"/>
        <v>89</v>
      </c>
      <c r="V4255" s="80">
        <v>252</v>
      </c>
      <c r="W4255" s="79">
        <f t="shared" si="1833"/>
        <v>1.0292310600000001</v>
      </c>
      <c r="X4255" s="72">
        <f t="shared" si="1834"/>
        <v>90.674541700000006</v>
      </c>
      <c r="Y4255" s="72">
        <f t="shared" si="1835"/>
        <v>0</v>
      </c>
      <c r="Z4255" s="82" t="str">
        <f t="shared" si="1814"/>
        <v>J=</v>
      </c>
      <c r="AA4255" s="77">
        <f t="shared" si="1836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12"/>
        <v>49150</v>
      </c>
      <c r="B4256" s="86">
        <f t="shared" si="1815"/>
        <v>3194.3539386799998</v>
      </c>
      <c r="C4256" s="72">
        <f t="shared" si="1816"/>
        <v>1714.8181769400001</v>
      </c>
      <c r="D4256" s="73">
        <f t="shared" si="1817"/>
        <v>7245.38</v>
      </c>
      <c r="E4256" s="74">
        <f>IF(K4256=1,VLOOKUP(A4255,[1]Plan1!$AY$178:$BA$433,3),E4255)</f>
        <v>7276.54</v>
      </c>
      <c r="F4256" s="75">
        <f t="shared" si="1818"/>
        <v>45763</v>
      </c>
      <c r="G4256" s="76">
        <f t="shared" si="1819"/>
        <v>4.3006716003852752E-3</v>
      </c>
      <c r="H4256" s="77">
        <f t="shared" si="1820"/>
        <v>49171</v>
      </c>
      <c r="I4256" s="77">
        <f t="shared" si="1821"/>
        <v>49171</v>
      </c>
      <c r="J4256" s="78">
        <f t="shared" si="1822"/>
        <v>21</v>
      </c>
      <c r="K4256" s="78">
        <f t="shared" si="1823"/>
        <v>6</v>
      </c>
      <c r="L4256" s="72">
        <f t="shared" si="1824"/>
        <v>1.0012268799999999</v>
      </c>
      <c r="M4256" s="79">
        <f t="shared" si="1825"/>
        <v>1.0043006699999999</v>
      </c>
      <c r="N4256" s="79">
        <f t="shared" si="1826"/>
        <v>1.807086660062998</v>
      </c>
      <c r="O4256" s="72">
        <f t="shared" si="1827"/>
        <v>1.8093037300000001</v>
      </c>
      <c r="P4256" s="72">
        <f t="shared" si="1828"/>
        <v>3102.6269238</v>
      </c>
      <c r="Q4256" s="80">
        <f t="shared" si="1829"/>
        <v>0</v>
      </c>
      <c r="R4256" s="81">
        <f t="shared" si="1830"/>
        <v>0</v>
      </c>
      <c r="S4256" s="72">
        <f t="shared" si="1831"/>
        <v>0</v>
      </c>
      <c r="T4256" s="81">
        <f t="shared" si="1813"/>
        <v>8.5000000000000006E-2</v>
      </c>
      <c r="U4256" s="80">
        <f t="shared" si="1832"/>
        <v>90</v>
      </c>
      <c r="V4256" s="80">
        <v>252</v>
      </c>
      <c r="W4256" s="79">
        <f t="shared" si="1833"/>
        <v>1.029564307</v>
      </c>
      <c r="X4256" s="72">
        <f t="shared" si="1834"/>
        <v>91.727014879999999</v>
      </c>
      <c r="Y4256" s="72">
        <f t="shared" si="1835"/>
        <v>0</v>
      </c>
      <c r="Z4256" s="82" t="str">
        <f t="shared" si="1814"/>
        <v>J=</v>
      </c>
      <c r="AA4256" s="77">
        <f t="shared" si="1836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12"/>
        <v>49151</v>
      </c>
      <c r="B4257" s="86">
        <f t="shared" si="1815"/>
        <v>3196.0412609499999</v>
      </c>
      <c r="C4257" s="72">
        <f t="shared" si="1816"/>
        <v>1714.8181769400001</v>
      </c>
      <c r="D4257" s="73">
        <f t="shared" si="1817"/>
        <v>7245.38</v>
      </c>
      <c r="E4257" s="74">
        <f>IF(K4257=1,VLOOKUP(A4256,[1]Plan1!$AY$178:$BA$433,3),E4256)</f>
        <v>7276.54</v>
      </c>
      <c r="F4257" s="75">
        <f t="shared" si="1818"/>
        <v>45763</v>
      </c>
      <c r="G4257" s="76">
        <f t="shared" si="1819"/>
        <v>4.3006716003852752E-3</v>
      </c>
      <c r="H4257" s="77">
        <f t="shared" si="1820"/>
        <v>49171</v>
      </c>
      <c r="I4257" s="77">
        <f t="shared" si="1821"/>
        <v>49171</v>
      </c>
      <c r="J4257" s="78">
        <f t="shared" si="1822"/>
        <v>21</v>
      </c>
      <c r="K4257" s="78">
        <f t="shared" si="1823"/>
        <v>7</v>
      </c>
      <c r="L4257" s="72">
        <f t="shared" si="1824"/>
        <v>1.0014315</v>
      </c>
      <c r="M4257" s="79">
        <f t="shared" si="1825"/>
        <v>1.0043006699999999</v>
      </c>
      <c r="N4257" s="79">
        <f t="shared" si="1826"/>
        <v>1.807086660062998</v>
      </c>
      <c r="O4257" s="72">
        <f t="shared" si="1827"/>
        <v>1.8096734999999999</v>
      </c>
      <c r="P4257" s="72">
        <f t="shared" si="1828"/>
        <v>3103.26101212</v>
      </c>
      <c r="Q4257" s="80">
        <f t="shared" si="1829"/>
        <v>0</v>
      </c>
      <c r="R4257" s="81">
        <f t="shared" si="1830"/>
        <v>0</v>
      </c>
      <c r="S4257" s="72">
        <f t="shared" si="1831"/>
        <v>0</v>
      </c>
      <c r="T4257" s="81">
        <f t="shared" si="1813"/>
        <v>8.5000000000000006E-2</v>
      </c>
      <c r="U4257" s="80">
        <f t="shared" si="1832"/>
        <v>91</v>
      </c>
      <c r="V4257" s="80">
        <v>252</v>
      </c>
      <c r="W4257" s="79">
        <f t="shared" si="1833"/>
        <v>1.029897662</v>
      </c>
      <c r="X4257" s="72">
        <f t="shared" si="1834"/>
        <v>92.780248830000005</v>
      </c>
      <c r="Y4257" s="72">
        <f t="shared" si="1835"/>
        <v>0</v>
      </c>
      <c r="Z4257" s="82" t="str">
        <f t="shared" si="1814"/>
        <v>J=</v>
      </c>
      <c r="AA4257" s="77">
        <f t="shared" si="1836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12"/>
        <v>49152</v>
      </c>
      <c r="B4258" s="86">
        <f t="shared" si="1815"/>
        <v>3197.7295002000001</v>
      </c>
      <c r="C4258" s="72">
        <f t="shared" si="1816"/>
        <v>1714.8181769400001</v>
      </c>
      <c r="D4258" s="73">
        <f t="shared" si="1817"/>
        <v>7245.38</v>
      </c>
      <c r="E4258" s="74">
        <f>IF(K4258=1,VLOOKUP(A4257,[1]Plan1!$AY$178:$BA$433,3),E4257)</f>
        <v>7276.54</v>
      </c>
      <c r="F4258" s="75">
        <f t="shared" si="1818"/>
        <v>45763</v>
      </c>
      <c r="G4258" s="76">
        <f t="shared" si="1819"/>
        <v>4.3006716003852752E-3</v>
      </c>
      <c r="H4258" s="77">
        <f t="shared" si="1820"/>
        <v>49171</v>
      </c>
      <c r="I4258" s="77">
        <f t="shared" si="1821"/>
        <v>49171</v>
      </c>
      <c r="J4258" s="78">
        <f t="shared" si="1822"/>
        <v>21</v>
      </c>
      <c r="K4258" s="78">
        <f t="shared" si="1823"/>
        <v>8</v>
      </c>
      <c r="L4258" s="72">
        <f t="shared" si="1824"/>
        <v>1.00163617</v>
      </c>
      <c r="M4258" s="79">
        <f t="shared" si="1825"/>
        <v>1.0043006699999999</v>
      </c>
      <c r="N4258" s="79">
        <f t="shared" si="1826"/>
        <v>1.807086660062998</v>
      </c>
      <c r="O4258" s="72">
        <f t="shared" si="1827"/>
        <v>1.8100433600000001</v>
      </c>
      <c r="P4258" s="72">
        <f t="shared" si="1828"/>
        <v>3103.8952547700001</v>
      </c>
      <c r="Q4258" s="80">
        <f t="shared" si="1829"/>
        <v>0</v>
      </c>
      <c r="R4258" s="81">
        <f t="shared" si="1830"/>
        <v>0</v>
      </c>
      <c r="S4258" s="72">
        <f t="shared" si="1831"/>
        <v>0</v>
      </c>
      <c r="T4258" s="81">
        <f t="shared" si="1813"/>
        <v>8.5000000000000006E-2</v>
      </c>
      <c r="U4258" s="80">
        <f t="shared" si="1832"/>
        <v>92</v>
      </c>
      <c r="V4258" s="80">
        <v>252</v>
      </c>
      <c r="W4258" s="79">
        <f t="shared" si="1833"/>
        <v>1.030231125</v>
      </c>
      <c r="X4258" s="72">
        <f t="shared" si="1834"/>
        <v>93.834245429999996</v>
      </c>
      <c r="Y4258" s="72">
        <f t="shared" si="1835"/>
        <v>0</v>
      </c>
      <c r="Z4258" s="82" t="str">
        <f t="shared" si="1814"/>
        <v>J=</v>
      </c>
      <c r="AA4258" s="77">
        <f t="shared" si="1836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12"/>
        <v>49153</v>
      </c>
      <c r="B4259" s="86">
        <f t="shared" si="1815"/>
        <v>3199.4186006600003</v>
      </c>
      <c r="C4259" s="72">
        <f t="shared" si="1816"/>
        <v>1714.8181769400001</v>
      </c>
      <c r="D4259" s="73">
        <f t="shared" si="1817"/>
        <v>7245.38</v>
      </c>
      <c r="E4259" s="74">
        <f>IF(K4259=1,VLOOKUP(A4258,[1]Plan1!$AY$178:$BA$433,3),E4258)</f>
        <v>7276.54</v>
      </c>
      <c r="F4259" s="75">
        <f t="shared" si="1818"/>
        <v>45763</v>
      </c>
      <c r="G4259" s="76">
        <f t="shared" si="1819"/>
        <v>4.3006716003852752E-3</v>
      </c>
      <c r="H4259" s="77">
        <f t="shared" si="1820"/>
        <v>49171</v>
      </c>
      <c r="I4259" s="77">
        <f t="shared" si="1821"/>
        <v>49171</v>
      </c>
      <c r="J4259" s="78">
        <f t="shared" si="1822"/>
        <v>21</v>
      </c>
      <c r="K4259" s="78">
        <f t="shared" si="1823"/>
        <v>9</v>
      </c>
      <c r="L4259" s="72">
        <f t="shared" si="1824"/>
        <v>1.00184088</v>
      </c>
      <c r="M4259" s="79">
        <f t="shared" si="1825"/>
        <v>1.0043006699999999</v>
      </c>
      <c r="N4259" s="79">
        <f t="shared" si="1826"/>
        <v>1.807086660062998</v>
      </c>
      <c r="O4259" s="72">
        <f t="shared" si="1827"/>
        <v>1.8104132799999999</v>
      </c>
      <c r="P4259" s="72">
        <f t="shared" si="1828"/>
        <v>3104.5296003100002</v>
      </c>
      <c r="Q4259" s="80">
        <f t="shared" si="1829"/>
        <v>0</v>
      </c>
      <c r="R4259" s="81">
        <f t="shared" si="1830"/>
        <v>0</v>
      </c>
      <c r="S4259" s="72">
        <f t="shared" si="1831"/>
        <v>0</v>
      </c>
      <c r="T4259" s="81">
        <f t="shared" si="1813"/>
        <v>8.5000000000000006E-2</v>
      </c>
      <c r="U4259" s="80">
        <f t="shared" si="1832"/>
        <v>93</v>
      </c>
      <c r="V4259" s="80">
        <v>252</v>
      </c>
      <c r="W4259" s="79">
        <f t="shared" si="1833"/>
        <v>1.030564695</v>
      </c>
      <c r="X4259" s="72">
        <f t="shared" si="1834"/>
        <v>94.889000350000003</v>
      </c>
      <c r="Y4259" s="72">
        <f t="shared" si="1835"/>
        <v>0</v>
      </c>
      <c r="Z4259" s="82" t="str">
        <f t="shared" si="1814"/>
        <v>J=</v>
      </c>
      <c r="AA4259" s="77">
        <f t="shared" si="1836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12"/>
        <v>49154</v>
      </c>
      <c r="B4260" s="86">
        <f t="shared" si="1815"/>
        <v>3201.1086218800001</v>
      </c>
      <c r="C4260" s="72">
        <f t="shared" si="1816"/>
        <v>1714.8181769400001</v>
      </c>
      <c r="D4260" s="73">
        <f t="shared" si="1817"/>
        <v>7245.38</v>
      </c>
      <c r="E4260" s="74">
        <f>IF(K4260=1,VLOOKUP(A4259,[1]Plan1!$AY$178:$BA$433,3),E4259)</f>
        <v>7276.54</v>
      </c>
      <c r="F4260" s="75">
        <f t="shared" si="1818"/>
        <v>45763</v>
      </c>
      <c r="G4260" s="76">
        <f t="shared" si="1819"/>
        <v>4.3006716003852752E-3</v>
      </c>
      <c r="H4260" s="77">
        <f t="shared" si="1820"/>
        <v>49171</v>
      </c>
      <c r="I4260" s="77">
        <f t="shared" si="1821"/>
        <v>49171</v>
      </c>
      <c r="J4260" s="78">
        <f t="shared" si="1822"/>
        <v>21</v>
      </c>
      <c r="K4260" s="78">
        <f t="shared" si="1823"/>
        <v>10</v>
      </c>
      <c r="L4260" s="72">
        <f t="shared" si="1824"/>
        <v>1.00204563</v>
      </c>
      <c r="M4260" s="79">
        <f t="shared" si="1825"/>
        <v>1.0043006699999999</v>
      </c>
      <c r="N4260" s="79">
        <f t="shared" si="1826"/>
        <v>1.807086660062998</v>
      </c>
      <c r="O4260" s="72">
        <f t="shared" si="1827"/>
        <v>1.81078329</v>
      </c>
      <c r="P4260" s="72">
        <f t="shared" si="1828"/>
        <v>3105.1641001900002</v>
      </c>
      <c r="Q4260" s="80">
        <f t="shared" si="1829"/>
        <v>0</v>
      </c>
      <c r="R4260" s="81">
        <f t="shared" si="1830"/>
        <v>0</v>
      </c>
      <c r="S4260" s="72">
        <f t="shared" si="1831"/>
        <v>0</v>
      </c>
      <c r="T4260" s="81">
        <f t="shared" si="1813"/>
        <v>8.5000000000000006E-2</v>
      </c>
      <c r="U4260" s="80">
        <f t="shared" si="1832"/>
        <v>94</v>
      </c>
      <c r="V4260" s="80">
        <v>252</v>
      </c>
      <c r="W4260" s="79">
        <f t="shared" si="1833"/>
        <v>1.030898374</v>
      </c>
      <c r="X4260" s="72">
        <f t="shared" si="1834"/>
        <v>95.944521690000002</v>
      </c>
      <c r="Y4260" s="72">
        <f t="shared" si="1835"/>
        <v>0</v>
      </c>
      <c r="Z4260" s="82" t="str">
        <f t="shared" si="1814"/>
        <v>J=</v>
      </c>
      <c r="AA4260" s="77">
        <f t="shared" si="1836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12"/>
        <v>49155</v>
      </c>
      <c r="B4261" s="86">
        <f t="shared" si="1815"/>
        <v>3201.1086218800001</v>
      </c>
      <c r="C4261" s="72">
        <f t="shared" si="1816"/>
        <v>1714.8181769400001</v>
      </c>
      <c r="D4261" s="73">
        <f t="shared" si="1817"/>
        <v>7245.38</v>
      </c>
      <c r="E4261" s="74">
        <f>IF(K4261=1,VLOOKUP(A4260,[1]Plan1!$AY$178:$BA$433,3),E4260)</f>
        <v>7276.54</v>
      </c>
      <c r="F4261" s="75">
        <f t="shared" si="1818"/>
        <v>45763</v>
      </c>
      <c r="G4261" s="76">
        <f t="shared" si="1819"/>
        <v>4.3006716003852752E-3</v>
      </c>
      <c r="H4261" s="77">
        <f t="shared" si="1820"/>
        <v>49171</v>
      </c>
      <c r="I4261" s="77">
        <f t="shared" si="1821"/>
        <v>49171</v>
      </c>
      <c r="J4261" s="78">
        <f t="shared" si="1822"/>
        <v>21</v>
      </c>
      <c r="K4261" s="78">
        <f t="shared" si="1823"/>
        <v>10</v>
      </c>
      <c r="L4261" s="72">
        <f t="shared" si="1824"/>
        <v>1.00204563</v>
      </c>
      <c r="M4261" s="79">
        <f t="shared" si="1825"/>
        <v>1.0043006699999999</v>
      </c>
      <c r="N4261" s="79">
        <f t="shared" si="1826"/>
        <v>1.807086660062998</v>
      </c>
      <c r="O4261" s="72">
        <f t="shared" si="1827"/>
        <v>1.81078329</v>
      </c>
      <c r="P4261" s="72">
        <f t="shared" si="1828"/>
        <v>3105.1641001900002</v>
      </c>
      <c r="Q4261" s="80">
        <f t="shared" si="1829"/>
        <v>0</v>
      </c>
      <c r="R4261" s="81">
        <f t="shared" si="1830"/>
        <v>0</v>
      </c>
      <c r="S4261" s="72">
        <f t="shared" si="1831"/>
        <v>0</v>
      </c>
      <c r="T4261" s="81">
        <f t="shared" si="1813"/>
        <v>8.5000000000000006E-2</v>
      </c>
      <c r="U4261" s="80">
        <f t="shared" si="1832"/>
        <v>94</v>
      </c>
      <c r="V4261" s="80">
        <v>252</v>
      </c>
      <c r="W4261" s="79">
        <f t="shared" si="1833"/>
        <v>1.030898374</v>
      </c>
      <c r="X4261" s="72">
        <f t="shared" si="1834"/>
        <v>95.944521690000002</v>
      </c>
      <c r="Y4261" s="72">
        <f t="shared" si="1835"/>
        <v>0</v>
      </c>
      <c r="Z4261" s="82" t="str">
        <f t="shared" si="1814"/>
        <v>J=</v>
      </c>
      <c r="AA4261" s="77">
        <f t="shared" si="1836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12"/>
        <v>49156</v>
      </c>
      <c r="B4262" s="86">
        <f t="shared" si="1815"/>
        <v>3201.1086218800001</v>
      </c>
      <c r="C4262" s="72">
        <f t="shared" si="1816"/>
        <v>1714.8181769400001</v>
      </c>
      <c r="D4262" s="73">
        <f t="shared" si="1817"/>
        <v>7245.38</v>
      </c>
      <c r="E4262" s="74">
        <f>IF(K4262=1,VLOOKUP(A4261,[1]Plan1!$AY$178:$BA$433,3),E4261)</f>
        <v>7276.54</v>
      </c>
      <c r="F4262" s="75">
        <f t="shared" si="1818"/>
        <v>45763</v>
      </c>
      <c r="G4262" s="76">
        <f t="shared" si="1819"/>
        <v>4.3006716003852752E-3</v>
      </c>
      <c r="H4262" s="77">
        <f t="shared" si="1820"/>
        <v>49171</v>
      </c>
      <c r="I4262" s="77">
        <f t="shared" si="1821"/>
        <v>49171</v>
      </c>
      <c r="J4262" s="78">
        <f t="shared" si="1822"/>
        <v>21</v>
      </c>
      <c r="K4262" s="78">
        <f t="shared" si="1823"/>
        <v>10</v>
      </c>
      <c r="L4262" s="72">
        <f t="shared" si="1824"/>
        <v>1.00204563</v>
      </c>
      <c r="M4262" s="79">
        <f t="shared" si="1825"/>
        <v>1.0043006699999999</v>
      </c>
      <c r="N4262" s="79">
        <f t="shared" si="1826"/>
        <v>1.807086660062998</v>
      </c>
      <c r="O4262" s="72">
        <f t="shared" si="1827"/>
        <v>1.81078329</v>
      </c>
      <c r="P4262" s="72">
        <f t="shared" si="1828"/>
        <v>3105.1641001900002</v>
      </c>
      <c r="Q4262" s="80">
        <f t="shared" si="1829"/>
        <v>0</v>
      </c>
      <c r="R4262" s="81">
        <f t="shared" si="1830"/>
        <v>0</v>
      </c>
      <c r="S4262" s="72">
        <f t="shared" si="1831"/>
        <v>0</v>
      </c>
      <c r="T4262" s="81">
        <f t="shared" si="1813"/>
        <v>8.5000000000000006E-2</v>
      </c>
      <c r="U4262" s="80">
        <f t="shared" si="1832"/>
        <v>94</v>
      </c>
      <c r="V4262" s="80">
        <v>252</v>
      </c>
      <c r="W4262" s="79">
        <f t="shared" si="1833"/>
        <v>1.030898374</v>
      </c>
      <c r="X4262" s="72">
        <f t="shared" si="1834"/>
        <v>95.944521690000002</v>
      </c>
      <c r="Y4262" s="72">
        <f t="shared" si="1835"/>
        <v>0</v>
      </c>
      <c r="Z4262" s="82" t="str">
        <f t="shared" si="1814"/>
        <v>J=</v>
      </c>
      <c r="AA4262" s="77">
        <f t="shared" si="1836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12"/>
        <v>49157</v>
      </c>
      <c r="B4263" s="86">
        <f t="shared" si="1815"/>
        <v>3202.79954344</v>
      </c>
      <c r="C4263" s="72">
        <f t="shared" si="1816"/>
        <v>1714.8181769400001</v>
      </c>
      <c r="D4263" s="73">
        <f t="shared" si="1817"/>
        <v>7245.38</v>
      </c>
      <c r="E4263" s="74">
        <f>IF(K4263=1,VLOOKUP(A4262,[1]Plan1!$AY$178:$BA$433,3),E4262)</f>
        <v>7276.54</v>
      </c>
      <c r="F4263" s="75">
        <f t="shared" si="1818"/>
        <v>45763</v>
      </c>
      <c r="G4263" s="76">
        <f t="shared" si="1819"/>
        <v>4.3006716003852752E-3</v>
      </c>
      <c r="H4263" s="77">
        <f t="shared" si="1820"/>
        <v>49171</v>
      </c>
      <c r="I4263" s="77">
        <f t="shared" si="1821"/>
        <v>49171</v>
      </c>
      <c r="J4263" s="78">
        <f t="shared" si="1822"/>
        <v>21</v>
      </c>
      <c r="K4263" s="78">
        <f t="shared" si="1823"/>
        <v>11</v>
      </c>
      <c r="L4263" s="72">
        <f t="shared" si="1824"/>
        <v>1.0022504299999999</v>
      </c>
      <c r="M4263" s="79">
        <f t="shared" si="1825"/>
        <v>1.0043006699999999</v>
      </c>
      <c r="N4263" s="79">
        <f t="shared" si="1826"/>
        <v>1.807086660062998</v>
      </c>
      <c r="O4263" s="72">
        <f t="shared" si="1827"/>
        <v>1.8111533799999999</v>
      </c>
      <c r="P4263" s="72">
        <f t="shared" si="1828"/>
        <v>3105.7987372500002</v>
      </c>
      <c r="Q4263" s="80">
        <f t="shared" si="1829"/>
        <v>0</v>
      </c>
      <c r="R4263" s="81">
        <f t="shared" si="1830"/>
        <v>0</v>
      </c>
      <c r="S4263" s="72">
        <f t="shared" si="1831"/>
        <v>0</v>
      </c>
      <c r="T4263" s="81">
        <f t="shared" si="1813"/>
        <v>8.5000000000000006E-2</v>
      </c>
      <c r="U4263" s="80">
        <f t="shared" si="1832"/>
        <v>95</v>
      </c>
      <c r="V4263" s="80">
        <v>252</v>
      </c>
      <c r="W4263" s="79">
        <f t="shared" si="1833"/>
        <v>1.0312321609999999</v>
      </c>
      <c r="X4263" s="72">
        <f t="shared" si="1834"/>
        <v>97.000806190000006</v>
      </c>
      <c r="Y4263" s="72">
        <f t="shared" si="1835"/>
        <v>0</v>
      </c>
      <c r="Z4263" s="82" t="str">
        <f t="shared" si="1814"/>
        <v>J=</v>
      </c>
      <c r="AA4263" s="77">
        <f t="shared" si="1836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12"/>
        <v>49158</v>
      </c>
      <c r="B4264" s="86">
        <f t="shared" si="1815"/>
        <v>3204.49131261</v>
      </c>
      <c r="C4264" s="72">
        <f t="shared" si="1816"/>
        <v>1714.8181769400001</v>
      </c>
      <c r="D4264" s="73">
        <f t="shared" si="1817"/>
        <v>7245.38</v>
      </c>
      <c r="E4264" s="74">
        <f>IF(K4264=1,VLOOKUP(A4263,[1]Plan1!$AY$178:$BA$433,3),E4263)</f>
        <v>7276.54</v>
      </c>
      <c r="F4264" s="75">
        <f t="shared" si="1818"/>
        <v>45763</v>
      </c>
      <c r="G4264" s="76">
        <f t="shared" si="1819"/>
        <v>4.3006716003852752E-3</v>
      </c>
      <c r="H4264" s="77">
        <f t="shared" si="1820"/>
        <v>49171</v>
      </c>
      <c r="I4264" s="77">
        <f t="shared" si="1821"/>
        <v>49171</v>
      </c>
      <c r="J4264" s="78">
        <f t="shared" si="1822"/>
        <v>21</v>
      </c>
      <c r="K4264" s="78">
        <f t="shared" si="1823"/>
        <v>12</v>
      </c>
      <c r="L4264" s="72">
        <f t="shared" si="1824"/>
        <v>1.0024552600000001</v>
      </c>
      <c r="M4264" s="79">
        <f t="shared" si="1825"/>
        <v>1.0043006699999999</v>
      </c>
      <c r="N4264" s="79">
        <f t="shared" si="1826"/>
        <v>1.807086660062998</v>
      </c>
      <c r="O4264" s="72">
        <f t="shared" si="1827"/>
        <v>1.8115235199999999</v>
      </c>
      <c r="P4264" s="72">
        <f t="shared" si="1828"/>
        <v>3106.4334600500001</v>
      </c>
      <c r="Q4264" s="80">
        <f t="shared" si="1829"/>
        <v>0</v>
      </c>
      <c r="R4264" s="81">
        <f t="shared" si="1830"/>
        <v>0</v>
      </c>
      <c r="S4264" s="72">
        <f t="shared" si="1831"/>
        <v>0</v>
      </c>
      <c r="T4264" s="81">
        <f t="shared" si="1813"/>
        <v>8.5000000000000006E-2</v>
      </c>
      <c r="U4264" s="80">
        <f t="shared" si="1832"/>
        <v>96</v>
      </c>
      <c r="V4264" s="80">
        <v>252</v>
      </c>
      <c r="W4264" s="79">
        <f t="shared" si="1833"/>
        <v>1.031566056</v>
      </c>
      <c r="X4264" s="72">
        <f t="shared" si="1834"/>
        <v>98.057852560000001</v>
      </c>
      <c r="Y4264" s="72">
        <f t="shared" si="1835"/>
        <v>0</v>
      </c>
      <c r="Z4264" s="82" t="str">
        <f t="shared" si="1814"/>
        <v>J=</v>
      </c>
      <c r="AA4264" s="77">
        <f t="shared" si="1836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12"/>
        <v>49159</v>
      </c>
      <c r="B4265" s="86">
        <f t="shared" si="1815"/>
        <v>3206.1840181500002</v>
      </c>
      <c r="C4265" s="72">
        <f t="shared" si="1816"/>
        <v>1714.8181769400001</v>
      </c>
      <c r="D4265" s="73">
        <f t="shared" si="1817"/>
        <v>7245.38</v>
      </c>
      <c r="E4265" s="74">
        <f>IF(K4265=1,VLOOKUP(A4264,[1]Plan1!$AY$178:$BA$433,3),E4264)</f>
        <v>7276.54</v>
      </c>
      <c r="F4265" s="75">
        <f t="shared" si="1818"/>
        <v>45763</v>
      </c>
      <c r="G4265" s="76">
        <f t="shared" si="1819"/>
        <v>4.3006716003852752E-3</v>
      </c>
      <c r="H4265" s="77">
        <f t="shared" si="1820"/>
        <v>49171</v>
      </c>
      <c r="I4265" s="77">
        <f t="shared" si="1821"/>
        <v>49171</v>
      </c>
      <c r="J4265" s="78">
        <f t="shared" si="1822"/>
        <v>21</v>
      </c>
      <c r="K4265" s="78">
        <f t="shared" si="1823"/>
        <v>13</v>
      </c>
      <c r="L4265" s="72">
        <f t="shared" si="1824"/>
        <v>1.0026601399999999</v>
      </c>
      <c r="M4265" s="79">
        <f t="shared" si="1825"/>
        <v>1.0043006699999999</v>
      </c>
      <c r="N4265" s="79">
        <f t="shared" si="1826"/>
        <v>1.807086660062998</v>
      </c>
      <c r="O4265" s="72">
        <f t="shared" si="1827"/>
        <v>1.81189376</v>
      </c>
      <c r="P4265" s="72">
        <f t="shared" si="1828"/>
        <v>3107.0683543300001</v>
      </c>
      <c r="Q4265" s="80">
        <f t="shared" si="1829"/>
        <v>0</v>
      </c>
      <c r="R4265" s="81">
        <f t="shared" si="1830"/>
        <v>0</v>
      </c>
      <c r="S4265" s="72">
        <f t="shared" si="1831"/>
        <v>0</v>
      </c>
      <c r="T4265" s="81">
        <f t="shared" si="1813"/>
        <v>8.5000000000000006E-2</v>
      </c>
      <c r="U4265" s="80">
        <f t="shared" si="1832"/>
        <v>97</v>
      </c>
      <c r="V4265" s="80">
        <v>252</v>
      </c>
      <c r="W4265" s="79">
        <f t="shared" si="1833"/>
        <v>1.031900059</v>
      </c>
      <c r="X4265" s="72">
        <f t="shared" si="1834"/>
        <v>99.115663819999995</v>
      </c>
      <c r="Y4265" s="72">
        <f t="shared" si="1835"/>
        <v>0</v>
      </c>
      <c r="Z4265" s="82" t="str">
        <f t="shared" si="1814"/>
        <v>J=</v>
      </c>
      <c r="AA4265" s="77">
        <f t="shared" si="1836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12"/>
        <v>49160</v>
      </c>
      <c r="B4266" s="86">
        <f t="shared" si="1815"/>
        <v>3207.8776073399999</v>
      </c>
      <c r="C4266" s="72">
        <f t="shared" si="1816"/>
        <v>1714.8181769400001</v>
      </c>
      <c r="D4266" s="73">
        <f t="shared" si="1817"/>
        <v>7245.38</v>
      </c>
      <c r="E4266" s="74">
        <f>IF(K4266=1,VLOOKUP(A4265,[1]Plan1!$AY$178:$BA$433,3),E4265)</f>
        <v>7276.54</v>
      </c>
      <c r="F4266" s="75">
        <f t="shared" si="1818"/>
        <v>45763</v>
      </c>
      <c r="G4266" s="76">
        <f t="shared" si="1819"/>
        <v>4.3006716003852752E-3</v>
      </c>
      <c r="H4266" s="77">
        <f t="shared" si="1820"/>
        <v>49171</v>
      </c>
      <c r="I4266" s="77">
        <f t="shared" si="1821"/>
        <v>49171</v>
      </c>
      <c r="J4266" s="78">
        <f t="shared" si="1822"/>
        <v>21</v>
      </c>
      <c r="K4266" s="78">
        <f t="shared" si="1823"/>
        <v>14</v>
      </c>
      <c r="L4266" s="72">
        <f t="shared" si="1824"/>
        <v>1.00286506</v>
      </c>
      <c r="M4266" s="79">
        <f t="shared" si="1825"/>
        <v>1.0043006699999999</v>
      </c>
      <c r="N4266" s="79">
        <f t="shared" si="1826"/>
        <v>1.807086660062998</v>
      </c>
      <c r="O4266" s="72">
        <f t="shared" si="1827"/>
        <v>1.8122640699999999</v>
      </c>
      <c r="P4266" s="72">
        <f t="shared" si="1828"/>
        <v>3107.7033686499999</v>
      </c>
      <c r="Q4266" s="80">
        <f t="shared" si="1829"/>
        <v>0</v>
      </c>
      <c r="R4266" s="81">
        <f t="shared" si="1830"/>
        <v>0</v>
      </c>
      <c r="S4266" s="72">
        <f t="shared" si="1831"/>
        <v>0</v>
      </c>
      <c r="T4266" s="81">
        <f t="shared" si="1813"/>
        <v>8.5000000000000006E-2</v>
      </c>
      <c r="U4266" s="80">
        <f t="shared" si="1832"/>
        <v>98</v>
      </c>
      <c r="V4266" s="80">
        <v>252</v>
      </c>
      <c r="W4266" s="79">
        <f t="shared" si="1833"/>
        <v>1.03223417</v>
      </c>
      <c r="X4266" s="72">
        <f t="shared" si="1834"/>
        <v>100.17423869</v>
      </c>
      <c r="Y4266" s="72">
        <f t="shared" si="1835"/>
        <v>0</v>
      </c>
      <c r="Z4266" s="82" t="str">
        <f t="shared" si="1814"/>
        <v>J=</v>
      </c>
      <c r="AA4266" s="77">
        <f t="shared" si="1836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12"/>
        <v>49161</v>
      </c>
      <c r="B4267" s="86">
        <f t="shared" si="1815"/>
        <v>3209.5720836099999</v>
      </c>
      <c r="C4267" s="72">
        <f t="shared" si="1816"/>
        <v>1714.8181769400001</v>
      </c>
      <c r="D4267" s="73">
        <f t="shared" si="1817"/>
        <v>7245.38</v>
      </c>
      <c r="E4267" s="74">
        <f>IF(K4267=1,VLOOKUP(A4266,[1]Plan1!$AY$178:$BA$433,3),E4266)</f>
        <v>7276.54</v>
      </c>
      <c r="F4267" s="75">
        <f t="shared" si="1818"/>
        <v>45763</v>
      </c>
      <c r="G4267" s="76">
        <f t="shared" si="1819"/>
        <v>4.3006716003852752E-3</v>
      </c>
      <c r="H4267" s="77">
        <f t="shared" si="1820"/>
        <v>49171</v>
      </c>
      <c r="I4267" s="77">
        <f t="shared" si="1821"/>
        <v>49171</v>
      </c>
      <c r="J4267" s="78">
        <f t="shared" si="1822"/>
        <v>21</v>
      </c>
      <c r="K4267" s="78">
        <f t="shared" si="1823"/>
        <v>15</v>
      </c>
      <c r="L4267" s="72">
        <f t="shared" si="1824"/>
        <v>1.00307002</v>
      </c>
      <c r="M4267" s="79">
        <f t="shared" si="1825"/>
        <v>1.0043006699999999</v>
      </c>
      <c r="N4267" s="79">
        <f t="shared" si="1826"/>
        <v>1.807086660062998</v>
      </c>
      <c r="O4267" s="72">
        <f t="shared" si="1827"/>
        <v>1.81263445</v>
      </c>
      <c r="P4267" s="72">
        <f t="shared" si="1828"/>
        <v>3108.3385029999999</v>
      </c>
      <c r="Q4267" s="80">
        <f t="shared" si="1829"/>
        <v>0</v>
      </c>
      <c r="R4267" s="81">
        <f t="shared" si="1830"/>
        <v>0</v>
      </c>
      <c r="S4267" s="72">
        <f t="shared" si="1831"/>
        <v>0</v>
      </c>
      <c r="T4267" s="81">
        <f t="shared" si="1813"/>
        <v>8.5000000000000006E-2</v>
      </c>
      <c r="U4267" s="80">
        <f t="shared" si="1832"/>
        <v>99</v>
      </c>
      <c r="V4267" s="80">
        <v>252</v>
      </c>
      <c r="W4267" s="79">
        <f t="shared" si="1833"/>
        <v>1.03256839</v>
      </c>
      <c r="X4267" s="72">
        <f t="shared" si="1834"/>
        <v>101.23358061</v>
      </c>
      <c r="Y4267" s="72">
        <f t="shared" si="1835"/>
        <v>0</v>
      </c>
      <c r="Z4267" s="82" t="str">
        <f t="shared" si="1814"/>
        <v>J=</v>
      </c>
      <c r="AA4267" s="77">
        <f t="shared" si="1836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12"/>
        <v>49162</v>
      </c>
      <c r="B4268" s="86">
        <f t="shared" si="1815"/>
        <v>3209.5720836099999</v>
      </c>
      <c r="C4268" s="72">
        <f t="shared" si="1816"/>
        <v>1714.8181769400001</v>
      </c>
      <c r="D4268" s="73">
        <f t="shared" si="1817"/>
        <v>7245.38</v>
      </c>
      <c r="E4268" s="74">
        <f>IF(K4268=1,VLOOKUP(A4267,[1]Plan1!$AY$178:$BA$433,3),E4267)</f>
        <v>7276.54</v>
      </c>
      <c r="F4268" s="75">
        <f t="shared" si="1818"/>
        <v>45763</v>
      </c>
      <c r="G4268" s="76">
        <f t="shared" si="1819"/>
        <v>4.3006716003852752E-3</v>
      </c>
      <c r="H4268" s="77">
        <f t="shared" si="1820"/>
        <v>49171</v>
      </c>
      <c r="I4268" s="77">
        <f t="shared" si="1821"/>
        <v>49171</v>
      </c>
      <c r="J4268" s="78">
        <f t="shared" si="1822"/>
        <v>21</v>
      </c>
      <c r="K4268" s="78">
        <f t="shared" si="1823"/>
        <v>15</v>
      </c>
      <c r="L4268" s="72">
        <f t="shared" si="1824"/>
        <v>1.00307002</v>
      </c>
      <c r="M4268" s="79">
        <f t="shared" si="1825"/>
        <v>1.0043006699999999</v>
      </c>
      <c r="N4268" s="79">
        <f t="shared" si="1826"/>
        <v>1.807086660062998</v>
      </c>
      <c r="O4268" s="72">
        <f t="shared" si="1827"/>
        <v>1.81263445</v>
      </c>
      <c r="P4268" s="72">
        <f t="shared" si="1828"/>
        <v>3108.3385029999999</v>
      </c>
      <c r="Q4268" s="80">
        <f t="shared" si="1829"/>
        <v>0</v>
      </c>
      <c r="R4268" s="81">
        <f t="shared" si="1830"/>
        <v>0</v>
      </c>
      <c r="S4268" s="72">
        <f t="shared" si="1831"/>
        <v>0</v>
      </c>
      <c r="T4268" s="81">
        <f t="shared" si="1813"/>
        <v>8.5000000000000006E-2</v>
      </c>
      <c r="U4268" s="80">
        <f t="shared" si="1832"/>
        <v>99</v>
      </c>
      <c r="V4268" s="80">
        <v>252</v>
      </c>
      <c r="W4268" s="79">
        <f t="shared" si="1833"/>
        <v>1.03256839</v>
      </c>
      <c r="X4268" s="72">
        <f t="shared" si="1834"/>
        <v>101.23358061</v>
      </c>
      <c r="Y4268" s="72">
        <f t="shared" si="1835"/>
        <v>0</v>
      </c>
      <c r="Z4268" s="82" t="str">
        <f t="shared" si="1814"/>
        <v>J=</v>
      </c>
      <c r="AA4268" s="77">
        <f t="shared" si="1836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12"/>
        <v>49163</v>
      </c>
      <c r="B4269" s="86">
        <f t="shared" si="1815"/>
        <v>3209.5720836099999</v>
      </c>
      <c r="C4269" s="72">
        <f t="shared" si="1816"/>
        <v>1714.8181769400001</v>
      </c>
      <c r="D4269" s="73">
        <f t="shared" si="1817"/>
        <v>7245.38</v>
      </c>
      <c r="E4269" s="74">
        <f>IF(K4269=1,VLOOKUP(A4268,[1]Plan1!$AY$178:$BA$433,3),E4268)</f>
        <v>7276.54</v>
      </c>
      <c r="F4269" s="75">
        <f t="shared" si="1818"/>
        <v>45763</v>
      </c>
      <c r="G4269" s="76">
        <f t="shared" si="1819"/>
        <v>4.3006716003852752E-3</v>
      </c>
      <c r="H4269" s="77">
        <f t="shared" si="1820"/>
        <v>49171</v>
      </c>
      <c r="I4269" s="77">
        <f t="shared" si="1821"/>
        <v>49171</v>
      </c>
      <c r="J4269" s="78">
        <f t="shared" si="1822"/>
        <v>21</v>
      </c>
      <c r="K4269" s="78">
        <f t="shared" si="1823"/>
        <v>15</v>
      </c>
      <c r="L4269" s="72">
        <f t="shared" si="1824"/>
        <v>1.00307002</v>
      </c>
      <c r="M4269" s="79">
        <f t="shared" si="1825"/>
        <v>1.0043006699999999</v>
      </c>
      <c r="N4269" s="79">
        <f t="shared" si="1826"/>
        <v>1.807086660062998</v>
      </c>
      <c r="O4269" s="72">
        <f t="shared" si="1827"/>
        <v>1.81263445</v>
      </c>
      <c r="P4269" s="72">
        <f t="shared" si="1828"/>
        <v>3108.3385029999999</v>
      </c>
      <c r="Q4269" s="80">
        <f t="shared" si="1829"/>
        <v>0</v>
      </c>
      <c r="R4269" s="81">
        <f t="shared" si="1830"/>
        <v>0</v>
      </c>
      <c r="S4269" s="72">
        <f t="shared" si="1831"/>
        <v>0</v>
      </c>
      <c r="T4269" s="81">
        <f t="shared" si="1813"/>
        <v>8.5000000000000006E-2</v>
      </c>
      <c r="U4269" s="80">
        <f t="shared" si="1832"/>
        <v>99</v>
      </c>
      <c r="V4269" s="80">
        <v>252</v>
      </c>
      <c r="W4269" s="79">
        <f t="shared" si="1833"/>
        <v>1.03256839</v>
      </c>
      <c r="X4269" s="72">
        <f t="shared" si="1834"/>
        <v>101.23358061</v>
      </c>
      <c r="Y4269" s="72">
        <f t="shared" si="1835"/>
        <v>0</v>
      </c>
      <c r="Z4269" s="82" t="str">
        <f t="shared" si="1814"/>
        <v>J=</v>
      </c>
      <c r="AA4269" s="77">
        <f t="shared" si="1836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12"/>
        <v>49164</v>
      </c>
      <c r="B4270" s="86">
        <f t="shared" si="1815"/>
        <v>3211.2674411000003</v>
      </c>
      <c r="C4270" s="72">
        <f t="shared" si="1816"/>
        <v>1714.8181769400001</v>
      </c>
      <c r="D4270" s="73">
        <f t="shared" si="1817"/>
        <v>7245.38</v>
      </c>
      <c r="E4270" s="74">
        <f>IF(K4270=1,VLOOKUP(A4269,[1]Plan1!$AY$178:$BA$433,3),E4269)</f>
        <v>7276.54</v>
      </c>
      <c r="F4270" s="75">
        <f t="shared" si="1818"/>
        <v>45763</v>
      </c>
      <c r="G4270" s="76">
        <f t="shared" si="1819"/>
        <v>4.3006716003852752E-3</v>
      </c>
      <c r="H4270" s="77">
        <f t="shared" si="1820"/>
        <v>49171</v>
      </c>
      <c r="I4270" s="77">
        <f t="shared" si="1821"/>
        <v>49171</v>
      </c>
      <c r="J4270" s="78">
        <f t="shared" si="1822"/>
        <v>21</v>
      </c>
      <c r="K4270" s="78">
        <f t="shared" si="1823"/>
        <v>16</v>
      </c>
      <c r="L4270" s="72">
        <f t="shared" si="1824"/>
        <v>1.00327502</v>
      </c>
      <c r="M4270" s="79">
        <f t="shared" si="1825"/>
        <v>1.0043006699999999</v>
      </c>
      <c r="N4270" s="79">
        <f t="shared" si="1826"/>
        <v>1.807086660062998</v>
      </c>
      <c r="O4270" s="72">
        <f t="shared" si="1827"/>
        <v>1.8130048999999999</v>
      </c>
      <c r="P4270" s="72">
        <f t="shared" si="1828"/>
        <v>3108.9737574000001</v>
      </c>
      <c r="Q4270" s="80">
        <f t="shared" si="1829"/>
        <v>0</v>
      </c>
      <c r="R4270" s="81">
        <f t="shared" si="1830"/>
        <v>0</v>
      </c>
      <c r="S4270" s="72">
        <f t="shared" si="1831"/>
        <v>0</v>
      </c>
      <c r="T4270" s="81">
        <f t="shared" si="1813"/>
        <v>8.5000000000000006E-2</v>
      </c>
      <c r="U4270" s="80">
        <f t="shared" si="1832"/>
        <v>100</v>
      </c>
      <c r="V4270" s="80">
        <v>252</v>
      </c>
      <c r="W4270" s="79">
        <f t="shared" si="1833"/>
        <v>1.032902717</v>
      </c>
      <c r="X4270" s="72">
        <f t="shared" si="1834"/>
        <v>102.2936837</v>
      </c>
      <c r="Y4270" s="72">
        <f t="shared" si="1835"/>
        <v>0</v>
      </c>
      <c r="Z4270" s="82" t="str">
        <f t="shared" si="1814"/>
        <v>J=</v>
      </c>
      <c r="AA4270" s="77">
        <f t="shared" si="1836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12"/>
        <v>49165</v>
      </c>
      <c r="B4271" s="86">
        <f t="shared" si="1815"/>
        <v>3212.96372174</v>
      </c>
      <c r="C4271" s="72">
        <f t="shared" si="1816"/>
        <v>1714.8181769400001</v>
      </c>
      <c r="D4271" s="73">
        <f t="shared" si="1817"/>
        <v>7245.38</v>
      </c>
      <c r="E4271" s="74">
        <f>IF(K4271=1,VLOOKUP(A4270,[1]Plan1!$AY$178:$BA$433,3),E4270)</f>
        <v>7276.54</v>
      </c>
      <c r="F4271" s="75">
        <f t="shared" si="1818"/>
        <v>45763</v>
      </c>
      <c r="G4271" s="76">
        <f t="shared" si="1819"/>
        <v>4.3006716003852752E-3</v>
      </c>
      <c r="H4271" s="77">
        <f t="shared" si="1820"/>
        <v>49171</v>
      </c>
      <c r="I4271" s="77">
        <f t="shared" si="1821"/>
        <v>49171</v>
      </c>
      <c r="J4271" s="78">
        <f t="shared" si="1822"/>
        <v>21</v>
      </c>
      <c r="K4271" s="78">
        <f t="shared" si="1823"/>
        <v>17</v>
      </c>
      <c r="L4271" s="72">
        <f t="shared" si="1824"/>
        <v>1.0034800699999999</v>
      </c>
      <c r="M4271" s="79">
        <f t="shared" si="1825"/>
        <v>1.0043006699999999</v>
      </c>
      <c r="N4271" s="79">
        <f t="shared" si="1826"/>
        <v>1.807086660062998</v>
      </c>
      <c r="O4271" s="72">
        <f t="shared" si="1827"/>
        <v>1.8133754399999999</v>
      </c>
      <c r="P4271" s="72">
        <f t="shared" si="1828"/>
        <v>3109.6091661199998</v>
      </c>
      <c r="Q4271" s="80">
        <f t="shared" si="1829"/>
        <v>0</v>
      </c>
      <c r="R4271" s="81">
        <f t="shared" si="1830"/>
        <v>0</v>
      </c>
      <c r="S4271" s="72">
        <f t="shared" si="1831"/>
        <v>0</v>
      </c>
      <c r="T4271" s="81">
        <f t="shared" si="1813"/>
        <v>8.5000000000000006E-2</v>
      </c>
      <c r="U4271" s="80">
        <f t="shared" si="1832"/>
        <v>101</v>
      </c>
      <c r="V4271" s="80">
        <v>252</v>
      </c>
      <c r="W4271" s="79">
        <f t="shared" si="1833"/>
        <v>1.033237153</v>
      </c>
      <c r="X4271" s="72">
        <f t="shared" si="1834"/>
        <v>103.35455562</v>
      </c>
      <c r="Y4271" s="72">
        <f t="shared" si="1835"/>
        <v>0</v>
      </c>
      <c r="Z4271" s="82" t="str">
        <f t="shared" si="1814"/>
        <v>J=</v>
      </c>
      <c r="AA4271" s="77">
        <f t="shared" si="1836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12"/>
        <v>49166</v>
      </c>
      <c r="B4272" s="86">
        <f t="shared" si="1815"/>
        <v>3214.6608696500002</v>
      </c>
      <c r="C4272" s="72">
        <f t="shared" si="1816"/>
        <v>1714.8181769400001</v>
      </c>
      <c r="D4272" s="73">
        <f t="shared" si="1817"/>
        <v>7245.38</v>
      </c>
      <c r="E4272" s="74">
        <f>IF(K4272=1,VLOOKUP(A4271,[1]Plan1!$AY$178:$BA$433,3),E4271)</f>
        <v>7276.54</v>
      </c>
      <c r="F4272" s="75">
        <f t="shared" si="1818"/>
        <v>45763</v>
      </c>
      <c r="G4272" s="76">
        <f t="shared" si="1819"/>
        <v>4.3006716003852752E-3</v>
      </c>
      <c r="H4272" s="77">
        <f t="shared" si="1820"/>
        <v>49171</v>
      </c>
      <c r="I4272" s="77">
        <f t="shared" si="1821"/>
        <v>49171</v>
      </c>
      <c r="J4272" s="78">
        <f t="shared" si="1822"/>
        <v>21</v>
      </c>
      <c r="K4272" s="78">
        <f t="shared" si="1823"/>
        <v>18</v>
      </c>
      <c r="L4272" s="72">
        <f t="shared" si="1824"/>
        <v>1.0036851499999999</v>
      </c>
      <c r="M4272" s="79">
        <f t="shared" si="1825"/>
        <v>1.0043006699999999</v>
      </c>
      <c r="N4272" s="79">
        <f t="shared" si="1826"/>
        <v>1.807086660062998</v>
      </c>
      <c r="O4272" s="72">
        <f t="shared" si="1827"/>
        <v>1.8137460400000001</v>
      </c>
      <c r="P4272" s="72">
        <f t="shared" si="1828"/>
        <v>3110.24467774</v>
      </c>
      <c r="Q4272" s="80">
        <f t="shared" si="1829"/>
        <v>0</v>
      </c>
      <c r="R4272" s="81">
        <f t="shared" si="1830"/>
        <v>0</v>
      </c>
      <c r="S4272" s="72">
        <f t="shared" si="1831"/>
        <v>0</v>
      </c>
      <c r="T4272" s="81">
        <f t="shared" si="1813"/>
        <v>8.5000000000000006E-2</v>
      </c>
      <c r="U4272" s="80">
        <f t="shared" si="1832"/>
        <v>102</v>
      </c>
      <c r="V4272" s="80">
        <v>252</v>
      </c>
      <c r="W4272" s="79">
        <f t="shared" si="1833"/>
        <v>1.033571697</v>
      </c>
      <c r="X4272" s="72">
        <f t="shared" si="1834"/>
        <v>104.41619190999999</v>
      </c>
      <c r="Y4272" s="72">
        <f t="shared" si="1835"/>
        <v>0</v>
      </c>
      <c r="Z4272" s="82" t="str">
        <f t="shared" si="1814"/>
        <v>J=</v>
      </c>
      <c r="AA4272" s="77">
        <f t="shared" si="1836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12"/>
        <v>49167</v>
      </c>
      <c r="B4273" s="86">
        <f t="shared" si="1815"/>
        <v>3216.35894143</v>
      </c>
      <c r="C4273" s="72">
        <f t="shared" si="1816"/>
        <v>1714.8181769400001</v>
      </c>
      <c r="D4273" s="73">
        <f t="shared" si="1817"/>
        <v>7245.38</v>
      </c>
      <c r="E4273" s="74">
        <f>IF(K4273=1,VLOOKUP(A4272,[1]Plan1!$AY$178:$BA$433,3),E4272)</f>
        <v>7276.54</v>
      </c>
      <c r="F4273" s="75">
        <f t="shared" si="1818"/>
        <v>45763</v>
      </c>
      <c r="G4273" s="76">
        <f t="shared" si="1819"/>
        <v>4.3006716003852752E-3</v>
      </c>
      <c r="H4273" s="77">
        <f t="shared" si="1820"/>
        <v>49171</v>
      </c>
      <c r="I4273" s="77">
        <f t="shared" si="1821"/>
        <v>49171</v>
      </c>
      <c r="J4273" s="78">
        <f t="shared" si="1822"/>
        <v>21</v>
      </c>
      <c r="K4273" s="78">
        <f t="shared" si="1823"/>
        <v>19</v>
      </c>
      <c r="L4273" s="72">
        <f t="shared" si="1824"/>
        <v>1.00389028</v>
      </c>
      <c r="M4273" s="79">
        <f t="shared" si="1825"/>
        <v>1.0043006699999999</v>
      </c>
      <c r="N4273" s="79">
        <f t="shared" si="1826"/>
        <v>1.807086660062998</v>
      </c>
      <c r="O4273" s="72">
        <f t="shared" si="1827"/>
        <v>1.8141167300000001</v>
      </c>
      <c r="P4273" s="72">
        <f t="shared" si="1828"/>
        <v>3110.8803436899998</v>
      </c>
      <c r="Q4273" s="80">
        <f t="shared" si="1829"/>
        <v>0</v>
      </c>
      <c r="R4273" s="81">
        <f t="shared" si="1830"/>
        <v>0</v>
      </c>
      <c r="S4273" s="72">
        <f t="shared" si="1831"/>
        <v>0</v>
      </c>
      <c r="T4273" s="81">
        <f t="shared" si="1813"/>
        <v>8.5000000000000006E-2</v>
      </c>
      <c r="U4273" s="80">
        <f t="shared" si="1832"/>
        <v>103</v>
      </c>
      <c r="V4273" s="80">
        <v>252</v>
      </c>
      <c r="W4273" s="79">
        <f t="shared" si="1833"/>
        <v>1.0339063500000001</v>
      </c>
      <c r="X4273" s="72">
        <f t="shared" si="1834"/>
        <v>105.47859774</v>
      </c>
      <c r="Y4273" s="72">
        <f t="shared" si="1835"/>
        <v>0</v>
      </c>
      <c r="Z4273" s="82" t="str">
        <f t="shared" si="1814"/>
        <v>J=</v>
      </c>
      <c r="AA4273" s="77">
        <f t="shared" si="1836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12"/>
        <v>49168</v>
      </c>
      <c r="B4274" s="86">
        <f t="shared" si="1815"/>
        <v>3218.0578957400003</v>
      </c>
      <c r="C4274" s="72">
        <f t="shared" si="1816"/>
        <v>1714.8181769400001</v>
      </c>
      <c r="D4274" s="73">
        <f t="shared" si="1817"/>
        <v>7245.38</v>
      </c>
      <c r="E4274" s="74">
        <f>IF(K4274=1,VLOOKUP(A4273,[1]Plan1!$AY$178:$BA$433,3),E4273)</f>
        <v>7276.54</v>
      </c>
      <c r="F4274" s="75">
        <f t="shared" si="1818"/>
        <v>45763</v>
      </c>
      <c r="G4274" s="76">
        <f t="shared" si="1819"/>
        <v>4.3006716003852752E-3</v>
      </c>
      <c r="H4274" s="77">
        <f t="shared" si="1820"/>
        <v>49171</v>
      </c>
      <c r="I4274" s="77">
        <f t="shared" si="1821"/>
        <v>49171</v>
      </c>
      <c r="J4274" s="78">
        <f t="shared" si="1822"/>
        <v>21</v>
      </c>
      <c r="K4274" s="78">
        <f t="shared" si="1823"/>
        <v>20</v>
      </c>
      <c r="L4274" s="72">
        <f t="shared" si="1824"/>
        <v>1.0040954499999999</v>
      </c>
      <c r="M4274" s="79">
        <f t="shared" si="1825"/>
        <v>1.0043006699999999</v>
      </c>
      <c r="N4274" s="79">
        <f t="shared" si="1826"/>
        <v>1.807086660062998</v>
      </c>
      <c r="O4274" s="72">
        <f t="shared" si="1827"/>
        <v>1.8144874900000001</v>
      </c>
      <c r="P4274" s="72">
        <f t="shared" si="1828"/>
        <v>3111.5161296800002</v>
      </c>
      <c r="Q4274" s="80">
        <f t="shared" si="1829"/>
        <v>0</v>
      </c>
      <c r="R4274" s="81">
        <f t="shared" si="1830"/>
        <v>0</v>
      </c>
      <c r="S4274" s="72">
        <f t="shared" si="1831"/>
        <v>0</v>
      </c>
      <c r="T4274" s="81">
        <f t="shared" si="1813"/>
        <v>8.5000000000000006E-2</v>
      </c>
      <c r="U4274" s="80">
        <f t="shared" si="1832"/>
        <v>104</v>
      </c>
      <c r="V4274" s="80">
        <v>252</v>
      </c>
      <c r="W4274" s="79">
        <f t="shared" si="1833"/>
        <v>1.03424111</v>
      </c>
      <c r="X4274" s="72">
        <f t="shared" si="1834"/>
        <v>106.54176606</v>
      </c>
      <c r="Y4274" s="72">
        <f t="shared" si="1835"/>
        <v>0</v>
      </c>
      <c r="Z4274" s="82" t="str">
        <f t="shared" si="1814"/>
        <v>J=</v>
      </c>
      <c r="AA4274" s="77">
        <f t="shared" si="1836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12"/>
        <v>49169</v>
      </c>
      <c r="B4275" s="86">
        <f t="shared" si="1815"/>
        <v>3218.0578957400003</v>
      </c>
      <c r="C4275" s="72">
        <f t="shared" si="1816"/>
        <v>1714.8181769400001</v>
      </c>
      <c r="D4275" s="73">
        <f t="shared" si="1817"/>
        <v>7245.38</v>
      </c>
      <c r="E4275" s="74">
        <f>IF(K4275=1,VLOOKUP(A4274,[1]Plan1!$AY$178:$BA$433,3),E4274)</f>
        <v>7276.54</v>
      </c>
      <c r="F4275" s="75">
        <f t="shared" si="1818"/>
        <v>45763</v>
      </c>
      <c r="G4275" s="76">
        <f t="shared" si="1819"/>
        <v>4.3006716003852752E-3</v>
      </c>
      <c r="H4275" s="77">
        <f t="shared" si="1820"/>
        <v>49171</v>
      </c>
      <c r="I4275" s="77">
        <f t="shared" si="1821"/>
        <v>49171</v>
      </c>
      <c r="J4275" s="78">
        <f t="shared" si="1822"/>
        <v>21</v>
      </c>
      <c r="K4275" s="78">
        <f t="shared" si="1823"/>
        <v>20</v>
      </c>
      <c r="L4275" s="72">
        <f t="shared" si="1824"/>
        <v>1.0040954499999999</v>
      </c>
      <c r="M4275" s="79">
        <f t="shared" si="1825"/>
        <v>1.0043006699999999</v>
      </c>
      <c r="N4275" s="79">
        <f t="shared" si="1826"/>
        <v>1.807086660062998</v>
      </c>
      <c r="O4275" s="72">
        <f t="shared" si="1827"/>
        <v>1.8144874900000001</v>
      </c>
      <c r="P4275" s="72">
        <f t="shared" si="1828"/>
        <v>3111.5161296800002</v>
      </c>
      <c r="Q4275" s="80">
        <f t="shared" si="1829"/>
        <v>0</v>
      </c>
      <c r="R4275" s="81">
        <f t="shared" si="1830"/>
        <v>0</v>
      </c>
      <c r="S4275" s="72">
        <f t="shared" si="1831"/>
        <v>0</v>
      </c>
      <c r="T4275" s="81">
        <f t="shared" si="1813"/>
        <v>8.5000000000000006E-2</v>
      </c>
      <c r="U4275" s="80">
        <f t="shared" si="1832"/>
        <v>104</v>
      </c>
      <c r="V4275" s="80">
        <v>252</v>
      </c>
      <c r="W4275" s="79">
        <f t="shared" si="1833"/>
        <v>1.03424111</v>
      </c>
      <c r="X4275" s="72">
        <f t="shared" si="1834"/>
        <v>106.54176606</v>
      </c>
      <c r="Y4275" s="72">
        <f t="shared" si="1835"/>
        <v>0</v>
      </c>
      <c r="Z4275" s="82" t="str">
        <f t="shared" si="1814"/>
        <v>J=</v>
      </c>
      <c r="AA4275" s="77">
        <f t="shared" si="1836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12"/>
        <v>49170</v>
      </c>
      <c r="B4276" s="86">
        <f t="shared" si="1815"/>
        <v>3218.0578957400003</v>
      </c>
      <c r="C4276" s="72">
        <f t="shared" si="1816"/>
        <v>1714.8181769400001</v>
      </c>
      <c r="D4276" s="73">
        <f t="shared" si="1817"/>
        <v>7245.38</v>
      </c>
      <c r="E4276" s="74">
        <f>IF(K4276=1,VLOOKUP(A4275,[1]Plan1!$AY$178:$BA$433,3),E4275)</f>
        <v>7276.54</v>
      </c>
      <c r="F4276" s="75">
        <f t="shared" si="1818"/>
        <v>45763</v>
      </c>
      <c r="G4276" s="76">
        <f t="shared" si="1819"/>
        <v>4.3006716003852752E-3</v>
      </c>
      <c r="H4276" s="77">
        <f t="shared" si="1820"/>
        <v>49171</v>
      </c>
      <c r="I4276" s="77">
        <f t="shared" si="1821"/>
        <v>49171</v>
      </c>
      <c r="J4276" s="78">
        <f t="shared" si="1822"/>
        <v>21</v>
      </c>
      <c r="K4276" s="78">
        <f t="shared" si="1823"/>
        <v>20</v>
      </c>
      <c r="L4276" s="72">
        <f t="shared" si="1824"/>
        <v>1.0040954499999999</v>
      </c>
      <c r="M4276" s="79">
        <f t="shared" si="1825"/>
        <v>1.0043006699999999</v>
      </c>
      <c r="N4276" s="79">
        <f t="shared" si="1826"/>
        <v>1.807086660062998</v>
      </c>
      <c r="O4276" s="72">
        <f t="shared" si="1827"/>
        <v>1.8144874900000001</v>
      </c>
      <c r="P4276" s="72">
        <f t="shared" si="1828"/>
        <v>3111.5161296800002</v>
      </c>
      <c r="Q4276" s="80">
        <f t="shared" si="1829"/>
        <v>0</v>
      </c>
      <c r="R4276" s="81">
        <f t="shared" si="1830"/>
        <v>0</v>
      </c>
      <c r="S4276" s="72">
        <f t="shared" si="1831"/>
        <v>0</v>
      </c>
      <c r="T4276" s="81">
        <f t="shared" si="1813"/>
        <v>8.5000000000000006E-2</v>
      </c>
      <c r="U4276" s="80">
        <f t="shared" si="1832"/>
        <v>104</v>
      </c>
      <c r="V4276" s="80">
        <v>252</v>
      </c>
      <c r="W4276" s="79">
        <f t="shared" si="1833"/>
        <v>1.03424111</v>
      </c>
      <c r="X4276" s="72">
        <f t="shared" si="1834"/>
        <v>106.54176606</v>
      </c>
      <c r="Y4276" s="72">
        <f t="shared" si="1835"/>
        <v>0</v>
      </c>
      <c r="Z4276" s="82" t="str">
        <f t="shared" si="1814"/>
        <v>J=</v>
      </c>
      <c r="AA4276" s="77">
        <f t="shared" si="1836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12"/>
        <v>49171</v>
      </c>
      <c r="B4277" s="86">
        <f t="shared" si="1815"/>
        <v>3219.7577777199999</v>
      </c>
      <c r="C4277" s="72">
        <f t="shared" si="1816"/>
        <v>1714.8181769400001</v>
      </c>
      <c r="D4277" s="73">
        <f t="shared" si="1817"/>
        <v>7245.38</v>
      </c>
      <c r="E4277" s="74">
        <f>IF(K4277=1,VLOOKUP(A4276,[1]Plan1!$AY$178:$BA$433,3),E4276)</f>
        <v>7276.54</v>
      </c>
      <c r="F4277" s="75">
        <f t="shared" si="1818"/>
        <v>45763</v>
      </c>
      <c r="G4277" s="76">
        <f t="shared" si="1819"/>
        <v>4.3006716003852752E-3</v>
      </c>
      <c r="H4277" s="77">
        <f t="shared" si="1820"/>
        <v>49202</v>
      </c>
      <c r="I4277" s="77">
        <f t="shared" si="1821"/>
        <v>49171</v>
      </c>
      <c r="J4277" s="78">
        <f t="shared" si="1822"/>
        <v>21</v>
      </c>
      <c r="K4277" s="78">
        <f t="shared" si="1823"/>
        <v>21</v>
      </c>
      <c r="L4277" s="72">
        <f t="shared" si="1824"/>
        <v>1.0043006699999999</v>
      </c>
      <c r="M4277" s="79">
        <f t="shared" si="1825"/>
        <v>1.0043006699999999</v>
      </c>
      <c r="N4277" s="79">
        <f t="shared" si="1826"/>
        <v>1.807086660062998</v>
      </c>
      <c r="O4277" s="72">
        <f t="shared" si="1827"/>
        <v>1.81485834</v>
      </c>
      <c r="P4277" s="72">
        <f t="shared" si="1828"/>
        <v>3112.1520700000001</v>
      </c>
      <c r="Q4277" s="80">
        <f t="shared" si="1829"/>
        <v>0</v>
      </c>
      <c r="R4277" s="81">
        <f t="shared" si="1830"/>
        <v>0</v>
      </c>
      <c r="S4277" s="72">
        <f t="shared" si="1831"/>
        <v>0</v>
      </c>
      <c r="T4277" s="81">
        <f t="shared" si="1813"/>
        <v>8.5000000000000006E-2</v>
      </c>
      <c r="U4277" s="80">
        <f t="shared" si="1832"/>
        <v>105</v>
      </c>
      <c r="V4277" s="80">
        <v>252</v>
      </c>
      <c r="W4277" s="79">
        <f t="shared" si="1833"/>
        <v>1.0345759800000001</v>
      </c>
      <c r="X4277" s="72">
        <f t="shared" si="1834"/>
        <v>107.60570772</v>
      </c>
      <c r="Y4277" s="72">
        <f t="shared" si="1835"/>
        <v>0</v>
      </c>
      <c r="Z4277" s="82" t="str">
        <f t="shared" si="1814"/>
        <v>J=</v>
      </c>
      <c r="AA4277" s="77">
        <f t="shared" si="1836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12"/>
        <v>49172</v>
      </c>
      <c r="B4278" s="86">
        <f t="shared" si="1815"/>
        <v>3221.42858626</v>
      </c>
      <c r="C4278" s="72">
        <f t="shared" si="1816"/>
        <v>1714.8181769400001</v>
      </c>
      <c r="D4278" s="73">
        <f t="shared" si="1817"/>
        <v>7245.38</v>
      </c>
      <c r="E4278" s="74">
        <f>IF(K4278=1,VLOOKUP(A4277,[1]Plan1!$AY$178:$BA$433,3),E4277)</f>
        <v>7276.54</v>
      </c>
      <c r="F4278" s="75">
        <f t="shared" si="1818"/>
        <v>45763</v>
      </c>
      <c r="G4278" s="76">
        <f t="shared" si="1819"/>
        <v>4.3006716003852752E-3</v>
      </c>
      <c r="H4278" s="77">
        <f t="shared" si="1820"/>
        <v>49202</v>
      </c>
      <c r="I4278" s="77">
        <f t="shared" si="1821"/>
        <v>49202</v>
      </c>
      <c r="J4278" s="78">
        <f t="shared" si="1822"/>
        <v>22</v>
      </c>
      <c r="K4278" s="78">
        <f t="shared" si="1823"/>
        <v>1</v>
      </c>
      <c r="L4278" s="72">
        <f t="shared" si="1824"/>
        <v>1.0001950799999999</v>
      </c>
      <c r="M4278" s="79">
        <f t="shared" si="1825"/>
        <v>1.0043006699999999</v>
      </c>
      <c r="N4278" s="79">
        <f t="shared" si="1826"/>
        <v>1.8148583434493311</v>
      </c>
      <c r="O4278" s="72">
        <f t="shared" si="1827"/>
        <v>1.81521238</v>
      </c>
      <c r="P4278" s="72">
        <f t="shared" si="1828"/>
        <v>3112.7591842299998</v>
      </c>
      <c r="Q4278" s="80">
        <f t="shared" si="1829"/>
        <v>0</v>
      </c>
      <c r="R4278" s="81">
        <f t="shared" si="1830"/>
        <v>0</v>
      </c>
      <c r="S4278" s="72">
        <f t="shared" si="1831"/>
        <v>0</v>
      </c>
      <c r="T4278" s="81">
        <f t="shared" si="1813"/>
        <v>8.5000000000000006E-2</v>
      </c>
      <c r="U4278" s="80">
        <f t="shared" si="1832"/>
        <v>106</v>
      </c>
      <c r="V4278" s="80">
        <v>252</v>
      </c>
      <c r="W4278" s="79">
        <f t="shared" si="1833"/>
        <v>1.0349109569999999</v>
      </c>
      <c r="X4278" s="72">
        <f t="shared" si="1834"/>
        <v>108.66940203</v>
      </c>
      <c r="Y4278" s="72">
        <f t="shared" si="1835"/>
        <v>0</v>
      </c>
      <c r="Z4278" s="82" t="str">
        <f t="shared" si="1814"/>
        <v>J=</v>
      </c>
      <c r="AA4278" s="77">
        <f t="shared" si="1836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12"/>
        <v>49173</v>
      </c>
      <c r="B4279" s="86">
        <f t="shared" si="1815"/>
        <v>3223.1002828999999</v>
      </c>
      <c r="C4279" s="72">
        <f t="shared" si="1816"/>
        <v>1714.8181769400001</v>
      </c>
      <c r="D4279" s="73">
        <f t="shared" si="1817"/>
        <v>7245.38</v>
      </c>
      <c r="E4279" s="74">
        <f>IF(K4279=1,VLOOKUP(A4278,[1]Plan1!$AY$178:$BA$433,3),E4278)</f>
        <v>7276.54</v>
      </c>
      <c r="F4279" s="75">
        <f t="shared" si="1818"/>
        <v>45763</v>
      </c>
      <c r="G4279" s="76">
        <f t="shared" si="1819"/>
        <v>4.3006716003852752E-3</v>
      </c>
      <c r="H4279" s="77">
        <f t="shared" si="1820"/>
        <v>49202</v>
      </c>
      <c r="I4279" s="77">
        <f t="shared" si="1821"/>
        <v>49202</v>
      </c>
      <c r="J4279" s="78">
        <f t="shared" si="1822"/>
        <v>22</v>
      </c>
      <c r="K4279" s="78">
        <f t="shared" si="1823"/>
        <v>2</v>
      </c>
      <c r="L4279" s="72">
        <f t="shared" si="1824"/>
        <v>1.0003902</v>
      </c>
      <c r="M4279" s="79">
        <f t="shared" si="1825"/>
        <v>1.0043006699999999</v>
      </c>
      <c r="N4279" s="79">
        <f t="shared" si="1826"/>
        <v>1.8148583434493311</v>
      </c>
      <c r="O4279" s="72">
        <f t="shared" si="1827"/>
        <v>1.8155665000000001</v>
      </c>
      <c r="P4279" s="72">
        <f t="shared" si="1828"/>
        <v>3113.36643564</v>
      </c>
      <c r="Q4279" s="80">
        <f t="shared" si="1829"/>
        <v>0</v>
      </c>
      <c r="R4279" s="81">
        <f t="shared" si="1830"/>
        <v>0</v>
      </c>
      <c r="S4279" s="72">
        <f t="shared" si="1831"/>
        <v>0</v>
      </c>
      <c r="T4279" s="81">
        <f t="shared" si="1813"/>
        <v>8.5000000000000006E-2</v>
      </c>
      <c r="U4279" s="80">
        <f t="shared" si="1832"/>
        <v>107</v>
      </c>
      <c r="V4279" s="80">
        <v>252</v>
      </c>
      <c r="W4279" s="79">
        <f t="shared" si="1833"/>
        <v>1.0352460429999999</v>
      </c>
      <c r="X4279" s="72">
        <f t="shared" si="1834"/>
        <v>109.73384726</v>
      </c>
      <c r="Y4279" s="72">
        <f t="shared" si="1835"/>
        <v>0</v>
      </c>
      <c r="Z4279" s="82" t="str">
        <f t="shared" si="1814"/>
        <v>J=</v>
      </c>
      <c r="AA4279" s="77">
        <f t="shared" si="1836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12"/>
        <v>49174</v>
      </c>
      <c r="B4280" s="86">
        <f t="shared" si="1815"/>
        <v>3224.77283248</v>
      </c>
      <c r="C4280" s="72">
        <f t="shared" si="1816"/>
        <v>1714.8181769400001</v>
      </c>
      <c r="D4280" s="73">
        <f t="shared" si="1817"/>
        <v>7245.38</v>
      </c>
      <c r="E4280" s="74">
        <f>IF(K4280=1,VLOOKUP(A4279,[1]Plan1!$AY$178:$BA$433,3),E4279)</f>
        <v>7276.54</v>
      </c>
      <c r="F4280" s="75">
        <f t="shared" si="1818"/>
        <v>45763</v>
      </c>
      <c r="G4280" s="76">
        <f t="shared" si="1819"/>
        <v>4.3006716003852752E-3</v>
      </c>
      <c r="H4280" s="77">
        <f t="shared" si="1820"/>
        <v>49202</v>
      </c>
      <c r="I4280" s="77">
        <f t="shared" si="1821"/>
        <v>49202</v>
      </c>
      <c r="J4280" s="78">
        <f t="shared" si="1822"/>
        <v>22</v>
      </c>
      <c r="K4280" s="78">
        <f t="shared" si="1823"/>
        <v>3</v>
      </c>
      <c r="L4280" s="72">
        <f t="shared" si="1824"/>
        <v>1.0005853600000001</v>
      </c>
      <c r="M4280" s="79">
        <f t="shared" si="1825"/>
        <v>1.0043006699999999</v>
      </c>
      <c r="N4280" s="79">
        <f t="shared" si="1826"/>
        <v>1.8148583434493311</v>
      </c>
      <c r="O4280" s="72">
        <f t="shared" si="1827"/>
        <v>1.8159206800000001</v>
      </c>
      <c r="P4280" s="72">
        <f t="shared" si="1828"/>
        <v>3113.9737899400002</v>
      </c>
      <c r="Q4280" s="80">
        <f t="shared" si="1829"/>
        <v>0</v>
      </c>
      <c r="R4280" s="81">
        <f t="shared" si="1830"/>
        <v>0</v>
      </c>
      <c r="S4280" s="72">
        <f t="shared" si="1831"/>
        <v>0</v>
      </c>
      <c r="T4280" s="81">
        <f t="shared" si="1813"/>
        <v>8.5000000000000006E-2</v>
      </c>
      <c r="U4280" s="80">
        <f t="shared" si="1832"/>
        <v>108</v>
      </c>
      <c r="V4280" s="80">
        <v>252</v>
      </c>
      <c r="W4280" s="79">
        <f t="shared" si="1833"/>
        <v>1.035581238</v>
      </c>
      <c r="X4280" s="72">
        <f t="shared" si="1834"/>
        <v>110.79904254</v>
      </c>
      <c r="Y4280" s="72">
        <f t="shared" si="1835"/>
        <v>0</v>
      </c>
      <c r="Z4280" s="82" t="str">
        <f t="shared" si="1814"/>
        <v>J=</v>
      </c>
      <c r="AA4280" s="77">
        <f t="shared" si="1836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12"/>
        <v>49175</v>
      </c>
      <c r="B4281" s="86">
        <f t="shared" si="1815"/>
        <v>3226.4462677200004</v>
      </c>
      <c r="C4281" s="72">
        <f t="shared" si="1816"/>
        <v>1714.8181769400001</v>
      </c>
      <c r="D4281" s="73">
        <f t="shared" si="1817"/>
        <v>7245.38</v>
      </c>
      <c r="E4281" s="74">
        <f>IF(K4281=1,VLOOKUP(A4280,[1]Plan1!$AY$178:$BA$433,3),E4280)</f>
        <v>7276.54</v>
      </c>
      <c r="F4281" s="75">
        <f t="shared" si="1818"/>
        <v>45763</v>
      </c>
      <c r="G4281" s="76">
        <f t="shared" si="1819"/>
        <v>4.3006716003852752E-3</v>
      </c>
      <c r="H4281" s="77">
        <f t="shared" si="1820"/>
        <v>49202</v>
      </c>
      <c r="I4281" s="77">
        <f t="shared" si="1821"/>
        <v>49202</v>
      </c>
      <c r="J4281" s="78">
        <f t="shared" si="1822"/>
        <v>22</v>
      </c>
      <c r="K4281" s="78">
        <f t="shared" si="1823"/>
        <v>4</v>
      </c>
      <c r="L4281" s="72">
        <f t="shared" si="1824"/>
        <v>1.0007805599999999</v>
      </c>
      <c r="M4281" s="79">
        <f t="shared" si="1825"/>
        <v>1.0043006699999999</v>
      </c>
      <c r="N4281" s="79">
        <f t="shared" si="1826"/>
        <v>1.8148583434493311</v>
      </c>
      <c r="O4281" s="72">
        <f t="shared" si="1827"/>
        <v>1.81627494</v>
      </c>
      <c r="P4281" s="72">
        <f t="shared" si="1828"/>
        <v>3114.5812814300002</v>
      </c>
      <c r="Q4281" s="80">
        <f t="shared" si="1829"/>
        <v>0</v>
      </c>
      <c r="R4281" s="81">
        <f t="shared" si="1830"/>
        <v>0</v>
      </c>
      <c r="S4281" s="72">
        <f t="shared" si="1831"/>
        <v>0</v>
      </c>
      <c r="T4281" s="81">
        <f t="shared" si="1813"/>
        <v>8.5000000000000006E-2</v>
      </c>
      <c r="U4281" s="80">
        <f t="shared" si="1832"/>
        <v>109</v>
      </c>
      <c r="V4281" s="80">
        <v>252</v>
      </c>
      <c r="W4281" s="79">
        <f t="shared" si="1833"/>
        <v>1.035916541</v>
      </c>
      <c r="X4281" s="72">
        <f t="shared" si="1834"/>
        <v>111.86498629</v>
      </c>
      <c r="Y4281" s="72">
        <f t="shared" si="1835"/>
        <v>0</v>
      </c>
      <c r="Z4281" s="82" t="str">
        <f t="shared" si="1814"/>
        <v>J=</v>
      </c>
      <c r="AA4281" s="77">
        <f t="shared" si="1836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12"/>
        <v>49176</v>
      </c>
      <c r="B4282" s="86">
        <f t="shared" si="1815"/>
        <v>3226.4462677200004</v>
      </c>
      <c r="C4282" s="72">
        <f t="shared" si="1816"/>
        <v>1714.8181769400001</v>
      </c>
      <c r="D4282" s="73">
        <f t="shared" si="1817"/>
        <v>7245.38</v>
      </c>
      <c r="E4282" s="74">
        <f>IF(K4282=1,VLOOKUP(A4281,[1]Plan1!$AY$178:$BA$433,3),E4281)</f>
        <v>7276.54</v>
      </c>
      <c r="F4282" s="75">
        <f t="shared" si="1818"/>
        <v>45763</v>
      </c>
      <c r="G4282" s="76">
        <f t="shared" si="1819"/>
        <v>4.3006716003852752E-3</v>
      </c>
      <c r="H4282" s="77">
        <f t="shared" si="1820"/>
        <v>49202</v>
      </c>
      <c r="I4282" s="77">
        <f t="shared" si="1821"/>
        <v>49202</v>
      </c>
      <c r="J4282" s="78">
        <f t="shared" si="1822"/>
        <v>22</v>
      </c>
      <c r="K4282" s="78">
        <f t="shared" si="1823"/>
        <v>4</v>
      </c>
      <c r="L4282" s="72">
        <f t="shared" si="1824"/>
        <v>1.0007805599999999</v>
      </c>
      <c r="M4282" s="79">
        <f t="shared" si="1825"/>
        <v>1.0043006699999999</v>
      </c>
      <c r="N4282" s="79">
        <f t="shared" si="1826"/>
        <v>1.8148583434493311</v>
      </c>
      <c r="O4282" s="72">
        <f t="shared" si="1827"/>
        <v>1.81627494</v>
      </c>
      <c r="P4282" s="72">
        <f t="shared" si="1828"/>
        <v>3114.5812814300002</v>
      </c>
      <c r="Q4282" s="80">
        <f t="shared" si="1829"/>
        <v>0</v>
      </c>
      <c r="R4282" s="81">
        <f t="shared" si="1830"/>
        <v>0</v>
      </c>
      <c r="S4282" s="72">
        <f t="shared" si="1831"/>
        <v>0</v>
      </c>
      <c r="T4282" s="81">
        <f t="shared" si="1813"/>
        <v>8.5000000000000006E-2</v>
      </c>
      <c r="U4282" s="80">
        <f t="shared" si="1832"/>
        <v>109</v>
      </c>
      <c r="V4282" s="80">
        <v>252</v>
      </c>
      <c r="W4282" s="79">
        <f t="shared" si="1833"/>
        <v>1.035916541</v>
      </c>
      <c r="X4282" s="72">
        <f t="shared" si="1834"/>
        <v>111.86498629</v>
      </c>
      <c r="Y4282" s="72">
        <f t="shared" si="1835"/>
        <v>0</v>
      </c>
      <c r="Z4282" s="82" t="str">
        <f t="shared" si="1814"/>
        <v>J=</v>
      </c>
      <c r="AA4282" s="77">
        <f t="shared" si="1836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12"/>
        <v>49177</v>
      </c>
      <c r="B4283" s="86">
        <f t="shared" si="1815"/>
        <v>3226.4462677200004</v>
      </c>
      <c r="C4283" s="72">
        <f t="shared" si="1816"/>
        <v>1714.8181769400001</v>
      </c>
      <c r="D4283" s="73">
        <f t="shared" si="1817"/>
        <v>7245.38</v>
      </c>
      <c r="E4283" s="74">
        <f>IF(K4283=1,VLOOKUP(A4282,[1]Plan1!$AY$178:$BA$433,3),E4282)</f>
        <v>7276.54</v>
      </c>
      <c r="F4283" s="75">
        <f t="shared" si="1818"/>
        <v>45763</v>
      </c>
      <c r="G4283" s="76">
        <f t="shared" si="1819"/>
        <v>4.3006716003852752E-3</v>
      </c>
      <c r="H4283" s="77">
        <f t="shared" si="1820"/>
        <v>49202</v>
      </c>
      <c r="I4283" s="77">
        <f t="shared" si="1821"/>
        <v>49202</v>
      </c>
      <c r="J4283" s="78">
        <f t="shared" si="1822"/>
        <v>22</v>
      </c>
      <c r="K4283" s="78">
        <f t="shared" si="1823"/>
        <v>4</v>
      </c>
      <c r="L4283" s="72">
        <f t="shared" si="1824"/>
        <v>1.0007805599999999</v>
      </c>
      <c r="M4283" s="79">
        <f t="shared" si="1825"/>
        <v>1.0043006699999999</v>
      </c>
      <c r="N4283" s="79">
        <f t="shared" si="1826"/>
        <v>1.8148583434493311</v>
      </c>
      <c r="O4283" s="72">
        <f t="shared" si="1827"/>
        <v>1.81627494</v>
      </c>
      <c r="P4283" s="72">
        <f t="shared" si="1828"/>
        <v>3114.5812814300002</v>
      </c>
      <c r="Q4283" s="80">
        <f t="shared" si="1829"/>
        <v>0</v>
      </c>
      <c r="R4283" s="81">
        <f t="shared" si="1830"/>
        <v>0</v>
      </c>
      <c r="S4283" s="72">
        <f t="shared" si="1831"/>
        <v>0</v>
      </c>
      <c r="T4283" s="81">
        <f t="shared" si="1813"/>
        <v>8.5000000000000006E-2</v>
      </c>
      <c r="U4283" s="80">
        <f t="shared" si="1832"/>
        <v>109</v>
      </c>
      <c r="V4283" s="80">
        <v>252</v>
      </c>
      <c r="W4283" s="79">
        <f t="shared" si="1833"/>
        <v>1.035916541</v>
      </c>
      <c r="X4283" s="72">
        <f t="shared" si="1834"/>
        <v>111.86498629</v>
      </c>
      <c r="Y4283" s="72">
        <f t="shared" si="1835"/>
        <v>0</v>
      </c>
      <c r="Z4283" s="82" t="str">
        <f t="shared" si="1814"/>
        <v>J=</v>
      </c>
      <c r="AA4283" s="77">
        <f t="shared" si="1836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12"/>
        <v>49178</v>
      </c>
      <c r="B4284" s="86">
        <f t="shared" si="1815"/>
        <v>3228.1205920500001</v>
      </c>
      <c r="C4284" s="72">
        <f t="shared" si="1816"/>
        <v>1714.8181769400001</v>
      </c>
      <c r="D4284" s="73">
        <f t="shared" si="1817"/>
        <v>7245.38</v>
      </c>
      <c r="E4284" s="74">
        <f>IF(K4284=1,VLOOKUP(A4283,[1]Plan1!$AY$178:$BA$433,3),E4283)</f>
        <v>7276.54</v>
      </c>
      <c r="F4284" s="75">
        <f t="shared" si="1818"/>
        <v>45763</v>
      </c>
      <c r="G4284" s="76">
        <f t="shared" si="1819"/>
        <v>4.3006716003852752E-3</v>
      </c>
      <c r="H4284" s="77">
        <f t="shared" si="1820"/>
        <v>49202</v>
      </c>
      <c r="I4284" s="77">
        <f t="shared" si="1821"/>
        <v>49202</v>
      </c>
      <c r="J4284" s="78">
        <f t="shared" si="1822"/>
        <v>22</v>
      </c>
      <c r="K4284" s="78">
        <f t="shared" si="1823"/>
        <v>5</v>
      </c>
      <c r="L4284" s="72">
        <f t="shared" si="1824"/>
        <v>1.0009758</v>
      </c>
      <c r="M4284" s="79">
        <f t="shared" si="1825"/>
        <v>1.0043006699999999</v>
      </c>
      <c r="N4284" s="79">
        <f t="shared" si="1826"/>
        <v>1.8148583434493311</v>
      </c>
      <c r="O4284" s="72">
        <f t="shared" si="1827"/>
        <v>1.8166292799999999</v>
      </c>
      <c r="P4284" s="72">
        <f t="shared" si="1828"/>
        <v>3115.1889101000002</v>
      </c>
      <c r="Q4284" s="80">
        <f t="shared" si="1829"/>
        <v>0</v>
      </c>
      <c r="R4284" s="81">
        <f t="shared" si="1830"/>
        <v>0</v>
      </c>
      <c r="S4284" s="72">
        <f t="shared" si="1831"/>
        <v>0</v>
      </c>
      <c r="T4284" s="81">
        <f t="shared" si="1813"/>
        <v>8.5000000000000006E-2</v>
      </c>
      <c r="U4284" s="80">
        <f t="shared" si="1832"/>
        <v>110</v>
      </c>
      <c r="V4284" s="80">
        <v>252</v>
      </c>
      <c r="W4284" s="79">
        <f t="shared" si="1833"/>
        <v>1.0362519530000001</v>
      </c>
      <c r="X4284" s="72">
        <f t="shared" si="1834"/>
        <v>112.93168195</v>
      </c>
      <c r="Y4284" s="72">
        <f t="shared" si="1835"/>
        <v>0</v>
      </c>
      <c r="Z4284" s="82" t="str">
        <f t="shared" si="1814"/>
        <v>J=</v>
      </c>
      <c r="AA4284" s="77">
        <f t="shared" si="1836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12"/>
        <v>49179</v>
      </c>
      <c r="B4285" s="86">
        <f t="shared" si="1815"/>
        <v>3229.7957671600002</v>
      </c>
      <c r="C4285" s="72">
        <f t="shared" si="1816"/>
        <v>1714.8181769400001</v>
      </c>
      <c r="D4285" s="73">
        <f t="shared" si="1817"/>
        <v>7245.38</v>
      </c>
      <c r="E4285" s="74">
        <f>IF(K4285=1,VLOOKUP(A4284,[1]Plan1!$AY$178:$BA$433,3),E4284)</f>
        <v>7276.54</v>
      </c>
      <c r="F4285" s="75">
        <f t="shared" si="1818"/>
        <v>45763</v>
      </c>
      <c r="G4285" s="76">
        <f t="shared" si="1819"/>
        <v>4.3006716003852752E-3</v>
      </c>
      <c r="H4285" s="77">
        <f t="shared" si="1820"/>
        <v>49202</v>
      </c>
      <c r="I4285" s="77">
        <f t="shared" si="1821"/>
        <v>49202</v>
      </c>
      <c r="J4285" s="78">
        <f t="shared" si="1822"/>
        <v>22</v>
      </c>
      <c r="K4285" s="78">
        <f t="shared" si="1823"/>
        <v>6</v>
      </c>
      <c r="L4285" s="72">
        <f t="shared" si="1824"/>
        <v>1.00117108</v>
      </c>
      <c r="M4285" s="79">
        <f t="shared" si="1825"/>
        <v>1.0043006699999999</v>
      </c>
      <c r="N4285" s="79">
        <f t="shared" si="1826"/>
        <v>1.8148583434493311</v>
      </c>
      <c r="O4285" s="72">
        <f t="shared" si="1827"/>
        <v>1.8169836800000001</v>
      </c>
      <c r="P4285" s="72">
        <f t="shared" si="1828"/>
        <v>3115.7966416600002</v>
      </c>
      <c r="Q4285" s="80">
        <f t="shared" si="1829"/>
        <v>0</v>
      </c>
      <c r="R4285" s="81">
        <f t="shared" si="1830"/>
        <v>0</v>
      </c>
      <c r="S4285" s="72">
        <f t="shared" si="1831"/>
        <v>0</v>
      </c>
      <c r="T4285" s="81">
        <f t="shared" si="1813"/>
        <v>8.5000000000000006E-2</v>
      </c>
      <c r="U4285" s="80">
        <f t="shared" si="1832"/>
        <v>111</v>
      </c>
      <c r="V4285" s="80">
        <v>252</v>
      </c>
      <c r="W4285" s="79">
        <f t="shared" si="1833"/>
        <v>1.036587473</v>
      </c>
      <c r="X4285" s="72">
        <f t="shared" si="1834"/>
        <v>113.99912550000001</v>
      </c>
      <c r="Y4285" s="72">
        <f t="shared" si="1835"/>
        <v>0</v>
      </c>
      <c r="Z4285" s="82" t="str">
        <f t="shared" si="1814"/>
        <v>J=</v>
      </c>
      <c r="AA4285" s="77">
        <f t="shared" si="1836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12"/>
        <v>49180</v>
      </c>
      <c r="B4286" s="86">
        <f t="shared" si="1815"/>
        <v>3231.4717964500001</v>
      </c>
      <c r="C4286" s="72">
        <f t="shared" si="1816"/>
        <v>1714.8181769400001</v>
      </c>
      <c r="D4286" s="73">
        <f t="shared" si="1817"/>
        <v>7245.38</v>
      </c>
      <c r="E4286" s="74">
        <f>IF(K4286=1,VLOOKUP(A4285,[1]Plan1!$AY$178:$BA$433,3),E4285)</f>
        <v>7276.54</v>
      </c>
      <c r="F4286" s="75">
        <f t="shared" si="1818"/>
        <v>45763</v>
      </c>
      <c r="G4286" s="76">
        <f t="shared" si="1819"/>
        <v>4.3006716003852752E-3</v>
      </c>
      <c r="H4286" s="77">
        <f t="shared" si="1820"/>
        <v>49202</v>
      </c>
      <c r="I4286" s="77">
        <f t="shared" si="1821"/>
        <v>49202</v>
      </c>
      <c r="J4286" s="78">
        <f t="shared" si="1822"/>
        <v>22</v>
      </c>
      <c r="K4286" s="78">
        <f t="shared" si="1823"/>
        <v>7</v>
      </c>
      <c r="L4286" s="72">
        <f t="shared" si="1824"/>
        <v>1.0013663900000001</v>
      </c>
      <c r="M4286" s="79">
        <f t="shared" si="1825"/>
        <v>1.0043006699999999</v>
      </c>
      <c r="N4286" s="79">
        <f t="shared" si="1826"/>
        <v>1.8148583434493311</v>
      </c>
      <c r="O4286" s="72">
        <f t="shared" si="1827"/>
        <v>1.8173381399999999</v>
      </c>
      <c r="P4286" s="72">
        <f t="shared" si="1828"/>
        <v>3116.4044761099999</v>
      </c>
      <c r="Q4286" s="80">
        <f t="shared" si="1829"/>
        <v>0</v>
      </c>
      <c r="R4286" s="81">
        <f t="shared" si="1830"/>
        <v>0</v>
      </c>
      <c r="S4286" s="72">
        <f t="shared" si="1831"/>
        <v>0</v>
      </c>
      <c r="T4286" s="81">
        <f t="shared" si="1813"/>
        <v>8.5000000000000006E-2</v>
      </c>
      <c r="U4286" s="80">
        <f t="shared" si="1832"/>
        <v>112</v>
      </c>
      <c r="V4286" s="80">
        <v>252</v>
      </c>
      <c r="W4286" s="79">
        <f t="shared" si="1833"/>
        <v>1.036923102</v>
      </c>
      <c r="X4286" s="72">
        <f t="shared" si="1834"/>
        <v>115.06732033999999</v>
      </c>
      <c r="Y4286" s="72">
        <f t="shared" si="1835"/>
        <v>0</v>
      </c>
      <c r="Z4286" s="82" t="str">
        <f t="shared" si="1814"/>
        <v>J=</v>
      </c>
      <c r="AA4286" s="77">
        <f t="shared" si="1836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12"/>
        <v>49181</v>
      </c>
      <c r="B4287" s="86">
        <f t="shared" si="1815"/>
        <v>3233.1487127</v>
      </c>
      <c r="C4287" s="72">
        <f t="shared" si="1816"/>
        <v>1714.8181769400001</v>
      </c>
      <c r="D4287" s="73">
        <f t="shared" si="1817"/>
        <v>7245.38</v>
      </c>
      <c r="E4287" s="74">
        <f>IF(K4287=1,VLOOKUP(A4286,[1]Plan1!$AY$178:$BA$433,3),E4286)</f>
        <v>7276.54</v>
      </c>
      <c r="F4287" s="75">
        <f t="shared" si="1818"/>
        <v>45763</v>
      </c>
      <c r="G4287" s="76">
        <f t="shared" si="1819"/>
        <v>4.3006716003852752E-3</v>
      </c>
      <c r="H4287" s="77">
        <f t="shared" si="1820"/>
        <v>49202</v>
      </c>
      <c r="I4287" s="77">
        <f t="shared" si="1821"/>
        <v>49202</v>
      </c>
      <c r="J4287" s="78">
        <f t="shared" si="1822"/>
        <v>22</v>
      </c>
      <c r="K4287" s="78">
        <f t="shared" si="1823"/>
        <v>8</v>
      </c>
      <c r="L4287" s="72">
        <f t="shared" si="1824"/>
        <v>1.0015617400000001</v>
      </c>
      <c r="M4287" s="79">
        <f t="shared" si="1825"/>
        <v>1.0043006699999999</v>
      </c>
      <c r="N4287" s="79">
        <f t="shared" si="1826"/>
        <v>1.8148583434493311</v>
      </c>
      <c r="O4287" s="72">
        <f t="shared" si="1827"/>
        <v>1.8176926799999999</v>
      </c>
      <c r="P4287" s="72">
        <f t="shared" si="1828"/>
        <v>3117.0124477499999</v>
      </c>
      <c r="Q4287" s="80">
        <f t="shared" si="1829"/>
        <v>0</v>
      </c>
      <c r="R4287" s="81">
        <f t="shared" si="1830"/>
        <v>0</v>
      </c>
      <c r="S4287" s="72">
        <f t="shared" si="1831"/>
        <v>0</v>
      </c>
      <c r="T4287" s="81">
        <f t="shared" si="1813"/>
        <v>8.5000000000000006E-2</v>
      </c>
      <c r="U4287" s="80">
        <f t="shared" si="1832"/>
        <v>113</v>
      </c>
      <c r="V4287" s="80">
        <v>252</v>
      </c>
      <c r="W4287" s="79">
        <f t="shared" si="1833"/>
        <v>1.0372588389999999</v>
      </c>
      <c r="X4287" s="72">
        <f t="shared" si="1834"/>
        <v>116.13626495</v>
      </c>
      <c r="Y4287" s="72">
        <f t="shared" si="1835"/>
        <v>0</v>
      </c>
      <c r="Z4287" s="82" t="str">
        <f t="shared" si="1814"/>
        <v>J=</v>
      </c>
      <c r="AA4287" s="77">
        <f t="shared" si="1836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12"/>
        <v>49182</v>
      </c>
      <c r="B4288" s="86">
        <f t="shared" si="1815"/>
        <v>3234.8264868799997</v>
      </c>
      <c r="C4288" s="72">
        <f t="shared" si="1816"/>
        <v>1714.8181769400001</v>
      </c>
      <c r="D4288" s="73">
        <f t="shared" si="1817"/>
        <v>7245.38</v>
      </c>
      <c r="E4288" s="74">
        <f>IF(K4288=1,VLOOKUP(A4287,[1]Plan1!$AY$178:$BA$433,3),E4287)</f>
        <v>7276.54</v>
      </c>
      <c r="F4288" s="75">
        <f t="shared" si="1818"/>
        <v>45763</v>
      </c>
      <c r="G4288" s="76">
        <f t="shared" si="1819"/>
        <v>4.3006716003852752E-3</v>
      </c>
      <c r="H4288" s="77">
        <f t="shared" si="1820"/>
        <v>49202</v>
      </c>
      <c r="I4288" s="77">
        <f t="shared" si="1821"/>
        <v>49202</v>
      </c>
      <c r="J4288" s="78">
        <f t="shared" si="1822"/>
        <v>22</v>
      </c>
      <c r="K4288" s="78">
        <f t="shared" si="1823"/>
        <v>9</v>
      </c>
      <c r="L4288" s="72">
        <f t="shared" si="1824"/>
        <v>1.0017571300000001</v>
      </c>
      <c r="M4288" s="79">
        <f t="shared" si="1825"/>
        <v>1.0043006699999999</v>
      </c>
      <c r="N4288" s="79">
        <f t="shared" si="1826"/>
        <v>1.8148583434493311</v>
      </c>
      <c r="O4288" s="72">
        <f t="shared" si="1827"/>
        <v>1.81804728</v>
      </c>
      <c r="P4288" s="72">
        <f t="shared" si="1828"/>
        <v>3117.6205222799999</v>
      </c>
      <c r="Q4288" s="80">
        <f t="shared" si="1829"/>
        <v>0</v>
      </c>
      <c r="R4288" s="81">
        <f t="shared" si="1830"/>
        <v>0</v>
      </c>
      <c r="S4288" s="72">
        <f t="shared" si="1831"/>
        <v>0</v>
      </c>
      <c r="T4288" s="81">
        <f t="shared" si="1813"/>
        <v>8.5000000000000006E-2</v>
      </c>
      <c r="U4288" s="80">
        <f t="shared" si="1832"/>
        <v>114</v>
      </c>
      <c r="V4288" s="80">
        <v>252</v>
      </c>
      <c r="W4288" s="79">
        <f t="shared" si="1833"/>
        <v>1.037594686</v>
      </c>
      <c r="X4288" s="72">
        <f t="shared" si="1834"/>
        <v>117.2059646</v>
      </c>
      <c r="Y4288" s="72">
        <f t="shared" si="1835"/>
        <v>0</v>
      </c>
      <c r="Z4288" s="82" t="str">
        <f t="shared" si="1814"/>
        <v>J=</v>
      </c>
      <c r="AA4288" s="77">
        <f t="shared" si="1836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12"/>
        <v>49183</v>
      </c>
      <c r="B4289" s="86">
        <f t="shared" si="1815"/>
        <v>3234.8264868799997</v>
      </c>
      <c r="C4289" s="72">
        <f t="shared" si="1816"/>
        <v>1714.8181769400001</v>
      </c>
      <c r="D4289" s="73">
        <f t="shared" si="1817"/>
        <v>7245.38</v>
      </c>
      <c r="E4289" s="74">
        <f>IF(K4289=1,VLOOKUP(A4288,[1]Plan1!$AY$178:$BA$433,3),E4288)</f>
        <v>7276.54</v>
      </c>
      <c r="F4289" s="75">
        <f t="shared" si="1818"/>
        <v>45763</v>
      </c>
      <c r="G4289" s="76">
        <f t="shared" si="1819"/>
        <v>4.3006716003852752E-3</v>
      </c>
      <c r="H4289" s="77">
        <f t="shared" si="1820"/>
        <v>49202</v>
      </c>
      <c r="I4289" s="77">
        <f t="shared" si="1821"/>
        <v>49202</v>
      </c>
      <c r="J4289" s="78">
        <f t="shared" si="1822"/>
        <v>22</v>
      </c>
      <c r="K4289" s="78">
        <f t="shared" si="1823"/>
        <v>9</v>
      </c>
      <c r="L4289" s="72">
        <f t="shared" si="1824"/>
        <v>1.0017571300000001</v>
      </c>
      <c r="M4289" s="79">
        <f t="shared" si="1825"/>
        <v>1.0043006699999999</v>
      </c>
      <c r="N4289" s="79">
        <f t="shared" si="1826"/>
        <v>1.8148583434493311</v>
      </c>
      <c r="O4289" s="72">
        <f t="shared" si="1827"/>
        <v>1.81804728</v>
      </c>
      <c r="P4289" s="72">
        <f t="shared" si="1828"/>
        <v>3117.6205222799999</v>
      </c>
      <c r="Q4289" s="80">
        <f t="shared" si="1829"/>
        <v>0</v>
      </c>
      <c r="R4289" s="81">
        <f t="shared" si="1830"/>
        <v>0</v>
      </c>
      <c r="S4289" s="72">
        <f t="shared" si="1831"/>
        <v>0</v>
      </c>
      <c r="T4289" s="81">
        <f t="shared" si="1813"/>
        <v>8.5000000000000006E-2</v>
      </c>
      <c r="U4289" s="80">
        <f t="shared" si="1832"/>
        <v>114</v>
      </c>
      <c r="V4289" s="80">
        <v>252</v>
      </c>
      <c r="W4289" s="79">
        <f t="shared" si="1833"/>
        <v>1.037594686</v>
      </c>
      <c r="X4289" s="72">
        <f t="shared" si="1834"/>
        <v>117.2059646</v>
      </c>
      <c r="Y4289" s="72">
        <f t="shared" si="1835"/>
        <v>0</v>
      </c>
      <c r="Z4289" s="82" t="str">
        <f t="shared" si="1814"/>
        <v>J=</v>
      </c>
      <c r="AA4289" s="77">
        <f t="shared" si="1836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12"/>
        <v>49184</v>
      </c>
      <c r="B4290" s="86">
        <f t="shared" si="1815"/>
        <v>3234.8264868799997</v>
      </c>
      <c r="C4290" s="72">
        <f t="shared" si="1816"/>
        <v>1714.8181769400001</v>
      </c>
      <c r="D4290" s="73">
        <f t="shared" si="1817"/>
        <v>7245.38</v>
      </c>
      <c r="E4290" s="74">
        <f>IF(K4290=1,VLOOKUP(A4289,[1]Plan1!$AY$178:$BA$433,3),E4289)</f>
        <v>7276.54</v>
      </c>
      <c r="F4290" s="75">
        <f t="shared" si="1818"/>
        <v>45763</v>
      </c>
      <c r="G4290" s="76">
        <f t="shared" si="1819"/>
        <v>4.3006716003852752E-3</v>
      </c>
      <c r="H4290" s="77">
        <f t="shared" si="1820"/>
        <v>49202</v>
      </c>
      <c r="I4290" s="77">
        <f t="shared" si="1821"/>
        <v>49202</v>
      </c>
      <c r="J4290" s="78">
        <f t="shared" si="1822"/>
        <v>22</v>
      </c>
      <c r="K4290" s="78">
        <f t="shared" si="1823"/>
        <v>9</v>
      </c>
      <c r="L4290" s="72">
        <f t="shared" si="1824"/>
        <v>1.0017571300000001</v>
      </c>
      <c r="M4290" s="79">
        <f t="shared" si="1825"/>
        <v>1.0043006699999999</v>
      </c>
      <c r="N4290" s="79">
        <f t="shared" si="1826"/>
        <v>1.8148583434493311</v>
      </c>
      <c r="O4290" s="72">
        <f t="shared" si="1827"/>
        <v>1.81804728</v>
      </c>
      <c r="P4290" s="72">
        <f t="shared" si="1828"/>
        <v>3117.6205222799999</v>
      </c>
      <c r="Q4290" s="80">
        <f t="shared" si="1829"/>
        <v>0</v>
      </c>
      <c r="R4290" s="81">
        <f t="shared" si="1830"/>
        <v>0</v>
      </c>
      <c r="S4290" s="72">
        <f t="shared" si="1831"/>
        <v>0</v>
      </c>
      <c r="T4290" s="81">
        <f t="shared" si="1813"/>
        <v>8.5000000000000006E-2</v>
      </c>
      <c r="U4290" s="80">
        <f t="shared" si="1832"/>
        <v>114</v>
      </c>
      <c r="V4290" s="80">
        <v>252</v>
      </c>
      <c r="W4290" s="79">
        <f t="shared" si="1833"/>
        <v>1.037594686</v>
      </c>
      <c r="X4290" s="72">
        <f t="shared" si="1834"/>
        <v>117.2059646</v>
      </c>
      <c r="Y4290" s="72">
        <f t="shared" si="1835"/>
        <v>0</v>
      </c>
      <c r="Z4290" s="82" t="str">
        <f t="shared" si="1814"/>
        <v>J=</v>
      </c>
      <c r="AA4290" s="77">
        <f t="shared" si="1836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12"/>
        <v>49185</v>
      </c>
      <c r="B4291" s="86">
        <f t="shared" si="1815"/>
        <v>3236.5051486499997</v>
      </c>
      <c r="C4291" s="72">
        <f t="shared" si="1816"/>
        <v>1714.8181769400001</v>
      </c>
      <c r="D4291" s="73">
        <f t="shared" si="1817"/>
        <v>7245.38</v>
      </c>
      <c r="E4291" s="74">
        <f>IF(K4291=1,VLOOKUP(A4290,[1]Plan1!$AY$178:$BA$433,3),E4290)</f>
        <v>7276.54</v>
      </c>
      <c r="F4291" s="75">
        <f t="shared" si="1818"/>
        <v>45763</v>
      </c>
      <c r="G4291" s="76">
        <f t="shared" si="1819"/>
        <v>4.3006716003852752E-3</v>
      </c>
      <c r="H4291" s="77">
        <f t="shared" si="1820"/>
        <v>49202</v>
      </c>
      <c r="I4291" s="77">
        <f t="shared" si="1821"/>
        <v>49202</v>
      </c>
      <c r="J4291" s="78">
        <f t="shared" si="1822"/>
        <v>22</v>
      </c>
      <c r="K4291" s="78">
        <f t="shared" si="1823"/>
        <v>10</v>
      </c>
      <c r="L4291" s="72">
        <f t="shared" si="1824"/>
        <v>1.0019525600000001</v>
      </c>
      <c r="M4291" s="79">
        <f t="shared" si="1825"/>
        <v>1.0043006699999999</v>
      </c>
      <c r="N4291" s="79">
        <f t="shared" si="1826"/>
        <v>1.8148583434493311</v>
      </c>
      <c r="O4291" s="72">
        <f t="shared" si="1827"/>
        <v>1.8184019600000001</v>
      </c>
      <c r="P4291" s="72">
        <f t="shared" si="1828"/>
        <v>3118.2287339899999</v>
      </c>
      <c r="Q4291" s="80">
        <f t="shared" si="1829"/>
        <v>0</v>
      </c>
      <c r="R4291" s="81">
        <f t="shared" si="1830"/>
        <v>0</v>
      </c>
      <c r="S4291" s="72">
        <f t="shared" si="1831"/>
        <v>0</v>
      </c>
      <c r="T4291" s="81">
        <f t="shared" si="1813"/>
        <v>8.5000000000000006E-2</v>
      </c>
      <c r="U4291" s="80">
        <f t="shared" si="1832"/>
        <v>115</v>
      </c>
      <c r="V4291" s="80">
        <v>252</v>
      </c>
      <c r="W4291" s="79">
        <f t="shared" si="1833"/>
        <v>1.037930641</v>
      </c>
      <c r="X4291" s="72">
        <f t="shared" si="1834"/>
        <v>118.27641466</v>
      </c>
      <c r="Y4291" s="72">
        <f t="shared" si="1835"/>
        <v>0</v>
      </c>
      <c r="Z4291" s="82" t="str">
        <f t="shared" si="1814"/>
        <v>J=</v>
      </c>
      <c r="AA4291" s="77">
        <f t="shared" si="1836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12"/>
        <v>49186</v>
      </c>
      <c r="B4292" s="86">
        <f t="shared" si="1815"/>
        <v>3238.18464494</v>
      </c>
      <c r="C4292" s="72">
        <f t="shared" si="1816"/>
        <v>1714.8181769400001</v>
      </c>
      <c r="D4292" s="73">
        <f t="shared" si="1817"/>
        <v>7245.38</v>
      </c>
      <c r="E4292" s="74">
        <f>IF(K4292=1,VLOOKUP(A4291,[1]Plan1!$AY$178:$BA$433,3),E4291)</f>
        <v>7276.54</v>
      </c>
      <c r="F4292" s="75">
        <f t="shared" si="1818"/>
        <v>45763</v>
      </c>
      <c r="G4292" s="76">
        <f t="shared" si="1819"/>
        <v>4.3006716003852752E-3</v>
      </c>
      <c r="H4292" s="77">
        <f t="shared" si="1820"/>
        <v>49202</v>
      </c>
      <c r="I4292" s="77">
        <f t="shared" si="1821"/>
        <v>49202</v>
      </c>
      <c r="J4292" s="78">
        <f t="shared" si="1822"/>
        <v>22</v>
      </c>
      <c r="K4292" s="78">
        <f t="shared" si="1823"/>
        <v>11</v>
      </c>
      <c r="L4292" s="72">
        <f t="shared" si="1824"/>
        <v>1.0021480199999999</v>
      </c>
      <c r="M4292" s="79">
        <f t="shared" si="1825"/>
        <v>1.0043006699999999</v>
      </c>
      <c r="N4292" s="79">
        <f t="shared" si="1826"/>
        <v>1.8148583434493311</v>
      </c>
      <c r="O4292" s="72">
        <f t="shared" si="1827"/>
        <v>1.8187566900000001</v>
      </c>
      <c r="P4292" s="72">
        <f t="shared" si="1828"/>
        <v>3118.8370314399999</v>
      </c>
      <c r="Q4292" s="80">
        <f t="shared" si="1829"/>
        <v>0</v>
      </c>
      <c r="R4292" s="81">
        <f t="shared" si="1830"/>
        <v>0</v>
      </c>
      <c r="S4292" s="72">
        <f t="shared" si="1831"/>
        <v>0</v>
      </c>
      <c r="T4292" s="81">
        <f t="shared" si="1813"/>
        <v>8.5000000000000006E-2</v>
      </c>
      <c r="U4292" s="80">
        <f t="shared" si="1832"/>
        <v>116</v>
      </c>
      <c r="V4292" s="80">
        <v>252</v>
      </c>
      <c r="W4292" s="79">
        <f t="shared" si="1833"/>
        <v>1.038266704</v>
      </c>
      <c r="X4292" s="72">
        <f t="shared" si="1834"/>
        <v>119.34761349999999</v>
      </c>
      <c r="Y4292" s="72">
        <f t="shared" si="1835"/>
        <v>0</v>
      </c>
      <c r="Z4292" s="82" t="str">
        <f t="shared" si="1814"/>
        <v>J=</v>
      </c>
      <c r="AA4292" s="77">
        <f t="shared" si="1836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12"/>
        <v>49187</v>
      </c>
      <c r="B4293" s="86">
        <f t="shared" si="1815"/>
        <v>3239.8650535100001</v>
      </c>
      <c r="C4293" s="72">
        <f t="shared" si="1816"/>
        <v>1714.8181769400001</v>
      </c>
      <c r="D4293" s="73">
        <f t="shared" si="1817"/>
        <v>7245.38</v>
      </c>
      <c r="E4293" s="74">
        <f>IF(K4293=1,VLOOKUP(A4292,[1]Plan1!$AY$178:$BA$433,3),E4292)</f>
        <v>7276.54</v>
      </c>
      <c r="F4293" s="75">
        <f t="shared" si="1818"/>
        <v>45763</v>
      </c>
      <c r="G4293" s="76">
        <f t="shared" si="1819"/>
        <v>4.3006716003852752E-3</v>
      </c>
      <c r="H4293" s="77">
        <f t="shared" si="1820"/>
        <v>49202</v>
      </c>
      <c r="I4293" s="77">
        <f t="shared" si="1821"/>
        <v>49202</v>
      </c>
      <c r="J4293" s="78">
        <f t="shared" si="1822"/>
        <v>22</v>
      </c>
      <c r="K4293" s="78">
        <f t="shared" si="1823"/>
        <v>12</v>
      </c>
      <c r="L4293" s="72">
        <f t="shared" si="1824"/>
        <v>1.0023435300000001</v>
      </c>
      <c r="M4293" s="79">
        <f t="shared" si="1825"/>
        <v>1.0043006699999999</v>
      </c>
      <c r="N4293" s="79">
        <f t="shared" si="1826"/>
        <v>1.8148583434493311</v>
      </c>
      <c r="O4293" s="72">
        <f t="shared" si="1827"/>
        <v>1.8191115099999999</v>
      </c>
      <c r="P4293" s="72">
        <f t="shared" si="1828"/>
        <v>3119.4454832199999</v>
      </c>
      <c r="Q4293" s="80">
        <f t="shared" si="1829"/>
        <v>0</v>
      </c>
      <c r="R4293" s="81">
        <f t="shared" si="1830"/>
        <v>0</v>
      </c>
      <c r="S4293" s="72">
        <f t="shared" si="1831"/>
        <v>0</v>
      </c>
      <c r="T4293" s="81">
        <f t="shared" si="1813"/>
        <v>8.5000000000000006E-2</v>
      </c>
      <c r="U4293" s="80">
        <f t="shared" si="1832"/>
        <v>117</v>
      </c>
      <c r="V4293" s="80">
        <v>252</v>
      </c>
      <c r="W4293" s="79">
        <f t="shared" si="1833"/>
        <v>1.038602877</v>
      </c>
      <c r="X4293" s="72">
        <f t="shared" si="1834"/>
        <v>120.41957029</v>
      </c>
      <c r="Y4293" s="72">
        <f t="shared" si="1835"/>
        <v>0</v>
      </c>
      <c r="Z4293" s="82" t="str">
        <f t="shared" si="1814"/>
        <v>J=</v>
      </c>
      <c r="AA4293" s="77">
        <f t="shared" si="1836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12"/>
        <v>49188</v>
      </c>
      <c r="B4294" s="86">
        <f t="shared" si="1815"/>
        <v>3241.54631505</v>
      </c>
      <c r="C4294" s="72">
        <f t="shared" si="1816"/>
        <v>1714.8181769400001</v>
      </c>
      <c r="D4294" s="73">
        <f t="shared" si="1817"/>
        <v>7245.38</v>
      </c>
      <c r="E4294" s="74">
        <f>IF(K4294=1,VLOOKUP(A4293,[1]Plan1!$AY$178:$BA$433,3),E4293)</f>
        <v>7276.54</v>
      </c>
      <c r="F4294" s="75">
        <f t="shared" si="1818"/>
        <v>45763</v>
      </c>
      <c r="G4294" s="76">
        <f t="shared" si="1819"/>
        <v>4.3006716003852752E-3</v>
      </c>
      <c r="H4294" s="77">
        <f t="shared" si="1820"/>
        <v>49202</v>
      </c>
      <c r="I4294" s="77">
        <f t="shared" si="1821"/>
        <v>49202</v>
      </c>
      <c r="J4294" s="78">
        <f t="shared" si="1822"/>
        <v>22</v>
      </c>
      <c r="K4294" s="78">
        <f t="shared" si="1823"/>
        <v>13</v>
      </c>
      <c r="L4294" s="72">
        <f t="shared" si="1824"/>
        <v>1.0025390700000001</v>
      </c>
      <c r="M4294" s="79">
        <f t="shared" si="1825"/>
        <v>1.0043006699999999</v>
      </c>
      <c r="N4294" s="79">
        <f t="shared" si="1826"/>
        <v>1.8148583434493311</v>
      </c>
      <c r="O4294" s="72">
        <f t="shared" si="1827"/>
        <v>1.8194663900000001</v>
      </c>
      <c r="P4294" s="72">
        <f t="shared" si="1828"/>
        <v>3120.0540378999999</v>
      </c>
      <c r="Q4294" s="80">
        <f t="shared" si="1829"/>
        <v>0</v>
      </c>
      <c r="R4294" s="81">
        <f t="shared" si="1830"/>
        <v>0</v>
      </c>
      <c r="S4294" s="72">
        <f t="shared" si="1831"/>
        <v>0</v>
      </c>
      <c r="T4294" s="81">
        <f t="shared" si="1813"/>
        <v>8.5000000000000006E-2</v>
      </c>
      <c r="U4294" s="80">
        <f t="shared" si="1832"/>
        <v>118</v>
      </c>
      <c r="V4294" s="80">
        <v>252</v>
      </c>
      <c r="W4294" s="79">
        <f t="shared" si="1833"/>
        <v>1.038939158</v>
      </c>
      <c r="X4294" s="72">
        <f t="shared" si="1834"/>
        <v>121.49227715000001</v>
      </c>
      <c r="Y4294" s="72">
        <f t="shared" si="1835"/>
        <v>0</v>
      </c>
      <c r="Z4294" s="82" t="str">
        <f t="shared" si="1814"/>
        <v>J=</v>
      </c>
      <c r="AA4294" s="77">
        <f t="shared" si="1836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12"/>
        <v>49189</v>
      </c>
      <c r="B4295" s="86">
        <f t="shared" si="1815"/>
        <v>3243.2284538900003</v>
      </c>
      <c r="C4295" s="72">
        <f t="shared" si="1816"/>
        <v>1714.8181769400001</v>
      </c>
      <c r="D4295" s="73">
        <f t="shared" si="1817"/>
        <v>7245.38</v>
      </c>
      <c r="E4295" s="74">
        <f>IF(K4295=1,VLOOKUP(A4294,[1]Plan1!$AY$178:$BA$433,3),E4294)</f>
        <v>7276.54</v>
      </c>
      <c r="F4295" s="75">
        <f t="shared" si="1818"/>
        <v>45763</v>
      </c>
      <c r="G4295" s="76">
        <f t="shared" si="1819"/>
        <v>4.3006716003852752E-3</v>
      </c>
      <c r="H4295" s="77">
        <f t="shared" si="1820"/>
        <v>49202</v>
      </c>
      <c r="I4295" s="77">
        <f t="shared" si="1821"/>
        <v>49202</v>
      </c>
      <c r="J4295" s="78">
        <f t="shared" si="1822"/>
        <v>22</v>
      </c>
      <c r="K4295" s="78">
        <f t="shared" si="1823"/>
        <v>14</v>
      </c>
      <c r="L4295" s="72">
        <f t="shared" si="1824"/>
        <v>1.0027346500000001</v>
      </c>
      <c r="M4295" s="79">
        <f t="shared" si="1825"/>
        <v>1.0043006699999999</v>
      </c>
      <c r="N4295" s="79">
        <f t="shared" si="1826"/>
        <v>1.8148583434493311</v>
      </c>
      <c r="O4295" s="72">
        <f t="shared" si="1827"/>
        <v>1.8198213400000001</v>
      </c>
      <c r="P4295" s="72">
        <f t="shared" si="1828"/>
        <v>3120.6627126100002</v>
      </c>
      <c r="Q4295" s="80">
        <f t="shared" si="1829"/>
        <v>0</v>
      </c>
      <c r="R4295" s="81">
        <f t="shared" si="1830"/>
        <v>0</v>
      </c>
      <c r="S4295" s="72">
        <f t="shared" si="1831"/>
        <v>0</v>
      </c>
      <c r="T4295" s="81">
        <f t="shared" si="1813"/>
        <v>8.5000000000000006E-2</v>
      </c>
      <c r="U4295" s="80">
        <f t="shared" si="1832"/>
        <v>119</v>
      </c>
      <c r="V4295" s="80">
        <v>252</v>
      </c>
      <c r="W4295" s="79">
        <f t="shared" si="1833"/>
        <v>1.0392755490000001</v>
      </c>
      <c r="X4295" s="72">
        <f t="shared" si="1834"/>
        <v>122.56574128</v>
      </c>
      <c r="Y4295" s="72">
        <f t="shared" si="1835"/>
        <v>0</v>
      </c>
      <c r="Z4295" s="82" t="str">
        <f t="shared" si="1814"/>
        <v>J=</v>
      </c>
      <c r="AA4295" s="77">
        <f t="shared" si="1836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12"/>
        <v>49190</v>
      </c>
      <c r="B4296" s="86">
        <f t="shared" si="1815"/>
        <v>3243.2284538900003</v>
      </c>
      <c r="C4296" s="72">
        <f t="shared" si="1816"/>
        <v>1714.8181769400001</v>
      </c>
      <c r="D4296" s="73">
        <f t="shared" si="1817"/>
        <v>7245.38</v>
      </c>
      <c r="E4296" s="74">
        <f>IF(K4296=1,VLOOKUP(A4295,[1]Plan1!$AY$178:$BA$433,3),E4295)</f>
        <v>7276.54</v>
      </c>
      <c r="F4296" s="75">
        <f t="shared" si="1818"/>
        <v>45763</v>
      </c>
      <c r="G4296" s="76">
        <f t="shared" si="1819"/>
        <v>4.3006716003852752E-3</v>
      </c>
      <c r="H4296" s="77">
        <f t="shared" si="1820"/>
        <v>49202</v>
      </c>
      <c r="I4296" s="77">
        <f t="shared" si="1821"/>
        <v>49202</v>
      </c>
      <c r="J4296" s="78">
        <f t="shared" si="1822"/>
        <v>22</v>
      </c>
      <c r="K4296" s="78">
        <f t="shared" si="1823"/>
        <v>14</v>
      </c>
      <c r="L4296" s="72">
        <f t="shared" si="1824"/>
        <v>1.0027346500000001</v>
      </c>
      <c r="M4296" s="79">
        <f t="shared" si="1825"/>
        <v>1.0043006699999999</v>
      </c>
      <c r="N4296" s="79">
        <f t="shared" si="1826"/>
        <v>1.8148583434493311</v>
      </c>
      <c r="O4296" s="72">
        <f t="shared" si="1827"/>
        <v>1.8198213400000001</v>
      </c>
      <c r="P4296" s="72">
        <f t="shared" si="1828"/>
        <v>3120.6627126100002</v>
      </c>
      <c r="Q4296" s="80">
        <f t="shared" si="1829"/>
        <v>0</v>
      </c>
      <c r="R4296" s="81">
        <f t="shared" si="1830"/>
        <v>0</v>
      </c>
      <c r="S4296" s="72">
        <f t="shared" si="1831"/>
        <v>0</v>
      </c>
      <c r="T4296" s="81">
        <f t="shared" si="1813"/>
        <v>8.5000000000000006E-2</v>
      </c>
      <c r="U4296" s="80">
        <f t="shared" si="1832"/>
        <v>119</v>
      </c>
      <c r="V4296" s="80">
        <v>252</v>
      </c>
      <c r="W4296" s="79">
        <f t="shared" si="1833"/>
        <v>1.0392755490000001</v>
      </c>
      <c r="X4296" s="72">
        <f t="shared" si="1834"/>
        <v>122.56574128</v>
      </c>
      <c r="Y4296" s="72">
        <f t="shared" si="1835"/>
        <v>0</v>
      </c>
      <c r="Z4296" s="82" t="str">
        <f t="shared" si="1814"/>
        <v>J=</v>
      </c>
      <c r="AA4296" s="77">
        <f t="shared" si="1836"/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12"/>
        <v>49191</v>
      </c>
      <c r="B4297" s="86">
        <f t="shared" si="1815"/>
        <v>3243.2284538900003</v>
      </c>
      <c r="C4297" s="72">
        <f t="shared" si="1816"/>
        <v>1714.8181769400001</v>
      </c>
      <c r="D4297" s="73">
        <f t="shared" si="1817"/>
        <v>7245.38</v>
      </c>
      <c r="E4297" s="74">
        <f>IF(K4297=1,VLOOKUP(A4296,[1]Plan1!$AY$178:$BA$433,3),E4296)</f>
        <v>7276.54</v>
      </c>
      <c r="F4297" s="75">
        <f t="shared" si="1818"/>
        <v>45763</v>
      </c>
      <c r="G4297" s="76">
        <f t="shared" si="1819"/>
        <v>4.3006716003852752E-3</v>
      </c>
      <c r="H4297" s="77">
        <f t="shared" si="1820"/>
        <v>49202</v>
      </c>
      <c r="I4297" s="77">
        <f t="shared" si="1821"/>
        <v>49202</v>
      </c>
      <c r="J4297" s="78">
        <f t="shared" si="1822"/>
        <v>22</v>
      </c>
      <c r="K4297" s="78">
        <f t="shared" si="1823"/>
        <v>14</v>
      </c>
      <c r="L4297" s="72">
        <f t="shared" si="1824"/>
        <v>1.0027346500000001</v>
      </c>
      <c r="M4297" s="79">
        <f t="shared" si="1825"/>
        <v>1.0043006699999999</v>
      </c>
      <c r="N4297" s="79">
        <f t="shared" si="1826"/>
        <v>1.8148583434493311</v>
      </c>
      <c r="O4297" s="72">
        <f t="shared" si="1827"/>
        <v>1.8198213400000001</v>
      </c>
      <c r="P4297" s="72">
        <f t="shared" si="1828"/>
        <v>3120.6627126100002</v>
      </c>
      <c r="Q4297" s="80">
        <f t="shared" si="1829"/>
        <v>0</v>
      </c>
      <c r="R4297" s="81">
        <f t="shared" si="1830"/>
        <v>0</v>
      </c>
      <c r="S4297" s="72">
        <f t="shared" si="1831"/>
        <v>0</v>
      </c>
      <c r="T4297" s="81">
        <f t="shared" si="1813"/>
        <v>8.5000000000000006E-2</v>
      </c>
      <c r="U4297" s="80">
        <f t="shared" si="1832"/>
        <v>119</v>
      </c>
      <c r="V4297" s="80">
        <v>252</v>
      </c>
      <c r="W4297" s="79">
        <f t="shared" si="1833"/>
        <v>1.0392755490000001</v>
      </c>
      <c r="X4297" s="72">
        <f t="shared" si="1834"/>
        <v>122.56574128</v>
      </c>
      <c r="Y4297" s="72">
        <f t="shared" si="1835"/>
        <v>0</v>
      </c>
      <c r="Z4297" s="82" t="str">
        <f t="shared" si="1814"/>
        <v>J=</v>
      </c>
      <c r="AA4297" s="77">
        <f t="shared" si="1836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12"/>
        <v>49192</v>
      </c>
      <c r="B4298" s="86">
        <f t="shared" si="1815"/>
        <v>3244.9114641300002</v>
      </c>
      <c r="C4298" s="72">
        <f t="shared" si="1816"/>
        <v>1714.8181769400001</v>
      </c>
      <c r="D4298" s="73">
        <f t="shared" si="1817"/>
        <v>7245.38</v>
      </c>
      <c r="E4298" s="74">
        <f>IF(K4298=1,VLOOKUP(A4297,[1]Plan1!$AY$178:$BA$433,3),E4297)</f>
        <v>7276.54</v>
      </c>
      <c r="F4298" s="75">
        <f t="shared" si="1818"/>
        <v>45763</v>
      </c>
      <c r="G4298" s="76">
        <f t="shared" si="1819"/>
        <v>4.3006716003852752E-3</v>
      </c>
      <c r="H4298" s="77">
        <f t="shared" si="1820"/>
        <v>49202</v>
      </c>
      <c r="I4298" s="77">
        <f t="shared" si="1821"/>
        <v>49202</v>
      </c>
      <c r="J4298" s="78">
        <f t="shared" si="1822"/>
        <v>22</v>
      </c>
      <c r="K4298" s="78">
        <f t="shared" si="1823"/>
        <v>15</v>
      </c>
      <c r="L4298" s="72">
        <f t="shared" si="1824"/>
        <v>1.00293027</v>
      </c>
      <c r="M4298" s="79">
        <f t="shared" si="1825"/>
        <v>1.0043006699999999</v>
      </c>
      <c r="N4298" s="79">
        <f t="shared" si="1826"/>
        <v>1.8148583434493311</v>
      </c>
      <c r="O4298" s="72">
        <f t="shared" si="1827"/>
        <v>1.82017636</v>
      </c>
      <c r="P4298" s="72">
        <f t="shared" si="1828"/>
        <v>3121.2715073600002</v>
      </c>
      <c r="Q4298" s="80">
        <f t="shared" si="1829"/>
        <v>0</v>
      </c>
      <c r="R4298" s="81">
        <f t="shared" si="1830"/>
        <v>0</v>
      </c>
      <c r="S4298" s="72">
        <f t="shared" si="1831"/>
        <v>0</v>
      </c>
      <c r="T4298" s="81">
        <f t="shared" si="1813"/>
        <v>8.5000000000000006E-2</v>
      </c>
      <c r="U4298" s="80">
        <f t="shared" si="1832"/>
        <v>120</v>
      </c>
      <c r="V4298" s="80">
        <v>252</v>
      </c>
      <c r="W4298" s="79">
        <f t="shared" si="1833"/>
        <v>1.039612048</v>
      </c>
      <c r="X4298" s="72">
        <f t="shared" si="1834"/>
        <v>123.63995677</v>
      </c>
      <c r="Y4298" s="72">
        <f t="shared" si="1835"/>
        <v>0</v>
      </c>
      <c r="Z4298" s="82" t="str">
        <f t="shared" si="1814"/>
        <v>J=</v>
      </c>
      <c r="AA4298" s="77">
        <f t="shared" si="1836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12"/>
        <v>49193</v>
      </c>
      <c r="B4299" s="86">
        <f t="shared" si="1815"/>
        <v>3246.59536703</v>
      </c>
      <c r="C4299" s="72">
        <f t="shared" si="1816"/>
        <v>1714.8181769400001</v>
      </c>
      <c r="D4299" s="73">
        <f t="shared" si="1817"/>
        <v>7245.38</v>
      </c>
      <c r="E4299" s="74">
        <f>IF(K4299=1,VLOOKUP(A4298,[1]Plan1!$AY$178:$BA$433,3),E4298)</f>
        <v>7276.54</v>
      </c>
      <c r="F4299" s="75">
        <f t="shared" si="1818"/>
        <v>45763</v>
      </c>
      <c r="G4299" s="76">
        <f t="shared" si="1819"/>
        <v>4.3006716003852752E-3</v>
      </c>
      <c r="H4299" s="77">
        <f t="shared" si="1820"/>
        <v>49202</v>
      </c>
      <c r="I4299" s="77">
        <f t="shared" si="1821"/>
        <v>49202</v>
      </c>
      <c r="J4299" s="78">
        <f t="shared" si="1822"/>
        <v>22</v>
      </c>
      <c r="K4299" s="78">
        <f t="shared" si="1823"/>
        <v>16</v>
      </c>
      <c r="L4299" s="72">
        <f t="shared" si="1824"/>
        <v>1.0031259299999999</v>
      </c>
      <c r="M4299" s="79">
        <f t="shared" si="1825"/>
        <v>1.0043006699999999</v>
      </c>
      <c r="N4299" s="79">
        <f t="shared" si="1826"/>
        <v>1.8148583434493311</v>
      </c>
      <c r="O4299" s="72">
        <f t="shared" si="1827"/>
        <v>1.82053146</v>
      </c>
      <c r="P4299" s="72">
        <f t="shared" si="1828"/>
        <v>3121.8804392900001</v>
      </c>
      <c r="Q4299" s="80">
        <f t="shared" si="1829"/>
        <v>0</v>
      </c>
      <c r="R4299" s="81">
        <f t="shared" si="1830"/>
        <v>0</v>
      </c>
      <c r="S4299" s="72">
        <f t="shared" si="1831"/>
        <v>0</v>
      </c>
      <c r="T4299" s="81">
        <f t="shared" si="1813"/>
        <v>8.5000000000000006E-2</v>
      </c>
      <c r="U4299" s="80">
        <f t="shared" si="1832"/>
        <v>121</v>
      </c>
      <c r="V4299" s="80">
        <v>252</v>
      </c>
      <c r="W4299" s="79">
        <f t="shared" si="1833"/>
        <v>1.039948656</v>
      </c>
      <c r="X4299" s="72">
        <f t="shared" si="1834"/>
        <v>124.71492773999999</v>
      </c>
      <c r="Y4299" s="72">
        <f t="shared" si="1835"/>
        <v>0</v>
      </c>
      <c r="Z4299" s="82" t="str">
        <f t="shared" si="1814"/>
        <v>J=</v>
      </c>
      <c r="AA4299" s="77">
        <f t="shared" si="1836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12"/>
        <v>49194</v>
      </c>
      <c r="B4300" s="86">
        <f t="shared" si="1815"/>
        <v>3248.2801094299998</v>
      </c>
      <c r="C4300" s="72">
        <f t="shared" si="1816"/>
        <v>1714.8181769400001</v>
      </c>
      <c r="D4300" s="73">
        <f t="shared" si="1817"/>
        <v>7245.38</v>
      </c>
      <c r="E4300" s="74">
        <f>IF(K4300=1,VLOOKUP(A4299,[1]Plan1!$AY$178:$BA$433,3),E4299)</f>
        <v>7276.54</v>
      </c>
      <c r="F4300" s="75">
        <f t="shared" si="1818"/>
        <v>45763</v>
      </c>
      <c r="G4300" s="76">
        <f t="shared" si="1819"/>
        <v>4.3006716003852752E-3</v>
      </c>
      <c r="H4300" s="77">
        <f t="shared" si="1820"/>
        <v>49202</v>
      </c>
      <c r="I4300" s="77">
        <f t="shared" si="1821"/>
        <v>49202</v>
      </c>
      <c r="J4300" s="78">
        <f t="shared" si="1822"/>
        <v>22</v>
      </c>
      <c r="K4300" s="78">
        <f t="shared" si="1823"/>
        <v>17</v>
      </c>
      <c r="L4300" s="72">
        <f t="shared" si="1824"/>
        <v>1.0033216199999999</v>
      </c>
      <c r="M4300" s="79">
        <f t="shared" si="1825"/>
        <v>1.0043006699999999</v>
      </c>
      <c r="N4300" s="79">
        <f t="shared" si="1826"/>
        <v>1.8148583434493311</v>
      </c>
      <c r="O4300" s="72">
        <f t="shared" si="1827"/>
        <v>1.8208866100000001</v>
      </c>
      <c r="P4300" s="72">
        <f t="shared" si="1828"/>
        <v>3122.48945697</v>
      </c>
      <c r="Q4300" s="80">
        <f t="shared" si="1829"/>
        <v>0</v>
      </c>
      <c r="R4300" s="81">
        <f t="shared" si="1830"/>
        <v>0</v>
      </c>
      <c r="S4300" s="72">
        <f t="shared" si="1831"/>
        <v>0</v>
      </c>
      <c r="T4300" s="81">
        <f t="shared" si="1813"/>
        <v>8.5000000000000006E-2</v>
      </c>
      <c r="U4300" s="80">
        <f t="shared" si="1832"/>
        <v>122</v>
      </c>
      <c r="V4300" s="80">
        <v>252</v>
      </c>
      <c r="W4300" s="79">
        <f t="shared" si="1833"/>
        <v>1.0402853729999999</v>
      </c>
      <c r="X4300" s="72">
        <f t="shared" si="1834"/>
        <v>125.79065246</v>
      </c>
      <c r="Y4300" s="72">
        <f t="shared" si="1835"/>
        <v>0</v>
      </c>
      <c r="Z4300" s="82" t="str">
        <f t="shared" si="1814"/>
        <v>J=</v>
      </c>
      <c r="AA4300" s="77">
        <f t="shared" si="1836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12"/>
        <v>49195</v>
      </c>
      <c r="B4301" s="86">
        <f t="shared" si="1815"/>
        <v>3248.2801094299998</v>
      </c>
      <c r="C4301" s="72">
        <f t="shared" si="1816"/>
        <v>1714.8181769400001</v>
      </c>
      <c r="D4301" s="73">
        <f t="shared" si="1817"/>
        <v>7245.38</v>
      </c>
      <c r="E4301" s="74">
        <f>IF(K4301=1,VLOOKUP(A4300,[1]Plan1!$AY$178:$BA$433,3),E4300)</f>
        <v>7276.54</v>
      </c>
      <c r="F4301" s="75">
        <f t="shared" si="1818"/>
        <v>45763</v>
      </c>
      <c r="G4301" s="76">
        <f t="shared" si="1819"/>
        <v>4.3006716003852752E-3</v>
      </c>
      <c r="H4301" s="77">
        <f t="shared" si="1820"/>
        <v>49202</v>
      </c>
      <c r="I4301" s="77">
        <f t="shared" si="1821"/>
        <v>49202</v>
      </c>
      <c r="J4301" s="78">
        <f t="shared" si="1822"/>
        <v>22</v>
      </c>
      <c r="K4301" s="78">
        <f t="shared" si="1823"/>
        <v>17</v>
      </c>
      <c r="L4301" s="72">
        <f t="shared" si="1824"/>
        <v>1.0033216199999999</v>
      </c>
      <c r="M4301" s="79">
        <f t="shared" si="1825"/>
        <v>1.0043006699999999</v>
      </c>
      <c r="N4301" s="79">
        <f t="shared" si="1826"/>
        <v>1.8148583434493311</v>
      </c>
      <c r="O4301" s="72">
        <f t="shared" si="1827"/>
        <v>1.8208866100000001</v>
      </c>
      <c r="P4301" s="72">
        <f t="shared" si="1828"/>
        <v>3122.48945697</v>
      </c>
      <c r="Q4301" s="80">
        <f t="shared" si="1829"/>
        <v>0</v>
      </c>
      <c r="R4301" s="81">
        <f t="shared" si="1830"/>
        <v>0</v>
      </c>
      <c r="S4301" s="72">
        <f t="shared" si="1831"/>
        <v>0</v>
      </c>
      <c r="T4301" s="81">
        <f t="shared" si="1813"/>
        <v>8.5000000000000006E-2</v>
      </c>
      <c r="U4301" s="80">
        <f t="shared" si="1832"/>
        <v>122</v>
      </c>
      <c r="V4301" s="80">
        <v>252</v>
      </c>
      <c r="W4301" s="79">
        <f t="shared" si="1833"/>
        <v>1.0402853729999999</v>
      </c>
      <c r="X4301" s="72">
        <f t="shared" si="1834"/>
        <v>125.79065246</v>
      </c>
      <c r="Y4301" s="72">
        <f t="shared" si="1835"/>
        <v>0</v>
      </c>
      <c r="Z4301" s="82" t="str">
        <f t="shared" si="1814"/>
        <v>J=</v>
      </c>
      <c r="AA4301" s="77">
        <f t="shared" si="1836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12"/>
        <v>49196</v>
      </c>
      <c r="B4302" s="86">
        <f t="shared" si="1815"/>
        <v>3249.9657304100001</v>
      </c>
      <c r="C4302" s="72">
        <f t="shared" si="1816"/>
        <v>1714.8181769400001</v>
      </c>
      <c r="D4302" s="73">
        <f t="shared" si="1817"/>
        <v>7245.38</v>
      </c>
      <c r="E4302" s="74">
        <f>IF(K4302=1,VLOOKUP(A4301,[1]Plan1!$AY$178:$BA$433,3),E4301)</f>
        <v>7276.54</v>
      </c>
      <c r="F4302" s="75">
        <f t="shared" si="1818"/>
        <v>45763</v>
      </c>
      <c r="G4302" s="76">
        <f t="shared" si="1819"/>
        <v>4.3006716003852752E-3</v>
      </c>
      <c r="H4302" s="77">
        <f t="shared" si="1820"/>
        <v>49202</v>
      </c>
      <c r="I4302" s="77">
        <f t="shared" si="1821"/>
        <v>49202</v>
      </c>
      <c r="J4302" s="78">
        <f t="shared" si="1822"/>
        <v>22</v>
      </c>
      <c r="K4302" s="78">
        <f t="shared" si="1823"/>
        <v>18</v>
      </c>
      <c r="L4302" s="72">
        <f t="shared" si="1824"/>
        <v>1.0035173500000001</v>
      </c>
      <c r="M4302" s="79">
        <f t="shared" si="1825"/>
        <v>1.0043006699999999</v>
      </c>
      <c r="N4302" s="79">
        <f t="shared" si="1826"/>
        <v>1.8148583434493311</v>
      </c>
      <c r="O4302" s="72">
        <f t="shared" si="1827"/>
        <v>1.82124183</v>
      </c>
      <c r="P4302" s="72">
        <f t="shared" si="1828"/>
        <v>3123.0985946800001</v>
      </c>
      <c r="Q4302" s="80">
        <f t="shared" si="1829"/>
        <v>0</v>
      </c>
      <c r="R4302" s="81">
        <f t="shared" si="1830"/>
        <v>0</v>
      </c>
      <c r="S4302" s="72">
        <f t="shared" si="1831"/>
        <v>0</v>
      </c>
      <c r="T4302" s="81">
        <f t="shared" si="1813"/>
        <v>8.5000000000000006E-2</v>
      </c>
      <c r="U4302" s="80">
        <f t="shared" si="1832"/>
        <v>123</v>
      </c>
      <c r="V4302" s="80">
        <v>252</v>
      </c>
      <c r="W4302" s="79">
        <f t="shared" si="1833"/>
        <v>1.0406222000000001</v>
      </c>
      <c r="X4302" s="72">
        <f t="shared" si="1834"/>
        <v>126.86713573</v>
      </c>
      <c r="Y4302" s="72">
        <f t="shared" si="1835"/>
        <v>0</v>
      </c>
      <c r="Z4302" s="82" t="str">
        <f t="shared" si="1814"/>
        <v>J=</v>
      </c>
      <c r="AA4302" s="77">
        <f t="shared" si="1836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12"/>
        <v>49197</v>
      </c>
      <c r="B4303" s="86">
        <f t="shared" si="1815"/>
        <v>3249.9657304100001</v>
      </c>
      <c r="C4303" s="72">
        <f t="shared" si="1816"/>
        <v>1714.8181769400001</v>
      </c>
      <c r="D4303" s="73">
        <f t="shared" si="1817"/>
        <v>7245.38</v>
      </c>
      <c r="E4303" s="74">
        <f>IF(K4303=1,VLOOKUP(A4302,[1]Plan1!$AY$178:$BA$433,3),E4302)</f>
        <v>7276.54</v>
      </c>
      <c r="F4303" s="75">
        <f t="shared" si="1818"/>
        <v>45763</v>
      </c>
      <c r="G4303" s="76">
        <f t="shared" si="1819"/>
        <v>4.3006716003852752E-3</v>
      </c>
      <c r="H4303" s="77">
        <f t="shared" si="1820"/>
        <v>49202</v>
      </c>
      <c r="I4303" s="77">
        <f t="shared" si="1821"/>
        <v>49202</v>
      </c>
      <c r="J4303" s="78">
        <f t="shared" si="1822"/>
        <v>22</v>
      </c>
      <c r="K4303" s="78">
        <f t="shared" si="1823"/>
        <v>18</v>
      </c>
      <c r="L4303" s="72">
        <f t="shared" si="1824"/>
        <v>1.0035173500000001</v>
      </c>
      <c r="M4303" s="79">
        <f t="shared" si="1825"/>
        <v>1.0043006699999999</v>
      </c>
      <c r="N4303" s="79">
        <f t="shared" si="1826"/>
        <v>1.8148583434493311</v>
      </c>
      <c r="O4303" s="72">
        <f t="shared" si="1827"/>
        <v>1.82124183</v>
      </c>
      <c r="P4303" s="72">
        <f t="shared" si="1828"/>
        <v>3123.0985946800001</v>
      </c>
      <c r="Q4303" s="80">
        <f t="shared" si="1829"/>
        <v>0</v>
      </c>
      <c r="R4303" s="81">
        <f t="shared" si="1830"/>
        <v>0</v>
      </c>
      <c r="S4303" s="72">
        <f t="shared" si="1831"/>
        <v>0</v>
      </c>
      <c r="T4303" s="81">
        <f t="shared" si="1813"/>
        <v>8.5000000000000006E-2</v>
      </c>
      <c r="U4303" s="80">
        <f t="shared" si="1832"/>
        <v>123</v>
      </c>
      <c r="V4303" s="80">
        <v>252</v>
      </c>
      <c r="W4303" s="79">
        <f t="shared" si="1833"/>
        <v>1.0406222000000001</v>
      </c>
      <c r="X4303" s="72">
        <f t="shared" si="1834"/>
        <v>126.86713573</v>
      </c>
      <c r="Y4303" s="72">
        <f t="shared" si="1835"/>
        <v>0</v>
      </c>
      <c r="Z4303" s="82" t="str">
        <f t="shared" si="1814"/>
        <v>J=</v>
      </c>
      <c r="AA4303" s="77">
        <f t="shared" si="1836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12"/>
        <v>49198</v>
      </c>
      <c r="B4304" s="86">
        <f t="shared" si="1815"/>
        <v>3249.9657304100001</v>
      </c>
      <c r="C4304" s="72">
        <f t="shared" si="1816"/>
        <v>1714.8181769400001</v>
      </c>
      <c r="D4304" s="73">
        <f t="shared" si="1817"/>
        <v>7245.38</v>
      </c>
      <c r="E4304" s="74">
        <f>IF(K4304=1,VLOOKUP(A4303,[1]Plan1!$AY$178:$BA$433,3),E4303)</f>
        <v>7276.54</v>
      </c>
      <c r="F4304" s="75">
        <f t="shared" si="1818"/>
        <v>45763</v>
      </c>
      <c r="G4304" s="76">
        <f t="shared" si="1819"/>
        <v>4.3006716003852752E-3</v>
      </c>
      <c r="H4304" s="77">
        <f t="shared" si="1820"/>
        <v>49202</v>
      </c>
      <c r="I4304" s="77">
        <f t="shared" si="1821"/>
        <v>49202</v>
      </c>
      <c r="J4304" s="78">
        <f t="shared" si="1822"/>
        <v>22</v>
      </c>
      <c r="K4304" s="78">
        <f t="shared" si="1823"/>
        <v>18</v>
      </c>
      <c r="L4304" s="72">
        <f t="shared" si="1824"/>
        <v>1.0035173500000001</v>
      </c>
      <c r="M4304" s="79">
        <f t="shared" si="1825"/>
        <v>1.0043006699999999</v>
      </c>
      <c r="N4304" s="79">
        <f t="shared" si="1826"/>
        <v>1.8148583434493311</v>
      </c>
      <c r="O4304" s="72">
        <f t="shared" si="1827"/>
        <v>1.82124183</v>
      </c>
      <c r="P4304" s="72">
        <f t="shared" si="1828"/>
        <v>3123.0985946800001</v>
      </c>
      <c r="Q4304" s="80">
        <f t="shared" si="1829"/>
        <v>0</v>
      </c>
      <c r="R4304" s="81">
        <f t="shared" si="1830"/>
        <v>0</v>
      </c>
      <c r="S4304" s="72">
        <f t="shared" si="1831"/>
        <v>0</v>
      </c>
      <c r="T4304" s="81">
        <f t="shared" si="1813"/>
        <v>8.5000000000000006E-2</v>
      </c>
      <c r="U4304" s="80">
        <f t="shared" si="1832"/>
        <v>123</v>
      </c>
      <c r="V4304" s="80">
        <v>252</v>
      </c>
      <c r="W4304" s="79">
        <f t="shared" si="1833"/>
        <v>1.0406222000000001</v>
      </c>
      <c r="X4304" s="72">
        <f t="shared" si="1834"/>
        <v>126.86713573</v>
      </c>
      <c r="Y4304" s="72">
        <f t="shared" si="1835"/>
        <v>0</v>
      </c>
      <c r="Z4304" s="82" t="str">
        <f t="shared" si="1814"/>
        <v>J=</v>
      </c>
      <c r="AA4304" s="77">
        <f t="shared" si="1836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37">(A4304+1)</f>
        <v>49199</v>
      </c>
      <c r="B4305" s="86">
        <f t="shared" si="1815"/>
        <v>3251.6522419100002</v>
      </c>
      <c r="C4305" s="72">
        <f t="shared" si="1816"/>
        <v>1714.8181769400001</v>
      </c>
      <c r="D4305" s="73">
        <f t="shared" si="1817"/>
        <v>7245.38</v>
      </c>
      <c r="E4305" s="74">
        <f>IF(K4305=1,VLOOKUP(A4304,[1]Plan1!$AY$178:$BA$433,3),E4304)</f>
        <v>7276.54</v>
      </c>
      <c r="F4305" s="75">
        <f t="shared" si="1818"/>
        <v>45763</v>
      </c>
      <c r="G4305" s="76">
        <f t="shared" si="1819"/>
        <v>4.3006716003852752E-3</v>
      </c>
      <c r="H4305" s="77">
        <f t="shared" si="1820"/>
        <v>49202</v>
      </c>
      <c r="I4305" s="77">
        <f t="shared" si="1821"/>
        <v>49202</v>
      </c>
      <c r="J4305" s="78">
        <f t="shared" si="1822"/>
        <v>22</v>
      </c>
      <c r="K4305" s="78">
        <f t="shared" si="1823"/>
        <v>19</v>
      </c>
      <c r="L4305" s="72">
        <f t="shared" si="1824"/>
        <v>1.00371312</v>
      </c>
      <c r="M4305" s="79">
        <f t="shared" si="1825"/>
        <v>1.0043006699999999</v>
      </c>
      <c r="N4305" s="79">
        <f t="shared" si="1826"/>
        <v>1.8148583434493311</v>
      </c>
      <c r="O4305" s="72">
        <f t="shared" si="1827"/>
        <v>1.82159713</v>
      </c>
      <c r="P4305" s="72">
        <f t="shared" si="1828"/>
        <v>3123.7078695800001</v>
      </c>
      <c r="Q4305" s="80">
        <f t="shared" si="1829"/>
        <v>0</v>
      </c>
      <c r="R4305" s="81">
        <f t="shared" si="1830"/>
        <v>0</v>
      </c>
      <c r="S4305" s="72">
        <f t="shared" si="1831"/>
        <v>0</v>
      </c>
      <c r="T4305" s="81">
        <f t="shared" ref="T4305:T4368" si="1838">(T4304)</f>
        <v>8.5000000000000006E-2</v>
      </c>
      <c r="U4305" s="80">
        <f t="shared" si="1832"/>
        <v>124</v>
      </c>
      <c r="V4305" s="80">
        <v>252</v>
      </c>
      <c r="W4305" s="79">
        <f t="shared" si="1833"/>
        <v>1.040959135</v>
      </c>
      <c r="X4305" s="72">
        <f t="shared" si="1834"/>
        <v>127.94437232999999</v>
      </c>
      <c r="Y4305" s="72">
        <f t="shared" si="1835"/>
        <v>0</v>
      </c>
      <c r="Z4305" s="82" t="str">
        <f t="shared" si="1814"/>
        <v>J=</v>
      </c>
      <c r="AA4305" s="77">
        <f t="shared" si="1836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37"/>
        <v>49200</v>
      </c>
      <c r="B4306" s="86">
        <f t="shared" si="1815"/>
        <v>3253.3396116700001</v>
      </c>
      <c r="C4306" s="72">
        <f t="shared" si="1816"/>
        <v>1714.8181769400001</v>
      </c>
      <c r="D4306" s="73">
        <f t="shared" si="1817"/>
        <v>7245.38</v>
      </c>
      <c r="E4306" s="74">
        <f>IF(K4306=1,VLOOKUP(A4305,[1]Plan1!$AY$178:$BA$433,3),E4305)</f>
        <v>7276.54</v>
      </c>
      <c r="F4306" s="75">
        <f t="shared" si="1818"/>
        <v>45763</v>
      </c>
      <c r="G4306" s="76">
        <f t="shared" si="1819"/>
        <v>4.3006716003852752E-3</v>
      </c>
      <c r="H4306" s="77">
        <f t="shared" si="1820"/>
        <v>49202</v>
      </c>
      <c r="I4306" s="77">
        <f t="shared" si="1821"/>
        <v>49202</v>
      </c>
      <c r="J4306" s="78">
        <f t="shared" si="1822"/>
        <v>22</v>
      </c>
      <c r="K4306" s="78">
        <f t="shared" si="1823"/>
        <v>20</v>
      </c>
      <c r="L4306" s="72">
        <f t="shared" si="1824"/>
        <v>1.0039089299999999</v>
      </c>
      <c r="M4306" s="79">
        <f t="shared" si="1825"/>
        <v>1.0043006699999999</v>
      </c>
      <c r="N4306" s="79">
        <f t="shared" si="1826"/>
        <v>1.8148583434493311</v>
      </c>
      <c r="O4306" s="72">
        <f t="shared" si="1827"/>
        <v>1.8219524899999999</v>
      </c>
      <c r="P4306" s="72">
        <f t="shared" si="1828"/>
        <v>3124.3172473700001</v>
      </c>
      <c r="Q4306" s="80">
        <f t="shared" si="1829"/>
        <v>0</v>
      </c>
      <c r="R4306" s="81">
        <f t="shared" si="1830"/>
        <v>0</v>
      </c>
      <c r="S4306" s="72">
        <f t="shared" si="1831"/>
        <v>0</v>
      </c>
      <c r="T4306" s="81">
        <f t="shared" si="1838"/>
        <v>8.5000000000000006E-2</v>
      </c>
      <c r="U4306" s="80">
        <f t="shared" si="1832"/>
        <v>125</v>
      </c>
      <c r="V4306" s="80">
        <v>252</v>
      </c>
      <c r="W4306" s="79">
        <f t="shared" si="1833"/>
        <v>1.0412961789999999</v>
      </c>
      <c r="X4306" s="72">
        <f t="shared" si="1834"/>
        <v>129.02236429999999</v>
      </c>
      <c r="Y4306" s="72">
        <f t="shared" si="1835"/>
        <v>0</v>
      </c>
      <c r="Z4306" s="82" t="str">
        <f t="shared" ref="Z4306:Z4369" si="1839">IF($Q4305&gt;0,VLOOKUP($A4305,$AD$16:$AM$120,9),Z4305)</f>
        <v>J=</v>
      </c>
      <c r="AA4306" s="77">
        <f t="shared" si="1836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37"/>
        <v>49201</v>
      </c>
      <c r="B4307" s="86">
        <f t="shared" si="1815"/>
        <v>3255.0278788300002</v>
      </c>
      <c r="C4307" s="72">
        <f t="shared" si="1816"/>
        <v>1714.8181769400001</v>
      </c>
      <c r="D4307" s="73">
        <f t="shared" si="1817"/>
        <v>7245.38</v>
      </c>
      <c r="E4307" s="74">
        <f>IF(K4307=1,VLOOKUP(A4306,[1]Plan1!$AY$178:$BA$433,3),E4306)</f>
        <v>7276.54</v>
      </c>
      <c r="F4307" s="75">
        <f t="shared" si="1818"/>
        <v>45763</v>
      </c>
      <c r="G4307" s="76">
        <f t="shared" si="1819"/>
        <v>4.3006716003852752E-3</v>
      </c>
      <c r="H4307" s="77">
        <f t="shared" si="1820"/>
        <v>49202</v>
      </c>
      <c r="I4307" s="77">
        <f t="shared" si="1821"/>
        <v>49202</v>
      </c>
      <c r="J4307" s="78">
        <f t="shared" si="1822"/>
        <v>22</v>
      </c>
      <c r="K4307" s="78">
        <f t="shared" si="1823"/>
        <v>21</v>
      </c>
      <c r="L4307" s="72">
        <f t="shared" si="1824"/>
        <v>1.00410478</v>
      </c>
      <c r="M4307" s="79">
        <f t="shared" si="1825"/>
        <v>1.0043006699999999</v>
      </c>
      <c r="N4307" s="79">
        <f t="shared" si="1826"/>
        <v>1.8148583434493311</v>
      </c>
      <c r="O4307" s="72">
        <f t="shared" si="1827"/>
        <v>1.82230793</v>
      </c>
      <c r="P4307" s="72">
        <f t="shared" si="1828"/>
        <v>3124.9267623400001</v>
      </c>
      <c r="Q4307" s="80">
        <f t="shared" si="1829"/>
        <v>0</v>
      </c>
      <c r="R4307" s="81">
        <f t="shared" si="1830"/>
        <v>0</v>
      </c>
      <c r="S4307" s="72">
        <f t="shared" si="1831"/>
        <v>0</v>
      </c>
      <c r="T4307" s="81">
        <f t="shared" si="1838"/>
        <v>8.5000000000000006E-2</v>
      </c>
      <c r="U4307" s="80">
        <f t="shared" si="1832"/>
        <v>126</v>
      </c>
      <c r="V4307" s="80">
        <v>252</v>
      </c>
      <c r="W4307" s="79">
        <f t="shared" si="1833"/>
        <v>1.0416333330000001</v>
      </c>
      <c r="X4307" s="72">
        <f t="shared" si="1834"/>
        <v>130.10111649000001</v>
      </c>
      <c r="Y4307" s="72">
        <f t="shared" si="1835"/>
        <v>0</v>
      </c>
      <c r="Z4307" s="82" t="str">
        <f t="shared" si="1839"/>
        <v>J=</v>
      </c>
      <c r="AA4307" s="77">
        <f t="shared" si="1836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37"/>
        <v>49202</v>
      </c>
      <c r="B4308" s="86">
        <f t="shared" si="1815"/>
        <v>3256.71703751</v>
      </c>
      <c r="C4308" s="72">
        <f t="shared" si="1816"/>
        <v>1714.8181769400001</v>
      </c>
      <c r="D4308" s="73">
        <f t="shared" si="1817"/>
        <v>7245.38</v>
      </c>
      <c r="E4308" s="74">
        <f>IF(K4308=1,VLOOKUP(A4307,[1]Plan1!$AY$178:$BA$433,3),E4307)</f>
        <v>7276.54</v>
      </c>
      <c r="F4308" s="75">
        <f t="shared" si="1818"/>
        <v>45763</v>
      </c>
      <c r="G4308" s="76">
        <f t="shared" si="1819"/>
        <v>4.3006716003852752E-3</v>
      </c>
      <c r="H4308" s="77">
        <f t="shared" si="1820"/>
        <v>49233</v>
      </c>
      <c r="I4308" s="77">
        <f t="shared" si="1821"/>
        <v>49202</v>
      </c>
      <c r="J4308" s="78">
        <f t="shared" si="1822"/>
        <v>22</v>
      </c>
      <c r="K4308" s="78">
        <f t="shared" si="1823"/>
        <v>22</v>
      </c>
      <c r="L4308" s="72">
        <f t="shared" si="1824"/>
        <v>1.0043006699999999</v>
      </c>
      <c r="M4308" s="79">
        <f t="shared" si="1825"/>
        <v>1.0043006699999999</v>
      </c>
      <c r="N4308" s="79">
        <f t="shared" si="1826"/>
        <v>1.8148583434493311</v>
      </c>
      <c r="O4308" s="72">
        <f t="shared" si="1827"/>
        <v>1.8226634500000001</v>
      </c>
      <c r="P4308" s="72">
        <f t="shared" si="1828"/>
        <v>3125.5364144999999</v>
      </c>
      <c r="Q4308" s="80">
        <f t="shared" si="1829"/>
        <v>24</v>
      </c>
      <c r="R4308" s="81">
        <f t="shared" si="1830"/>
        <v>0</v>
      </c>
      <c r="S4308" s="72">
        <f t="shared" si="1831"/>
        <v>0</v>
      </c>
      <c r="T4308" s="81">
        <f t="shared" si="1838"/>
        <v>8.5000000000000006E-2</v>
      </c>
      <c r="U4308" s="80">
        <f t="shared" si="1832"/>
        <v>127</v>
      </c>
      <c r="V4308" s="80">
        <v>252</v>
      </c>
      <c r="W4308" s="79">
        <f t="shared" si="1833"/>
        <v>1.041970595</v>
      </c>
      <c r="X4308" s="72">
        <f t="shared" si="1834"/>
        <v>131.18062301000001</v>
      </c>
      <c r="Y4308" s="72">
        <f t="shared" si="1835"/>
        <v>131.18062301000001</v>
      </c>
      <c r="Z4308" s="82" t="str">
        <f t="shared" si="1839"/>
        <v>J=</v>
      </c>
      <c r="AA4308" s="77">
        <f t="shared" si="1836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37"/>
        <v>49203</v>
      </c>
      <c r="B4309" s="86">
        <f t="shared" si="1815"/>
        <v>3127.2193237700003</v>
      </c>
      <c r="C4309" s="72">
        <f t="shared" si="1816"/>
        <v>1714.8181769400001</v>
      </c>
      <c r="D4309" s="73">
        <f t="shared" si="1817"/>
        <v>7245.38</v>
      </c>
      <c r="E4309" s="74">
        <f>IF(K4309=1,VLOOKUP(A4308,[1]Plan1!$AY$178:$BA$433,3),E4308)</f>
        <v>7276.54</v>
      </c>
      <c r="F4309" s="75">
        <f t="shared" si="1818"/>
        <v>45763</v>
      </c>
      <c r="G4309" s="76">
        <f t="shared" si="1819"/>
        <v>4.3006716003852752E-3</v>
      </c>
      <c r="H4309" s="77">
        <f t="shared" si="1820"/>
        <v>49233</v>
      </c>
      <c r="I4309" s="77">
        <f t="shared" si="1821"/>
        <v>49233</v>
      </c>
      <c r="J4309" s="78">
        <f t="shared" si="1822"/>
        <v>20</v>
      </c>
      <c r="K4309" s="78">
        <f t="shared" si="1823"/>
        <v>1</v>
      </c>
      <c r="L4309" s="72">
        <f t="shared" si="1824"/>
        <v>1.0002145899999999</v>
      </c>
      <c r="M4309" s="79">
        <f t="shared" si="1825"/>
        <v>1.0043006699999999</v>
      </c>
      <c r="N4309" s="79">
        <f t="shared" si="1826"/>
        <v>1.8226634502812531</v>
      </c>
      <c r="O4309" s="72">
        <f t="shared" si="1827"/>
        <v>1.82305457</v>
      </c>
      <c r="P4309" s="72">
        <f t="shared" si="1828"/>
        <v>3126.2071141800002</v>
      </c>
      <c r="Q4309" s="80">
        <f t="shared" si="1829"/>
        <v>0</v>
      </c>
      <c r="R4309" s="81">
        <f t="shared" si="1830"/>
        <v>0</v>
      </c>
      <c r="S4309" s="72">
        <f t="shared" si="1831"/>
        <v>0</v>
      </c>
      <c r="T4309" s="81">
        <f t="shared" si="1838"/>
        <v>8.5000000000000006E-2</v>
      </c>
      <c r="U4309" s="80">
        <f t="shared" si="1832"/>
        <v>1</v>
      </c>
      <c r="V4309" s="80">
        <v>252</v>
      </c>
      <c r="W4309" s="79">
        <f t="shared" si="1833"/>
        <v>1.0003237819999999</v>
      </c>
      <c r="X4309" s="72">
        <f t="shared" si="1834"/>
        <v>1.0122095900000001</v>
      </c>
      <c r="Y4309" s="72">
        <f t="shared" si="1835"/>
        <v>0</v>
      </c>
      <c r="Z4309" s="82" t="str">
        <f t="shared" si="1839"/>
        <v>J=</v>
      </c>
      <c r="AA4309" s="77">
        <f t="shared" si="1836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37"/>
        <v>49204</v>
      </c>
      <c r="B4310" s="86">
        <f t="shared" si="1815"/>
        <v>3127.2193237700003</v>
      </c>
      <c r="C4310" s="72">
        <f t="shared" si="1816"/>
        <v>1714.8181769400001</v>
      </c>
      <c r="D4310" s="73">
        <f t="shared" si="1817"/>
        <v>7245.38</v>
      </c>
      <c r="E4310" s="74">
        <f>IF(K4310=1,VLOOKUP(A4309,[1]Plan1!$AY$178:$BA$433,3),E4309)</f>
        <v>7276.54</v>
      </c>
      <c r="F4310" s="75">
        <f t="shared" si="1818"/>
        <v>45763</v>
      </c>
      <c r="G4310" s="76">
        <f t="shared" si="1819"/>
        <v>4.3006716003852752E-3</v>
      </c>
      <c r="H4310" s="77">
        <f t="shared" si="1820"/>
        <v>49233</v>
      </c>
      <c r="I4310" s="77">
        <f t="shared" si="1821"/>
        <v>49233</v>
      </c>
      <c r="J4310" s="78">
        <f t="shared" si="1822"/>
        <v>20</v>
      </c>
      <c r="K4310" s="78">
        <f t="shared" si="1823"/>
        <v>1</v>
      </c>
      <c r="L4310" s="72">
        <f t="shared" si="1824"/>
        <v>1.0002145899999999</v>
      </c>
      <c r="M4310" s="79">
        <f t="shared" si="1825"/>
        <v>1.0043006699999999</v>
      </c>
      <c r="N4310" s="79">
        <f t="shared" si="1826"/>
        <v>1.8226634502812531</v>
      </c>
      <c r="O4310" s="72">
        <f t="shared" si="1827"/>
        <v>1.82305457</v>
      </c>
      <c r="P4310" s="72">
        <f t="shared" si="1828"/>
        <v>3126.2071141800002</v>
      </c>
      <c r="Q4310" s="80">
        <f t="shared" si="1829"/>
        <v>0</v>
      </c>
      <c r="R4310" s="81">
        <f t="shared" si="1830"/>
        <v>0</v>
      </c>
      <c r="S4310" s="72">
        <f t="shared" si="1831"/>
        <v>0</v>
      </c>
      <c r="T4310" s="81">
        <f t="shared" si="1838"/>
        <v>8.5000000000000006E-2</v>
      </c>
      <c r="U4310" s="80">
        <f t="shared" si="1832"/>
        <v>1</v>
      </c>
      <c r="V4310" s="80">
        <v>252</v>
      </c>
      <c r="W4310" s="79">
        <f t="shared" si="1833"/>
        <v>1.0003237819999999</v>
      </c>
      <c r="X4310" s="72">
        <f t="shared" si="1834"/>
        <v>1.0122095900000001</v>
      </c>
      <c r="Y4310" s="72">
        <f t="shared" si="1835"/>
        <v>0</v>
      </c>
      <c r="Z4310" s="82" t="str">
        <f t="shared" si="1839"/>
        <v>J=</v>
      </c>
      <c r="AA4310" s="77">
        <f t="shared" si="1836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37"/>
        <v>49205</v>
      </c>
      <c r="B4311" s="86">
        <f t="shared" ref="B4311:B4374" si="1840">(P4311+X4311)</f>
        <v>3127.2193237700003</v>
      </c>
      <c r="C4311" s="72">
        <f t="shared" ref="C4311:C4374" si="1841">TRUNC(IF(Q4310&gt;0,VLOOKUP(A4310,$AD$18:$AE$120,2),C4310),8)</f>
        <v>1714.8181769400001</v>
      </c>
      <c r="D4311" s="73">
        <f t="shared" ref="D4311:D4374" si="1842">IF(E4311=E4310,D4310,E4310)</f>
        <v>7245.38</v>
      </c>
      <c r="E4311" s="74">
        <f>IF(K4311=1,VLOOKUP(A4310,[1]Plan1!$AY$178:$BA$433,3),E4310)</f>
        <v>7276.54</v>
      </c>
      <c r="F4311" s="75">
        <f t="shared" ref="F4311:F4374" si="1843">IF(D4311=D4310,F4310,A4311)</f>
        <v>45763</v>
      </c>
      <c r="G4311" s="76">
        <f t="shared" ref="G4311:G4374" si="1844">(E4311/D4311)-1</f>
        <v>4.3006716003852752E-3</v>
      </c>
      <c r="H4311" s="77">
        <f t="shared" ref="H4311:H4374" si="1845">IF(DAY(A4311)=15,VLOOKUP(A4311,AH$124:AN$456,4),H4310)</f>
        <v>49233</v>
      </c>
      <c r="I4311" s="77">
        <f t="shared" ref="I4311:I4374" si="1846">IF(A4311&gt;I4310,H4311,I4310)</f>
        <v>49233</v>
      </c>
      <c r="J4311" s="78">
        <f t="shared" ref="J4311:J4374" si="1847">IF(I4311=I4310,J4310,NETWORKDAYS(I4310,I4311,$AD$124:$AD$508)-1)</f>
        <v>20</v>
      </c>
      <c r="K4311" s="78">
        <f t="shared" ref="K4311:K4374" si="1848">(J4311-(NETWORKDAYS(A4311,I4311,AD$124:AD$508)-1))</f>
        <v>1</v>
      </c>
      <c r="L4311" s="72">
        <f t="shared" ref="L4311:L4374" si="1849">TRUNC((E4311/D4311)^TRUNC((K4311/J4311),9),8)</f>
        <v>1.0002145899999999</v>
      </c>
      <c r="M4311" s="79">
        <f t="shared" ref="M4311:M4374" si="1850">IF(I4311&gt;I4310,L4310,M4310)</f>
        <v>1.0043006699999999</v>
      </c>
      <c r="N4311" s="79">
        <f t="shared" ref="N4311:N4374" si="1851">IF(I4311&gt;I4310,N4310*M4311,N4310)</f>
        <v>1.8226634502812531</v>
      </c>
      <c r="O4311" s="72">
        <f t="shared" ref="O4311:O4374" si="1852">TRUNC(TRUNC((L4311*N4311),15),8)</f>
        <v>1.82305457</v>
      </c>
      <c r="P4311" s="72">
        <f t="shared" ref="P4311:P4374" si="1853">TRUNC(C4311*O4311,8)</f>
        <v>3126.2071141800002</v>
      </c>
      <c r="Q4311" s="80">
        <f t="shared" ref="Q4311:Q4374" si="1854">IF(VLOOKUP(A4311,AD$16:AK$120,8)=VLOOKUP(A4310,AD$16:AK$120,8),0,VLOOKUP(A4311,AD$16:AK$120,8))</f>
        <v>0</v>
      </c>
      <c r="R4311" s="81">
        <f t="shared" ref="R4311:R4374" si="1855">IF(Q4311&gt;0,VLOOKUP($A4311,$AD$16:$AI$120,6),0)</f>
        <v>0</v>
      </c>
      <c r="S4311" s="72">
        <f t="shared" ref="S4311:S4374" si="1856">IF(R4311&gt;0,TRUNC(R4311*P4311,8),0)</f>
        <v>0</v>
      </c>
      <c r="T4311" s="81">
        <f t="shared" si="1838"/>
        <v>8.5000000000000006E-2</v>
      </c>
      <c r="U4311" s="80">
        <f t="shared" ref="U4311:U4374" si="1857">IF(Q4310&gt;0,1,IF(K4311=K4310,U4310,U4310+1))</f>
        <v>1</v>
      </c>
      <c r="V4311" s="80">
        <v>252</v>
      </c>
      <c r="W4311" s="79">
        <f t="shared" ref="W4311:W4374" si="1858">ROUND((1+T4311)^TRUNC((U4311/V4311),9),9)</f>
        <v>1.0003237819999999</v>
      </c>
      <c r="X4311" s="72">
        <f t="shared" ref="X4311:X4374" si="1859">TRUNC((P4311*(W4311-1)),8)</f>
        <v>1.0122095900000001</v>
      </c>
      <c r="Y4311" s="72">
        <f t="shared" ref="Y4311:Y4374" si="1860">IF(Q4311&gt;0,S4311+X4311,0)</f>
        <v>0</v>
      </c>
      <c r="Z4311" s="82" t="str">
        <f t="shared" si="1839"/>
        <v>J=</v>
      </c>
      <c r="AA4311" s="77">
        <f t="shared" ref="AA4311:AA4374" si="1861">IF(Q4310&gt;0,VLOOKUP(A4310,$AD$16:$AM$120,10),AA4310)</f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37"/>
        <v>49206</v>
      </c>
      <c r="B4312" s="86">
        <f t="shared" si="1840"/>
        <v>3128.9031704099998</v>
      </c>
      <c r="C4312" s="72">
        <f t="shared" si="1841"/>
        <v>1714.8181769400001</v>
      </c>
      <c r="D4312" s="73">
        <f t="shared" si="1842"/>
        <v>7245.38</v>
      </c>
      <c r="E4312" s="74">
        <f>IF(K4312=1,VLOOKUP(A4311,[1]Plan1!$AY$178:$BA$433,3),E4311)</f>
        <v>7276.54</v>
      </c>
      <c r="F4312" s="75">
        <f t="shared" si="1843"/>
        <v>45763</v>
      </c>
      <c r="G4312" s="76">
        <f t="shared" si="1844"/>
        <v>4.3006716003852752E-3</v>
      </c>
      <c r="H4312" s="77">
        <f t="shared" si="1845"/>
        <v>49233</v>
      </c>
      <c r="I4312" s="77">
        <f t="shared" si="1846"/>
        <v>49233</v>
      </c>
      <c r="J4312" s="78">
        <f t="shared" si="1847"/>
        <v>20</v>
      </c>
      <c r="K4312" s="78">
        <f t="shared" si="1848"/>
        <v>2</v>
      </c>
      <c r="L4312" s="72">
        <f t="shared" si="1849"/>
        <v>1.0004292299999999</v>
      </c>
      <c r="M4312" s="79">
        <f t="shared" si="1850"/>
        <v>1.0043006699999999</v>
      </c>
      <c r="N4312" s="79">
        <f t="shared" si="1851"/>
        <v>1.8226634502812531</v>
      </c>
      <c r="O4312" s="72">
        <f t="shared" si="1852"/>
        <v>1.8234457900000001</v>
      </c>
      <c r="P4312" s="72">
        <f t="shared" si="1853"/>
        <v>3126.87798535</v>
      </c>
      <c r="Q4312" s="80">
        <f t="shared" si="1854"/>
        <v>0</v>
      </c>
      <c r="R4312" s="81">
        <f t="shared" si="1855"/>
        <v>0</v>
      </c>
      <c r="S4312" s="72">
        <f t="shared" si="1856"/>
        <v>0</v>
      </c>
      <c r="T4312" s="81">
        <f t="shared" si="1838"/>
        <v>8.5000000000000006E-2</v>
      </c>
      <c r="U4312" s="80">
        <f t="shared" si="1857"/>
        <v>2</v>
      </c>
      <c r="V4312" s="80">
        <v>252</v>
      </c>
      <c r="W4312" s="79">
        <f t="shared" si="1858"/>
        <v>1.00064767</v>
      </c>
      <c r="X4312" s="72">
        <f t="shared" si="1859"/>
        <v>2.0251850600000001</v>
      </c>
      <c r="Y4312" s="72">
        <f t="shared" si="1860"/>
        <v>0</v>
      </c>
      <c r="Z4312" s="82" t="str">
        <f t="shared" si="1839"/>
        <v>J=</v>
      </c>
      <c r="AA4312" s="77">
        <f t="shared" si="1861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37"/>
        <v>49207</v>
      </c>
      <c r="B4313" s="86">
        <f t="shared" si="1840"/>
        <v>3130.5879142100002</v>
      </c>
      <c r="C4313" s="72">
        <f t="shared" si="1841"/>
        <v>1714.8181769400001</v>
      </c>
      <c r="D4313" s="73">
        <f t="shared" si="1842"/>
        <v>7245.38</v>
      </c>
      <c r="E4313" s="74">
        <f>IF(K4313=1,VLOOKUP(A4312,[1]Plan1!$AY$178:$BA$433,3),E4312)</f>
        <v>7276.54</v>
      </c>
      <c r="F4313" s="75">
        <f t="shared" si="1843"/>
        <v>45763</v>
      </c>
      <c r="G4313" s="76">
        <f t="shared" si="1844"/>
        <v>4.3006716003852752E-3</v>
      </c>
      <c r="H4313" s="77">
        <f t="shared" si="1845"/>
        <v>49233</v>
      </c>
      <c r="I4313" s="77">
        <f t="shared" si="1846"/>
        <v>49233</v>
      </c>
      <c r="J4313" s="78">
        <f t="shared" si="1847"/>
        <v>20</v>
      </c>
      <c r="K4313" s="78">
        <f t="shared" si="1848"/>
        <v>3</v>
      </c>
      <c r="L4313" s="72">
        <f t="shared" si="1849"/>
        <v>1.0006439199999999</v>
      </c>
      <c r="M4313" s="79">
        <f t="shared" si="1850"/>
        <v>1.0043006699999999</v>
      </c>
      <c r="N4313" s="79">
        <f t="shared" si="1851"/>
        <v>1.8226634502812531</v>
      </c>
      <c r="O4313" s="72">
        <f t="shared" si="1852"/>
        <v>1.82383709</v>
      </c>
      <c r="P4313" s="72">
        <f t="shared" si="1853"/>
        <v>3127.5489937000002</v>
      </c>
      <c r="Q4313" s="80">
        <f t="shared" si="1854"/>
        <v>0</v>
      </c>
      <c r="R4313" s="81">
        <f t="shared" si="1855"/>
        <v>0</v>
      </c>
      <c r="S4313" s="72">
        <f t="shared" si="1856"/>
        <v>0</v>
      </c>
      <c r="T4313" s="81">
        <f t="shared" si="1838"/>
        <v>8.5000000000000006E-2</v>
      </c>
      <c r="U4313" s="80">
        <f t="shared" si="1857"/>
        <v>3</v>
      </c>
      <c r="V4313" s="80">
        <v>252</v>
      </c>
      <c r="W4313" s="79">
        <f t="shared" si="1858"/>
        <v>1.000971662</v>
      </c>
      <c r="X4313" s="72">
        <f t="shared" si="1859"/>
        <v>3.0389205100000001</v>
      </c>
      <c r="Y4313" s="72">
        <f t="shared" si="1860"/>
        <v>0</v>
      </c>
      <c r="Z4313" s="82" t="str">
        <f t="shared" si="1839"/>
        <v>J=</v>
      </c>
      <c r="AA4313" s="77">
        <f t="shared" si="1861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37"/>
        <v>49208</v>
      </c>
      <c r="B4314" s="86">
        <f t="shared" si="1840"/>
        <v>3132.2735758099998</v>
      </c>
      <c r="C4314" s="72">
        <f t="shared" si="1841"/>
        <v>1714.8181769400001</v>
      </c>
      <c r="D4314" s="73">
        <f t="shared" si="1842"/>
        <v>7245.38</v>
      </c>
      <c r="E4314" s="74">
        <f>IF(K4314=1,VLOOKUP(A4313,[1]Plan1!$AY$178:$BA$433,3),E4313)</f>
        <v>7276.54</v>
      </c>
      <c r="F4314" s="75">
        <f t="shared" si="1843"/>
        <v>45763</v>
      </c>
      <c r="G4314" s="76">
        <f t="shared" si="1844"/>
        <v>4.3006716003852752E-3</v>
      </c>
      <c r="H4314" s="77">
        <f t="shared" si="1845"/>
        <v>49233</v>
      </c>
      <c r="I4314" s="77">
        <f t="shared" si="1846"/>
        <v>49233</v>
      </c>
      <c r="J4314" s="78">
        <f t="shared" si="1847"/>
        <v>20</v>
      </c>
      <c r="K4314" s="78">
        <f t="shared" si="1848"/>
        <v>4</v>
      </c>
      <c r="L4314" s="72">
        <f t="shared" si="1849"/>
        <v>1.0008586500000001</v>
      </c>
      <c r="M4314" s="79">
        <f t="shared" si="1850"/>
        <v>1.0043006699999999</v>
      </c>
      <c r="N4314" s="79">
        <f t="shared" si="1851"/>
        <v>1.8226634502812531</v>
      </c>
      <c r="O4314" s="72">
        <f t="shared" si="1852"/>
        <v>1.8242284799999999</v>
      </c>
      <c r="P4314" s="72">
        <f t="shared" si="1853"/>
        <v>3128.2201563899998</v>
      </c>
      <c r="Q4314" s="80">
        <f t="shared" si="1854"/>
        <v>0</v>
      </c>
      <c r="R4314" s="81">
        <f t="shared" si="1855"/>
        <v>0</v>
      </c>
      <c r="S4314" s="72">
        <f t="shared" si="1856"/>
        <v>0</v>
      </c>
      <c r="T4314" s="81">
        <f t="shared" si="1838"/>
        <v>8.5000000000000006E-2</v>
      </c>
      <c r="U4314" s="80">
        <f t="shared" si="1857"/>
        <v>4</v>
      </c>
      <c r="V4314" s="80">
        <v>252</v>
      </c>
      <c r="W4314" s="79">
        <f t="shared" si="1858"/>
        <v>1.001295759</v>
      </c>
      <c r="X4314" s="72">
        <f t="shared" si="1859"/>
        <v>4.05341942</v>
      </c>
      <c r="Y4314" s="72">
        <f t="shared" si="1860"/>
        <v>0</v>
      </c>
      <c r="Z4314" s="82" t="str">
        <f t="shared" si="1839"/>
        <v>J=</v>
      </c>
      <c r="AA4314" s="77">
        <f t="shared" si="1861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37"/>
        <v>49209</v>
      </c>
      <c r="B4315" s="86">
        <f t="shared" si="1840"/>
        <v>3133.9601383899999</v>
      </c>
      <c r="C4315" s="72">
        <f t="shared" si="1841"/>
        <v>1714.8181769400001</v>
      </c>
      <c r="D4315" s="73">
        <f t="shared" si="1842"/>
        <v>7245.38</v>
      </c>
      <c r="E4315" s="74">
        <f>IF(K4315=1,VLOOKUP(A4314,[1]Plan1!$AY$178:$BA$433,3),E4314)</f>
        <v>7276.54</v>
      </c>
      <c r="F4315" s="75">
        <f t="shared" si="1843"/>
        <v>45763</v>
      </c>
      <c r="G4315" s="76">
        <f t="shared" si="1844"/>
        <v>4.3006716003852752E-3</v>
      </c>
      <c r="H4315" s="77">
        <f t="shared" si="1845"/>
        <v>49233</v>
      </c>
      <c r="I4315" s="77">
        <f t="shared" si="1846"/>
        <v>49233</v>
      </c>
      <c r="J4315" s="78">
        <f t="shared" si="1847"/>
        <v>20</v>
      </c>
      <c r="K4315" s="78">
        <f t="shared" si="1848"/>
        <v>5</v>
      </c>
      <c r="L4315" s="72">
        <f t="shared" si="1849"/>
        <v>1.0010734299999999</v>
      </c>
      <c r="M4315" s="79">
        <f t="shared" si="1850"/>
        <v>1.0043006699999999</v>
      </c>
      <c r="N4315" s="79">
        <f t="shared" si="1851"/>
        <v>1.8226634502812531</v>
      </c>
      <c r="O4315" s="72">
        <f t="shared" si="1852"/>
        <v>1.82461995</v>
      </c>
      <c r="P4315" s="72">
        <f t="shared" si="1853"/>
        <v>3128.8914562599998</v>
      </c>
      <c r="Q4315" s="80">
        <f t="shared" si="1854"/>
        <v>0</v>
      </c>
      <c r="R4315" s="81">
        <f t="shared" si="1855"/>
        <v>0</v>
      </c>
      <c r="S4315" s="72">
        <f t="shared" si="1856"/>
        <v>0</v>
      </c>
      <c r="T4315" s="81">
        <f t="shared" si="1838"/>
        <v>8.5000000000000006E-2</v>
      </c>
      <c r="U4315" s="80">
        <f t="shared" si="1857"/>
        <v>5</v>
      </c>
      <c r="V4315" s="80">
        <v>252</v>
      </c>
      <c r="W4315" s="79">
        <f t="shared" si="1858"/>
        <v>1.0016199610000001</v>
      </c>
      <c r="X4315" s="72">
        <f t="shared" si="1859"/>
        <v>5.06868213</v>
      </c>
      <c r="Y4315" s="72">
        <f t="shared" si="1860"/>
        <v>0</v>
      </c>
      <c r="Z4315" s="82" t="str">
        <f t="shared" si="1839"/>
        <v>J=</v>
      </c>
      <c r="AA4315" s="77">
        <f t="shared" si="1861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37"/>
        <v>49210</v>
      </c>
      <c r="B4316" s="86">
        <f t="shared" si="1840"/>
        <v>3135.6476194900001</v>
      </c>
      <c r="C4316" s="72">
        <f t="shared" si="1841"/>
        <v>1714.8181769400001</v>
      </c>
      <c r="D4316" s="73">
        <f t="shared" si="1842"/>
        <v>7245.38</v>
      </c>
      <c r="E4316" s="74">
        <f>IF(K4316=1,VLOOKUP(A4315,[1]Plan1!$AY$178:$BA$433,3),E4315)</f>
        <v>7276.54</v>
      </c>
      <c r="F4316" s="75">
        <f t="shared" si="1843"/>
        <v>45763</v>
      </c>
      <c r="G4316" s="76">
        <f t="shared" si="1844"/>
        <v>4.3006716003852752E-3</v>
      </c>
      <c r="H4316" s="77">
        <f t="shared" si="1845"/>
        <v>49233</v>
      </c>
      <c r="I4316" s="77">
        <f t="shared" si="1846"/>
        <v>49233</v>
      </c>
      <c r="J4316" s="78">
        <f t="shared" si="1847"/>
        <v>20</v>
      </c>
      <c r="K4316" s="78">
        <f t="shared" si="1848"/>
        <v>6</v>
      </c>
      <c r="L4316" s="72">
        <f t="shared" si="1849"/>
        <v>1.0012882599999999</v>
      </c>
      <c r="M4316" s="79">
        <f t="shared" si="1850"/>
        <v>1.0043006699999999</v>
      </c>
      <c r="N4316" s="79">
        <f t="shared" si="1851"/>
        <v>1.8226634502812531</v>
      </c>
      <c r="O4316" s="72">
        <f t="shared" si="1852"/>
        <v>1.8250115099999999</v>
      </c>
      <c r="P4316" s="72">
        <f t="shared" si="1853"/>
        <v>3129.5629104700001</v>
      </c>
      <c r="Q4316" s="80">
        <f t="shared" si="1854"/>
        <v>0</v>
      </c>
      <c r="R4316" s="81">
        <f t="shared" si="1855"/>
        <v>0</v>
      </c>
      <c r="S4316" s="72">
        <f t="shared" si="1856"/>
        <v>0</v>
      </c>
      <c r="T4316" s="81">
        <f t="shared" si="1838"/>
        <v>8.5000000000000006E-2</v>
      </c>
      <c r="U4316" s="80">
        <f t="shared" si="1857"/>
        <v>6</v>
      </c>
      <c r="V4316" s="80">
        <v>252</v>
      </c>
      <c r="W4316" s="79">
        <f t="shared" si="1858"/>
        <v>1.0019442679999999</v>
      </c>
      <c r="X4316" s="72">
        <f t="shared" si="1859"/>
        <v>6.08470902</v>
      </c>
      <c r="Y4316" s="72">
        <f t="shared" si="1860"/>
        <v>0</v>
      </c>
      <c r="Z4316" s="82" t="str">
        <f t="shared" si="1839"/>
        <v>J=</v>
      </c>
      <c r="AA4316" s="77">
        <f t="shared" si="1861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37"/>
        <v>49211</v>
      </c>
      <c r="B4317" s="86">
        <f t="shared" si="1840"/>
        <v>3135.6476194900001</v>
      </c>
      <c r="C4317" s="72">
        <f t="shared" si="1841"/>
        <v>1714.8181769400001</v>
      </c>
      <c r="D4317" s="73">
        <f t="shared" si="1842"/>
        <v>7245.38</v>
      </c>
      <c r="E4317" s="74">
        <f>IF(K4317=1,VLOOKUP(A4316,[1]Plan1!$AY$178:$BA$433,3),E4316)</f>
        <v>7276.54</v>
      </c>
      <c r="F4317" s="75">
        <f t="shared" si="1843"/>
        <v>45763</v>
      </c>
      <c r="G4317" s="76">
        <f t="shared" si="1844"/>
        <v>4.3006716003852752E-3</v>
      </c>
      <c r="H4317" s="77">
        <f t="shared" si="1845"/>
        <v>49233</v>
      </c>
      <c r="I4317" s="77">
        <f t="shared" si="1846"/>
        <v>49233</v>
      </c>
      <c r="J4317" s="78">
        <f t="shared" si="1847"/>
        <v>20</v>
      </c>
      <c r="K4317" s="78">
        <f t="shared" si="1848"/>
        <v>6</v>
      </c>
      <c r="L4317" s="72">
        <f t="shared" si="1849"/>
        <v>1.0012882599999999</v>
      </c>
      <c r="M4317" s="79">
        <f t="shared" si="1850"/>
        <v>1.0043006699999999</v>
      </c>
      <c r="N4317" s="79">
        <f t="shared" si="1851"/>
        <v>1.8226634502812531</v>
      </c>
      <c r="O4317" s="72">
        <f t="shared" si="1852"/>
        <v>1.8250115099999999</v>
      </c>
      <c r="P4317" s="72">
        <f t="shared" si="1853"/>
        <v>3129.5629104700001</v>
      </c>
      <c r="Q4317" s="80">
        <f t="shared" si="1854"/>
        <v>0</v>
      </c>
      <c r="R4317" s="81">
        <f t="shared" si="1855"/>
        <v>0</v>
      </c>
      <c r="S4317" s="72">
        <f t="shared" si="1856"/>
        <v>0</v>
      </c>
      <c r="T4317" s="81">
        <f t="shared" si="1838"/>
        <v>8.5000000000000006E-2</v>
      </c>
      <c r="U4317" s="80">
        <f t="shared" si="1857"/>
        <v>6</v>
      </c>
      <c r="V4317" s="80">
        <v>252</v>
      </c>
      <c r="W4317" s="79">
        <f t="shared" si="1858"/>
        <v>1.0019442679999999</v>
      </c>
      <c r="X4317" s="72">
        <f t="shared" si="1859"/>
        <v>6.08470902</v>
      </c>
      <c r="Y4317" s="72">
        <f t="shared" si="1860"/>
        <v>0</v>
      </c>
      <c r="Z4317" s="82" t="str">
        <f t="shared" si="1839"/>
        <v>J=</v>
      </c>
      <c r="AA4317" s="77">
        <f t="shared" si="1861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37"/>
        <v>49212</v>
      </c>
      <c r="B4318" s="86">
        <f t="shared" si="1840"/>
        <v>3135.6476194900001</v>
      </c>
      <c r="C4318" s="72">
        <f t="shared" si="1841"/>
        <v>1714.8181769400001</v>
      </c>
      <c r="D4318" s="73">
        <f t="shared" si="1842"/>
        <v>7245.38</v>
      </c>
      <c r="E4318" s="74">
        <f>IF(K4318=1,VLOOKUP(A4317,[1]Plan1!$AY$178:$BA$433,3),E4317)</f>
        <v>7276.54</v>
      </c>
      <c r="F4318" s="75">
        <f t="shared" si="1843"/>
        <v>45763</v>
      </c>
      <c r="G4318" s="76">
        <f t="shared" si="1844"/>
        <v>4.3006716003852752E-3</v>
      </c>
      <c r="H4318" s="77">
        <f t="shared" si="1845"/>
        <v>49233</v>
      </c>
      <c r="I4318" s="77">
        <f t="shared" si="1846"/>
        <v>49233</v>
      </c>
      <c r="J4318" s="78">
        <f t="shared" si="1847"/>
        <v>20</v>
      </c>
      <c r="K4318" s="78">
        <f t="shared" si="1848"/>
        <v>6</v>
      </c>
      <c r="L4318" s="72">
        <f t="shared" si="1849"/>
        <v>1.0012882599999999</v>
      </c>
      <c r="M4318" s="79">
        <f t="shared" si="1850"/>
        <v>1.0043006699999999</v>
      </c>
      <c r="N4318" s="79">
        <f t="shared" si="1851"/>
        <v>1.8226634502812531</v>
      </c>
      <c r="O4318" s="72">
        <f t="shared" si="1852"/>
        <v>1.8250115099999999</v>
      </c>
      <c r="P4318" s="72">
        <f t="shared" si="1853"/>
        <v>3129.5629104700001</v>
      </c>
      <c r="Q4318" s="80">
        <f t="shared" si="1854"/>
        <v>0</v>
      </c>
      <c r="R4318" s="81">
        <f t="shared" si="1855"/>
        <v>0</v>
      </c>
      <c r="S4318" s="72">
        <f t="shared" si="1856"/>
        <v>0</v>
      </c>
      <c r="T4318" s="81">
        <f t="shared" si="1838"/>
        <v>8.5000000000000006E-2</v>
      </c>
      <c r="U4318" s="80">
        <f t="shared" si="1857"/>
        <v>6</v>
      </c>
      <c r="V4318" s="80">
        <v>252</v>
      </c>
      <c r="W4318" s="79">
        <f t="shared" si="1858"/>
        <v>1.0019442679999999</v>
      </c>
      <c r="X4318" s="72">
        <f t="shared" si="1859"/>
        <v>6.08470902</v>
      </c>
      <c r="Y4318" s="72">
        <f t="shared" si="1860"/>
        <v>0</v>
      </c>
      <c r="Z4318" s="82" t="str">
        <f t="shared" si="1839"/>
        <v>J=</v>
      </c>
      <c r="AA4318" s="77">
        <f t="shared" si="1861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37"/>
        <v>49213</v>
      </c>
      <c r="B4319" s="86">
        <f t="shared" si="1840"/>
        <v>3137.33600226</v>
      </c>
      <c r="C4319" s="72">
        <f t="shared" si="1841"/>
        <v>1714.8181769400001</v>
      </c>
      <c r="D4319" s="73">
        <f t="shared" si="1842"/>
        <v>7245.38</v>
      </c>
      <c r="E4319" s="74">
        <f>IF(K4319=1,VLOOKUP(A4318,[1]Plan1!$AY$178:$BA$433,3),E4318)</f>
        <v>7276.54</v>
      </c>
      <c r="F4319" s="75">
        <f t="shared" si="1843"/>
        <v>45763</v>
      </c>
      <c r="G4319" s="76">
        <f t="shared" si="1844"/>
        <v>4.3006716003852752E-3</v>
      </c>
      <c r="H4319" s="77">
        <f t="shared" si="1845"/>
        <v>49233</v>
      </c>
      <c r="I4319" s="77">
        <f t="shared" si="1846"/>
        <v>49233</v>
      </c>
      <c r="J4319" s="78">
        <f t="shared" si="1847"/>
        <v>20</v>
      </c>
      <c r="K4319" s="78">
        <f t="shared" si="1848"/>
        <v>7</v>
      </c>
      <c r="L4319" s="72">
        <f t="shared" si="1849"/>
        <v>1.0015031299999999</v>
      </c>
      <c r="M4319" s="79">
        <f t="shared" si="1850"/>
        <v>1.0043006699999999</v>
      </c>
      <c r="N4319" s="79">
        <f t="shared" si="1851"/>
        <v>1.8226634502812531</v>
      </c>
      <c r="O4319" s="72">
        <f t="shared" si="1852"/>
        <v>1.8254031500000001</v>
      </c>
      <c r="P4319" s="72">
        <f t="shared" si="1853"/>
        <v>3130.2345018599999</v>
      </c>
      <c r="Q4319" s="80">
        <f t="shared" si="1854"/>
        <v>0</v>
      </c>
      <c r="R4319" s="81">
        <f t="shared" si="1855"/>
        <v>0</v>
      </c>
      <c r="S4319" s="72">
        <f t="shared" si="1856"/>
        <v>0</v>
      </c>
      <c r="T4319" s="81">
        <f t="shared" si="1838"/>
        <v>8.5000000000000006E-2</v>
      </c>
      <c r="U4319" s="80">
        <f t="shared" si="1857"/>
        <v>7</v>
      </c>
      <c r="V4319" s="80">
        <v>252</v>
      </c>
      <c r="W4319" s="79">
        <f t="shared" si="1858"/>
        <v>1.00226868</v>
      </c>
      <c r="X4319" s="72">
        <f t="shared" si="1859"/>
        <v>7.1015003999999999</v>
      </c>
      <c r="Y4319" s="72">
        <f t="shared" si="1860"/>
        <v>0</v>
      </c>
      <c r="Z4319" s="82" t="str">
        <f t="shared" si="1839"/>
        <v>J=</v>
      </c>
      <c r="AA4319" s="77">
        <f t="shared" si="1861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37"/>
        <v>49214</v>
      </c>
      <c r="B4320" s="86">
        <f t="shared" si="1840"/>
        <v>3139.0252870700001</v>
      </c>
      <c r="C4320" s="72">
        <f t="shared" si="1841"/>
        <v>1714.8181769400001</v>
      </c>
      <c r="D4320" s="73">
        <f t="shared" si="1842"/>
        <v>7245.38</v>
      </c>
      <c r="E4320" s="74">
        <f>IF(K4320=1,VLOOKUP(A4319,[1]Plan1!$AY$178:$BA$433,3),E4319)</f>
        <v>7276.54</v>
      </c>
      <c r="F4320" s="75">
        <f t="shared" si="1843"/>
        <v>45763</v>
      </c>
      <c r="G4320" s="76">
        <f t="shared" si="1844"/>
        <v>4.3006716003852752E-3</v>
      </c>
      <c r="H4320" s="77">
        <f t="shared" si="1845"/>
        <v>49233</v>
      </c>
      <c r="I4320" s="77">
        <f t="shared" si="1846"/>
        <v>49233</v>
      </c>
      <c r="J4320" s="78">
        <f t="shared" si="1847"/>
        <v>20</v>
      </c>
      <c r="K4320" s="78">
        <f t="shared" si="1848"/>
        <v>8</v>
      </c>
      <c r="L4320" s="72">
        <f t="shared" si="1849"/>
        <v>1.00171805</v>
      </c>
      <c r="M4320" s="79">
        <f t="shared" si="1850"/>
        <v>1.0043006699999999</v>
      </c>
      <c r="N4320" s="79">
        <f t="shared" si="1851"/>
        <v>1.8226634502812531</v>
      </c>
      <c r="O4320" s="72">
        <f t="shared" si="1852"/>
        <v>1.82579487</v>
      </c>
      <c r="P4320" s="72">
        <f t="shared" si="1853"/>
        <v>3130.9062304300001</v>
      </c>
      <c r="Q4320" s="80">
        <f t="shared" si="1854"/>
        <v>0</v>
      </c>
      <c r="R4320" s="81">
        <f t="shared" si="1855"/>
        <v>0</v>
      </c>
      <c r="S4320" s="72">
        <f t="shared" si="1856"/>
        <v>0</v>
      </c>
      <c r="T4320" s="81">
        <f t="shared" si="1838"/>
        <v>8.5000000000000006E-2</v>
      </c>
      <c r="U4320" s="80">
        <f t="shared" si="1857"/>
        <v>8</v>
      </c>
      <c r="V4320" s="80">
        <v>252</v>
      </c>
      <c r="W4320" s="79">
        <f t="shared" si="1858"/>
        <v>1.0025931969999999</v>
      </c>
      <c r="X4320" s="72">
        <f t="shared" si="1859"/>
        <v>8.1190566400000002</v>
      </c>
      <c r="Y4320" s="72">
        <f t="shared" si="1860"/>
        <v>0</v>
      </c>
      <c r="Z4320" s="82" t="str">
        <f t="shared" si="1839"/>
        <v>J=</v>
      </c>
      <c r="AA4320" s="77">
        <f t="shared" si="1861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37"/>
        <v>49215</v>
      </c>
      <c r="B4321" s="86">
        <f t="shared" si="1840"/>
        <v>3140.7154742600001</v>
      </c>
      <c r="C4321" s="72">
        <f t="shared" si="1841"/>
        <v>1714.8181769400001</v>
      </c>
      <c r="D4321" s="73">
        <f t="shared" si="1842"/>
        <v>7245.38</v>
      </c>
      <c r="E4321" s="74">
        <f>IF(K4321=1,VLOOKUP(A4320,[1]Plan1!$AY$178:$BA$433,3),E4320)</f>
        <v>7276.54</v>
      </c>
      <c r="F4321" s="75">
        <f t="shared" si="1843"/>
        <v>45763</v>
      </c>
      <c r="G4321" s="76">
        <f t="shared" si="1844"/>
        <v>4.3006716003852752E-3</v>
      </c>
      <c r="H4321" s="77">
        <f t="shared" si="1845"/>
        <v>49233</v>
      </c>
      <c r="I4321" s="77">
        <f t="shared" si="1846"/>
        <v>49233</v>
      </c>
      <c r="J4321" s="78">
        <f t="shared" si="1847"/>
        <v>20</v>
      </c>
      <c r="K4321" s="78">
        <f t="shared" si="1848"/>
        <v>9</v>
      </c>
      <c r="L4321" s="72">
        <f t="shared" si="1849"/>
        <v>1.0019330099999999</v>
      </c>
      <c r="M4321" s="79">
        <f t="shared" si="1850"/>
        <v>1.0043006699999999</v>
      </c>
      <c r="N4321" s="79">
        <f t="shared" si="1851"/>
        <v>1.8226634502812531</v>
      </c>
      <c r="O4321" s="72">
        <f t="shared" si="1852"/>
        <v>1.82618667</v>
      </c>
      <c r="P4321" s="72">
        <f t="shared" si="1853"/>
        <v>3131.5780961999999</v>
      </c>
      <c r="Q4321" s="80">
        <f t="shared" si="1854"/>
        <v>0</v>
      </c>
      <c r="R4321" s="81">
        <f t="shared" si="1855"/>
        <v>0</v>
      </c>
      <c r="S4321" s="72">
        <f t="shared" si="1856"/>
        <v>0</v>
      </c>
      <c r="T4321" s="81">
        <f t="shared" si="1838"/>
        <v>8.5000000000000006E-2</v>
      </c>
      <c r="U4321" s="80">
        <f t="shared" si="1857"/>
        <v>9</v>
      </c>
      <c r="V4321" s="80">
        <v>252</v>
      </c>
      <c r="W4321" s="79">
        <f t="shared" si="1858"/>
        <v>1.0029178190000001</v>
      </c>
      <c r="X4321" s="72">
        <f t="shared" si="1859"/>
        <v>9.1373780599999996</v>
      </c>
      <c r="Y4321" s="72">
        <f t="shared" si="1860"/>
        <v>0</v>
      </c>
      <c r="Z4321" s="82" t="str">
        <f t="shared" si="1839"/>
        <v>J=</v>
      </c>
      <c r="AA4321" s="77">
        <f t="shared" si="1861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37"/>
        <v>49216</v>
      </c>
      <c r="B4322" s="86">
        <f t="shared" si="1840"/>
        <v>3142.4065845</v>
      </c>
      <c r="C4322" s="72">
        <f t="shared" si="1841"/>
        <v>1714.8181769400001</v>
      </c>
      <c r="D4322" s="73">
        <f t="shared" si="1842"/>
        <v>7245.38</v>
      </c>
      <c r="E4322" s="74">
        <f>IF(K4322=1,VLOOKUP(A4321,[1]Plan1!$AY$178:$BA$433,3),E4321)</f>
        <v>7276.54</v>
      </c>
      <c r="F4322" s="75">
        <f t="shared" si="1843"/>
        <v>45763</v>
      </c>
      <c r="G4322" s="76">
        <f t="shared" si="1844"/>
        <v>4.3006716003852752E-3</v>
      </c>
      <c r="H4322" s="77">
        <f t="shared" si="1845"/>
        <v>49233</v>
      </c>
      <c r="I4322" s="77">
        <f t="shared" si="1846"/>
        <v>49233</v>
      </c>
      <c r="J4322" s="78">
        <f t="shared" si="1847"/>
        <v>20</v>
      </c>
      <c r="K4322" s="78">
        <f t="shared" si="1848"/>
        <v>10</v>
      </c>
      <c r="L4322" s="72">
        <f t="shared" si="1849"/>
        <v>1.0021480199999999</v>
      </c>
      <c r="M4322" s="79">
        <f t="shared" si="1850"/>
        <v>1.0043006699999999</v>
      </c>
      <c r="N4322" s="79">
        <f t="shared" si="1851"/>
        <v>1.8226634502812531</v>
      </c>
      <c r="O4322" s="72">
        <f t="shared" si="1852"/>
        <v>1.82657856</v>
      </c>
      <c r="P4322" s="72">
        <f t="shared" si="1853"/>
        <v>3132.2501162899998</v>
      </c>
      <c r="Q4322" s="80">
        <f t="shared" si="1854"/>
        <v>0</v>
      </c>
      <c r="R4322" s="81">
        <f t="shared" si="1855"/>
        <v>0</v>
      </c>
      <c r="S4322" s="72">
        <f t="shared" si="1856"/>
        <v>0</v>
      </c>
      <c r="T4322" s="81">
        <f t="shared" si="1838"/>
        <v>8.5000000000000006E-2</v>
      </c>
      <c r="U4322" s="80">
        <f t="shared" si="1857"/>
        <v>10</v>
      </c>
      <c r="V4322" s="80">
        <v>252</v>
      </c>
      <c r="W4322" s="79">
        <f t="shared" si="1858"/>
        <v>1.0032425469999999</v>
      </c>
      <c r="X4322" s="72">
        <f t="shared" si="1859"/>
        <v>10.15646821</v>
      </c>
      <c r="Y4322" s="72">
        <f t="shared" si="1860"/>
        <v>0</v>
      </c>
      <c r="Z4322" s="82" t="str">
        <f t="shared" si="1839"/>
        <v>J=</v>
      </c>
      <c r="AA4322" s="77">
        <f t="shared" si="1861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37"/>
        <v>49217</v>
      </c>
      <c r="B4323" s="86">
        <f t="shared" si="1840"/>
        <v>3144.0986118999999</v>
      </c>
      <c r="C4323" s="72">
        <f t="shared" si="1841"/>
        <v>1714.8181769400001</v>
      </c>
      <c r="D4323" s="73">
        <f t="shared" si="1842"/>
        <v>7245.38</v>
      </c>
      <c r="E4323" s="74">
        <f>IF(K4323=1,VLOOKUP(A4322,[1]Plan1!$AY$178:$BA$433,3),E4322)</f>
        <v>7276.54</v>
      </c>
      <c r="F4323" s="75">
        <f t="shared" si="1843"/>
        <v>45763</v>
      </c>
      <c r="G4323" s="76">
        <f t="shared" si="1844"/>
        <v>4.3006716003852752E-3</v>
      </c>
      <c r="H4323" s="77">
        <f t="shared" si="1845"/>
        <v>49233</v>
      </c>
      <c r="I4323" s="77">
        <f t="shared" si="1846"/>
        <v>49233</v>
      </c>
      <c r="J4323" s="78">
        <f t="shared" si="1847"/>
        <v>20</v>
      </c>
      <c r="K4323" s="78">
        <f t="shared" si="1848"/>
        <v>11</v>
      </c>
      <c r="L4323" s="72">
        <f t="shared" si="1849"/>
        <v>1.0023630800000001</v>
      </c>
      <c r="M4323" s="79">
        <f t="shared" si="1850"/>
        <v>1.0043006699999999</v>
      </c>
      <c r="N4323" s="79">
        <f t="shared" si="1851"/>
        <v>1.8226634502812531</v>
      </c>
      <c r="O4323" s="72">
        <f t="shared" si="1852"/>
        <v>1.82697054</v>
      </c>
      <c r="P4323" s="72">
        <f t="shared" si="1853"/>
        <v>3132.9222907200001</v>
      </c>
      <c r="Q4323" s="80">
        <f t="shared" si="1854"/>
        <v>0</v>
      </c>
      <c r="R4323" s="81">
        <f t="shared" si="1855"/>
        <v>0</v>
      </c>
      <c r="S4323" s="72">
        <f t="shared" si="1856"/>
        <v>0</v>
      </c>
      <c r="T4323" s="81">
        <f t="shared" si="1838"/>
        <v>8.5000000000000006E-2</v>
      </c>
      <c r="U4323" s="80">
        <f t="shared" si="1857"/>
        <v>11</v>
      </c>
      <c r="V4323" s="80">
        <v>252</v>
      </c>
      <c r="W4323" s="79">
        <f t="shared" si="1858"/>
        <v>1.0035673789999999</v>
      </c>
      <c r="X4323" s="72">
        <f t="shared" si="1859"/>
        <v>11.17632118</v>
      </c>
      <c r="Y4323" s="72">
        <f t="shared" si="1860"/>
        <v>0</v>
      </c>
      <c r="Z4323" s="82" t="str">
        <f t="shared" si="1839"/>
        <v>J=</v>
      </c>
      <c r="AA4323" s="77">
        <f t="shared" si="1861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37"/>
        <v>49218</v>
      </c>
      <c r="B4324" s="86">
        <f t="shared" si="1840"/>
        <v>3144.0986118999999</v>
      </c>
      <c r="C4324" s="72">
        <f t="shared" si="1841"/>
        <v>1714.8181769400001</v>
      </c>
      <c r="D4324" s="73">
        <f t="shared" si="1842"/>
        <v>7245.38</v>
      </c>
      <c r="E4324" s="74">
        <f>IF(K4324=1,VLOOKUP(A4323,[1]Plan1!$AY$178:$BA$433,3),E4323)</f>
        <v>7276.54</v>
      </c>
      <c r="F4324" s="75">
        <f t="shared" si="1843"/>
        <v>45763</v>
      </c>
      <c r="G4324" s="76">
        <f t="shared" si="1844"/>
        <v>4.3006716003852752E-3</v>
      </c>
      <c r="H4324" s="77">
        <f t="shared" si="1845"/>
        <v>49233</v>
      </c>
      <c r="I4324" s="77">
        <f t="shared" si="1846"/>
        <v>49233</v>
      </c>
      <c r="J4324" s="78">
        <f t="shared" si="1847"/>
        <v>20</v>
      </c>
      <c r="K4324" s="78">
        <f t="shared" si="1848"/>
        <v>11</v>
      </c>
      <c r="L4324" s="72">
        <f t="shared" si="1849"/>
        <v>1.0023630800000001</v>
      </c>
      <c r="M4324" s="79">
        <f t="shared" si="1850"/>
        <v>1.0043006699999999</v>
      </c>
      <c r="N4324" s="79">
        <f t="shared" si="1851"/>
        <v>1.8226634502812531</v>
      </c>
      <c r="O4324" s="72">
        <f t="shared" si="1852"/>
        <v>1.82697054</v>
      </c>
      <c r="P4324" s="72">
        <f t="shared" si="1853"/>
        <v>3132.9222907200001</v>
      </c>
      <c r="Q4324" s="80">
        <f t="shared" si="1854"/>
        <v>0</v>
      </c>
      <c r="R4324" s="81">
        <f t="shared" si="1855"/>
        <v>0</v>
      </c>
      <c r="S4324" s="72">
        <f t="shared" si="1856"/>
        <v>0</v>
      </c>
      <c r="T4324" s="81">
        <f t="shared" si="1838"/>
        <v>8.5000000000000006E-2</v>
      </c>
      <c r="U4324" s="80">
        <f t="shared" si="1857"/>
        <v>11</v>
      </c>
      <c r="V4324" s="80">
        <v>252</v>
      </c>
      <c r="W4324" s="79">
        <f t="shared" si="1858"/>
        <v>1.0035673789999999</v>
      </c>
      <c r="X4324" s="72">
        <f t="shared" si="1859"/>
        <v>11.17632118</v>
      </c>
      <c r="Y4324" s="72">
        <f t="shared" si="1860"/>
        <v>0</v>
      </c>
      <c r="Z4324" s="82" t="str">
        <f t="shared" si="1839"/>
        <v>J=</v>
      </c>
      <c r="AA4324" s="77">
        <f t="shared" si="1861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37"/>
        <v>49219</v>
      </c>
      <c r="B4325" s="86">
        <f t="shared" si="1840"/>
        <v>3144.0986118999999</v>
      </c>
      <c r="C4325" s="72">
        <f t="shared" si="1841"/>
        <v>1714.8181769400001</v>
      </c>
      <c r="D4325" s="73">
        <f t="shared" si="1842"/>
        <v>7245.38</v>
      </c>
      <c r="E4325" s="74">
        <f>IF(K4325=1,VLOOKUP(A4324,[1]Plan1!$AY$178:$BA$433,3),E4324)</f>
        <v>7276.54</v>
      </c>
      <c r="F4325" s="75">
        <f t="shared" si="1843"/>
        <v>45763</v>
      </c>
      <c r="G4325" s="76">
        <f t="shared" si="1844"/>
        <v>4.3006716003852752E-3</v>
      </c>
      <c r="H4325" s="77">
        <f t="shared" si="1845"/>
        <v>49233</v>
      </c>
      <c r="I4325" s="77">
        <f t="shared" si="1846"/>
        <v>49233</v>
      </c>
      <c r="J4325" s="78">
        <f t="shared" si="1847"/>
        <v>20</v>
      </c>
      <c r="K4325" s="78">
        <f t="shared" si="1848"/>
        <v>11</v>
      </c>
      <c r="L4325" s="72">
        <f t="shared" si="1849"/>
        <v>1.0023630800000001</v>
      </c>
      <c r="M4325" s="79">
        <f t="shared" si="1850"/>
        <v>1.0043006699999999</v>
      </c>
      <c r="N4325" s="79">
        <f t="shared" si="1851"/>
        <v>1.8226634502812531</v>
      </c>
      <c r="O4325" s="72">
        <f t="shared" si="1852"/>
        <v>1.82697054</v>
      </c>
      <c r="P4325" s="72">
        <f t="shared" si="1853"/>
        <v>3132.9222907200001</v>
      </c>
      <c r="Q4325" s="80">
        <f t="shared" si="1854"/>
        <v>0</v>
      </c>
      <c r="R4325" s="81">
        <f t="shared" si="1855"/>
        <v>0</v>
      </c>
      <c r="S4325" s="72">
        <f t="shared" si="1856"/>
        <v>0</v>
      </c>
      <c r="T4325" s="81">
        <f t="shared" si="1838"/>
        <v>8.5000000000000006E-2</v>
      </c>
      <c r="U4325" s="80">
        <f t="shared" si="1857"/>
        <v>11</v>
      </c>
      <c r="V4325" s="80">
        <v>252</v>
      </c>
      <c r="W4325" s="79">
        <f t="shared" si="1858"/>
        <v>1.0035673789999999</v>
      </c>
      <c r="X4325" s="72">
        <f t="shared" si="1859"/>
        <v>11.17632118</v>
      </c>
      <c r="Y4325" s="72">
        <f t="shared" si="1860"/>
        <v>0</v>
      </c>
      <c r="Z4325" s="82" t="str">
        <f t="shared" si="1839"/>
        <v>J=</v>
      </c>
      <c r="AA4325" s="77">
        <f t="shared" si="1861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37"/>
        <v>49220</v>
      </c>
      <c r="B4326" s="86">
        <f t="shared" si="1840"/>
        <v>3145.7915458800003</v>
      </c>
      <c r="C4326" s="72">
        <f t="shared" si="1841"/>
        <v>1714.8181769400001</v>
      </c>
      <c r="D4326" s="73">
        <f t="shared" si="1842"/>
        <v>7245.38</v>
      </c>
      <c r="E4326" s="74">
        <f>IF(K4326=1,VLOOKUP(A4325,[1]Plan1!$AY$178:$BA$433,3),E4325)</f>
        <v>7276.54</v>
      </c>
      <c r="F4326" s="75">
        <f t="shared" si="1843"/>
        <v>45763</v>
      </c>
      <c r="G4326" s="76">
        <f t="shared" si="1844"/>
        <v>4.3006716003852752E-3</v>
      </c>
      <c r="H4326" s="77">
        <f t="shared" si="1845"/>
        <v>49233</v>
      </c>
      <c r="I4326" s="77">
        <f t="shared" si="1846"/>
        <v>49233</v>
      </c>
      <c r="J4326" s="78">
        <f t="shared" si="1847"/>
        <v>20</v>
      </c>
      <c r="K4326" s="78">
        <f t="shared" si="1848"/>
        <v>12</v>
      </c>
      <c r="L4326" s="72">
        <f t="shared" si="1849"/>
        <v>1.00257818</v>
      </c>
      <c r="M4326" s="79">
        <f t="shared" si="1850"/>
        <v>1.0043006699999999</v>
      </c>
      <c r="N4326" s="79">
        <f t="shared" si="1851"/>
        <v>1.8226634502812531</v>
      </c>
      <c r="O4326" s="72">
        <f t="shared" si="1852"/>
        <v>1.8273626000000001</v>
      </c>
      <c r="P4326" s="72">
        <f t="shared" si="1853"/>
        <v>3133.5946023400002</v>
      </c>
      <c r="Q4326" s="80">
        <f t="shared" si="1854"/>
        <v>0</v>
      </c>
      <c r="R4326" s="81">
        <f t="shared" si="1855"/>
        <v>0</v>
      </c>
      <c r="S4326" s="72">
        <f t="shared" si="1856"/>
        <v>0</v>
      </c>
      <c r="T4326" s="81">
        <f t="shared" si="1838"/>
        <v>8.5000000000000006E-2</v>
      </c>
      <c r="U4326" s="80">
        <f t="shared" si="1857"/>
        <v>12</v>
      </c>
      <c r="V4326" s="80">
        <v>252</v>
      </c>
      <c r="W4326" s="79">
        <f t="shared" si="1858"/>
        <v>1.003892317</v>
      </c>
      <c r="X4326" s="72">
        <f t="shared" si="1859"/>
        <v>12.196943539999999</v>
      </c>
      <c r="Y4326" s="72">
        <f t="shared" si="1860"/>
        <v>0</v>
      </c>
      <c r="Z4326" s="82" t="str">
        <f t="shared" si="1839"/>
        <v>J=</v>
      </c>
      <c r="AA4326" s="77">
        <f t="shared" si="1861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37"/>
        <v>49221</v>
      </c>
      <c r="B4327" s="86">
        <f t="shared" si="1840"/>
        <v>3147.4853976999998</v>
      </c>
      <c r="C4327" s="72">
        <f t="shared" si="1841"/>
        <v>1714.8181769400001</v>
      </c>
      <c r="D4327" s="73">
        <f t="shared" si="1842"/>
        <v>7245.38</v>
      </c>
      <c r="E4327" s="74">
        <f>IF(K4327=1,VLOOKUP(A4326,[1]Plan1!$AY$178:$BA$433,3),E4326)</f>
        <v>7276.54</v>
      </c>
      <c r="F4327" s="75">
        <f t="shared" si="1843"/>
        <v>45763</v>
      </c>
      <c r="G4327" s="76">
        <f t="shared" si="1844"/>
        <v>4.3006716003852752E-3</v>
      </c>
      <c r="H4327" s="77">
        <f t="shared" si="1845"/>
        <v>49233</v>
      </c>
      <c r="I4327" s="77">
        <f t="shared" si="1846"/>
        <v>49233</v>
      </c>
      <c r="J4327" s="78">
        <f t="shared" si="1847"/>
        <v>20</v>
      </c>
      <c r="K4327" s="78">
        <f t="shared" si="1848"/>
        <v>13</v>
      </c>
      <c r="L4327" s="72">
        <f t="shared" si="1849"/>
        <v>1.00279333</v>
      </c>
      <c r="M4327" s="79">
        <f t="shared" si="1850"/>
        <v>1.0043006699999999</v>
      </c>
      <c r="N4327" s="79">
        <f t="shared" si="1851"/>
        <v>1.8226634502812531</v>
      </c>
      <c r="O4327" s="72">
        <f t="shared" si="1852"/>
        <v>1.82775475</v>
      </c>
      <c r="P4327" s="72">
        <f t="shared" si="1853"/>
        <v>3134.2670682799999</v>
      </c>
      <c r="Q4327" s="80">
        <f t="shared" si="1854"/>
        <v>0</v>
      </c>
      <c r="R4327" s="81">
        <f t="shared" si="1855"/>
        <v>0</v>
      </c>
      <c r="S4327" s="72">
        <f t="shared" si="1856"/>
        <v>0</v>
      </c>
      <c r="T4327" s="81">
        <f t="shared" si="1838"/>
        <v>8.5000000000000006E-2</v>
      </c>
      <c r="U4327" s="80">
        <f t="shared" si="1857"/>
        <v>13</v>
      </c>
      <c r="V4327" s="80">
        <v>252</v>
      </c>
      <c r="W4327" s="79">
        <f t="shared" si="1858"/>
        <v>1.0042173590000001</v>
      </c>
      <c r="X4327" s="72">
        <f t="shared" si="1859"/>
        <v>13.21832942</v>
      </c>
      <c r="Y4327" s="72">
        <f t="shared" si="1860"/>
        <v>0</v>
      </c>
      <c r="Z4327" s="82" t="str">
        <f t="shared" si="1839"/>
        <v>J=</v>
      </c>
      <c r="AA4327" s="77">
        <f t="shared" si="1861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37"/>
        <v>49222</v>
      </c>
      <c r="B4328" s="86">
        <f t="shared" si="1840"/>
        <v>3149.1801599500004</v>
      </c>
      <c r="C4328" s="72">
        <f t="shared" si="1841"/>
        <v>1714.8181769400001</v>
      </c>
      <c r="D4328" s="73">
        <f t="shared" si="1842"/>
        <v>7245.38</v>
      </c>
      <c r="E4328" s="74">
        <f>IF(K4328=1,VLOOKUP(A4327,[1]Plan1!$AY$178:$BA$433,3),E4327)</f>
        <v>7276.54</v>
      </c>
      <c r="F4328" s="75">
        <f t="shared" si="1843"/>
        <v>45763</v>
      </c>
      <c r="G4328" s="76">
        <f t="shared" si="1844"/>
        <v>4.3006716003852752E-3</v>
      </c>
      <c r="H4328" s="77">
        <f t="shared" si="1845"/>
        <v>49233</v>
      </c>
      <c r="I4328" s="77">
        <f t="shared" si="1846"/>
        <v>49233</v>
      </c>
      <c r="J4328" s="78">
        <f t="shared" si="1847"/>
        <v>20</v>
      </c>
      <c r="K4328" s="78">
        <f t="shared" si="1848"/>
        <v>14</v>
      </c>
      <c r="L4328" s="72">
        <f t="shared" si="1849"/>
        <v>1.00300853</v>
      </c>
      <c r="M4328" s="79">
        <f t="shared" si="1850"/>
        <v>1.0043006699999999</v>
      </c>
      <c r="N4328" s="79">
        <f t="shared" si="1851"/>
        <v>1.8226634502812531</v>
      </c>
      <c r="O4328" s="72">
        <f t="shared" si="1852"/>
        <v>1.8281469800000001</v>
      </c>
      <c r="P4328" s="72">
        <f t="shared" si="1853"/>
        <v>3134.9396714200002</v>
      </c>
      <c r="Q4328" s="80">
        <f t="shared" si="1854"/>
        <v>0</v>
      </c>
      <c r="R4328" s="81">
        <f t="shared" si="1855"/>
        <v>0</v>
      </c>
      <c r="S4328" s="72">
        <f t="shared" si="1856"/>
        <v>0</v>
      </c>
      <c r="T4328" s="81">
        <f t="shared" si="1838"/>
        <v>8.5000000000000006E-2</v>
      </c>
      <c r="U4328" s="80">
        <f t="shared" si="1857"/>
        <v>14</v>
      </c>
      <c r="V4328" s="80">
        <v>252</v>
      </c>
      <c r="W4328" s="79">
        <f t="shared" si="1858"/>
        <v>1.0045425079999999</v>
      </c>
      <c r="X4328" s="72">
        <f t="shared" si="1859"/>
        <v>14.24048853</v>
      </c>
      <c r="Y4328" s="72">
        <f t="shared" si="1860"/>
        <v>0</v>
      </c>
      <c r="Z4328" s="82" t="str">
        <f t="shared" si="1839"/>
        <v>J=</v>
      </c>
      <c r="AA4328" s="77">
        <f t="shared" si="1861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37"/>
        <v>49223</v>
      </c>
      <c r="B4329" s="86">
        <f t="shared" si="1840"/>
        <v>3150.8758235400001</v>
      </c>
      <c r="C4329" s="72">
        <f t="shared" si="1841"/>
        <v>1714.8181769400001</v>
      </c>
      <c r="D4329" s="73">
        <f t="shared" si="1842"/>
        <v>7245.38</v>
      </c>
      <c r="E4329" s="74">
        <f>IF(K4329=1,VLOOKUP(A4328,[1]Plan1!$AY$178:$BA$433,3),E4328)</f>
        <v>7276.54</v>
      </c>
      <c r="F4329" s="75">
        <f t="shared" si="1843"/>
        <v>45763</v>
      </c>
      <c r="G4329" s="76">
        <f t="shared" si="1844"/>
        <v>4.3006716003852752E-3</v>
      </c>
      <c r="H4329" s="77">
        <f t="shared" si="1845"/>
        <v>49233</v>
      </c>
      <c r="I4329" s="77">
        <f t="shared" si="1846"/>
        <v>49233</v>
      </c>
      <c r="J4329" s="78">
        <f t="shared" si="1847"/>
        <v>20</v>
      </c>
      <c r="K4329" s="78">
        <f t="shared" si="1848"/>
        <v>15</v>
      </c>
      <c r="L4329" s="72">
        <f t="shared" si="1849"/>
        <v>1.00322377</v>
      </c>
      <c r="M4329" s="79">
        <f t="shared" si="1850"/>
        <v>1.0043006699999999</v>
      </c>
      <c r="N4329" s="79">
        <f t="shared" si="1851"/>
        <v>1.8226634502812531</v>
      </c>
      <c r="O4329" s="72">
        <f t="shared" si="1852"/>
        <v>1.8285392899999999</v>
      </c>
      <c r="P4329" s="72">
        <f t="shared" si="1853"/>
        <v>3135.61241174</v>
      </c>
      <c r="Q4329" s="80">
        <f t="shared" si="1854"/>
        <v>0</v>
      </c>
      <c r="R4329" s="81">
        <f t="shared" si="1855"/>
        <v>0</v>
      </c>
      <c r="S4329" s="72">
        <f t="shared" si="1856"/>
        <v>0</v>
      </c>
      <c r="T4329" s="81">
        <f t="shared" si="1838"/>
        <v>8.5000000000000006E-2</v>
      </c>
      <c r="U4329" s="80">
        <f t="shared" si="1857"/>
        <v>15</v>
      </c>
      <c r="V4329" s="80">
        <v>252</v>
      </c>
      <c r="W4329" s="79">
        <f t="shared" si="1858"/>
        <v>1.0048677610000001</v>
      </c>
      <c r="X4329" s="72">
        <f t="shared" si="1859"/>
        <v>15.2634118</v>
      </c>
      <c r="Y4329" s="72">
        <f t="shared" si="1860"/>
        <v>0</v>
      </c>
      <c r="Z4329" s="82" t="str">
        <f t="shared" si="1839"/>
        <v>J=</v>
      </c>
      <c r="AA4329" s="77">
        <f t="shared" si="1861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37"/>
        <v>49224</v>
      </c>
      <c r="B4330" s="86">
        <f t="shared" si="1840"/>
        <v>3152.5724092</v>
      </c>
      <c r="C4330" s="72">
        <f t="shared" si="1841"/>
        <v>1714.8181769400001</v>
      </c>
      <c r="D4330" s="73">
        <f t="shared" si="1842"/>
        <v>7245.38</v>
      </c>
      <c r="E4330" s="74">
        <f>IF(K4330=1,VLOOKUP(A4329,[1]Plan1!$AY$178:$BA$433,3),E4329)</f>
        <v>7276.54</v>
      </c>
      <c r="F4330" s="75">
        <f t="shared" si="1843"/>
        <v>45763</v>
      </c>
      <c r="G4330" s="76">
        <f t="shared" si="1844"/>
        <v>4.3006716003852752E-3</v>
      </c>
      <c r="H4330" s="77">
        <f t="shared" si="1845"/>
        <v>49233</v>
      </c>
      <c r="I4330" s="77">
        <f t="shared" si="1846"/>
        <v>49233</v>
      </c>
      <c r="J4330" s="78">
        <f t="shared" si="1847"/>
        <v>20</v>
      </c>
      <c r="K4330" s="78">
        <f t="shared" si="1848"/>
        <v>16</v>
      </c>
      <c r="L4330" s="72">
        <f t="shared" si="1849"/>
        <v>1.00343906</v>
      </c>
      <c r="M4330" s="79">
        <f t="shared" si="1850"/>
        <v>1.0043006699999999</v>
      </c>
      <c r="N4330" s="79">
        <f t="shared" si="1851"/>
        <v>1.8226634502812531</v>
      </c>
      <c r="O4330" s="72">
        <f t="shared" si="1852"/>
        <v>1.8289316900000001</v>
      </c>
      <c r="P4330" s="72">
        <f t="shared" si="1853"/>
        <v>3136.2853063900002</v>
      </c>
      <c r="Q4330" s="80">
        <f t="shared" si="1854"/>
        <v>0</v>
      </c>
      <c r="R4330" s="81">
        <f t="shared" si="1855"/>
        <v>0</v>
      </c>
      <c r="S4330" s="72">
        <f t="shared" si="1856"/>
        <v>0</v>
      </c>
      <c r="T4330" s="81">
        <f t="shared" si="1838"/>
        <v>8.5000000000000006E-2</v>
      </c>
      <c r="U4330" s="80">
        <f t="shared" si="1857"/>
        <v>16</v>
      </c>
      <c r="V4330" s="80">
        <v>252</v>
      </c>
      <c r="W4330" s="79">
        <f t="shared" si="1858"/>
        <v>1.0051931190000001</v>
      </c>
      <c r="X4330" s="72">
        <f t="shared" si="1859"/>
        <v>16.28710281</v>
      </c>
      <c r="Y4330" s="72">
        <f t="shared" si="1860"/>
        <v>0</v>
      </c>
      <c r="Z4330" s="82" t="str">
        <f t="shared" si="1839"/>
        <v>J=</v>
      </c>
      <c r="AA4330" s="77">
        <f t="shared" si="1861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37"/>
        <v>49225</v>
      </c>
      <c r="B4331" s="86">
        <f t="shared" si="1840"/>
        <v>3152.5724092</v>
      </c>
      <c r="C4331" s="72">
        <f t="shared" si="1841"/>
        <v>1714.8181769400001</v>
      </c>
      <c r="D4331" s="73">
        <f t="shared" si="1842"/>
        <v>7245.38</v>
      </c>
      <c r="E4331" s="74">
        <f>IF(K4331=1,VLOOKUP(A4330,[1]Plan1!$AY$178:$BA$433,3),E4330)</f>
        <v>7276.54</v>
      </c>
      <c r="F4331" s="75">
        <f t="shared" si="1843"/>
        <v>45763</v>
      </c>
      <c r="G4331" s="76">
        <f t="shared" si="1844"/>
        <v>4.3006716003852752E-3</v>
      </c>
      <c r="H4331" s="77">
        <f t="shared" si="1845"/>
        <v>49233</v>
      </c>
      <c r="I4331" s="77">
        <f t="shared" si="1846"/>
        <v>49233</v>
      </c>
      <c r="J4331" s="78">
        <f t="shared" si="1847"/>
        <v>20</v>
      </c>
      <c r="K4331" s="78">
        <f t="shared" si="1848"/>
        <v>16</v>
      </c>
      <c r="L4331" s="72">
        <f t="shared" si="1849"/>
        <v>1.00343906</v>
      </c>
      <c r="M4331" s="79">
        <f t="shared" si="1850"/>
        <v>1.0043006699999999</v>
      </c>
      <c r="N4331" s="79">
        <f t="shared" si="1851"/>
        <v>1.8226634502812531</v>
      </c>
      <c r="O4331" s="72">
        <f t="shared" si="1852"/>
        <v>1.8289316900000001</v>
      </c>
      <c r="P4331" s="72">
        <f t="shared" si="1853"/>
        <v>3136.2853063900002</v>
      </c>
      <c r="Q4331" s="80">
        <f t="shared" si="1854"/>
        <v>0</v>
      </c>
      <c r="R4331" s="81">
        <f t="shared" si="1855"/>
        <v>0</v>
      </c>
      <c r="S4331" s="72">
        <f t="shared" si="1856"/>
        <v>0</v>
      </c>
      <c r="T4331" s="81">
        <f t="shared" si="1838"/>
        <v>8.5000000000000006E-2</v>
      </c>
      <c r="U4331" s="80">
        <f t="shared" si="1857"/>
        <v>16</v>
      </c>
      <c r="V4331" s="80">
        <v>252</v>
      </c>
      <c r="W4331" s="79">
        <f t="shared" si="1858"/>
        <v>1.0051931190000001</v>
      </c>
      <c r="X4331" s="72">
        <f t="shared" si="1859"/>
        <v>16.28710281</v>
      </c>
      <c r="Y4331" s="72">
        <f t="shared" si="1860"/>
        <v>0</v>
      </c>
      <c r="Z4331" s="82" t="str">
        <f t="shared" si="1839"/>
        <v>J=</v>
      </c>
      <c r="AA4331" s="77">
        <f t="shared" si="1861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37"/>
        <v>49226</v>
      </c>
      <c r="B4332" s="86">
        <f t="shared" si="1840"/>
        <v>3152.5724092</v>
      </c>
      <c r="C4332" s="72">
        <f t="shared" si="1841"/>
        <v>1714.8181769400001</v>
      </c>
      <c r="D4332" s="73">
        <f t="shared" si="1842"/>
        <v>7245.38</v>
      </c>
      <c r="E4332" s="74">
        <f>IF(K4332=1,VLOOKUP(A4331,[1]Plan1!$AY$178:$BA$433,3),E4331)</f>
        <v>7276.54</v>
      </c>
      <c r="F4332" s="75">
        <f t="shared" si="1843"/>
        <v>45763</v>
      </c>
      <c r="G4332" s="76">
        <f t="shared" si="1844"/>
        <v>4.3006716003852752E-3</v>
      </c>
      <c r="H4332" s="77">
        <f t="shared" si="1845"/>
        <v>49233</v>
      </c>
      <c r="I4332" s="77">
        <f t="shared" si="1846"/>
        <v>49233</v>
      </c>
      <c r="J4332" s="78">
        <f t="shared" si="1847"/>
        <v>20</v>
      </c>
      <c r="K4332" s="78">
        <f t="shared" si="1848"/>
        <v>16</v>
      </c>
      <c r="L4332" s="72">
        <f t="shared" si="1849"/>
        <v>1.00343906</v>
      </c>
      <c r="M4332" s="79">
        <f t="shared" si="1850"/>
        <v>1.0043006699999999</v>
      </c>
      <c r="N4332" s="79">
        <f t="shared" si="1851"/>
        <v>1.8226634502812531</v>
      </c>
      <c r="O4332" s="72">
        <f t="shared" si="1852"/>
        <v>1.8289316900000001</v>
      </c>
      <c r="P4332" s="72">
        <f t="shared" si="1853"/>
        <v>3136.2853063900002</v>
      </c>
      <c r="Q4332" s="80">
        <f t="shared" si="1854"/>
        <v>0</v>
      </c>
      <c r="R4332" s="81">
        <f t="shared" si="1855"/>
        <v>0</v>
      </c>
      <c r="S4332" s="72">
        <f t="shared" si="1856"/>
        <v>0</v>
      </c>
      <c r="T4332" s="81">
        <f t="shared" si="1838"/>
        <v>8.5000000000000006E-2</v>
      </c>
      <c r="U4332" s="80">
        <f t="shared" si="1857"/>
        <v>16</v>
      </c>
      <c r="V4332" s="80">
        <v>252</v>
      </c>
      <c r="W4332" s="79">
        <f t="shared" si="1858"/>
        <v>1.0051931190000001</v>
      </c>
      <c r="X4332" s="72">
        <f t="shared" si="1859"/>
        <v>16.28710281</v>
      </c>
      <c r="Y4332" s="72">
        <f t="shared" si="1860"/>
        <v>0</v>
      </c>
      <c r="Z4332" s="82" t="str">
        <f t="shared" si="1839"/>
        <v>J=</v>
      </c>
      <c r="AA4332" s="77">
        <f t="shared" si="1861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37"/>
        <v>49227</v>
      </c>
      <c r="B4333" s="86">
        <f t="shared" si="1840"/>
        <v>3154.2699031800003</v>
      </c>
      <c r="C4333" s="72">
        <f t="shared" si="1841"/>
        <v>1714.8181769400001</v>
      </c>
      <c r="D4333" s="73">
        <f t="shared" si="1842"/>
        <v>7245.38</v>
      </c>
      <c r="E4333" s="74">
        <f>IF(K4333=1,VLOOKUP(A4332,[1]Plan1!$AY$178:$BA$433,3),E4332)</f>
        <v>7276.54</v>
      </c>
      <c r="F4333" s="75">
        <f t="shared" si="1843"/>
        <v>45763</v>
      </c>
      <c r="G4333" s="76">
        <f t="shared" si="1844"/>
        <v>4.3006716003852752E-3</v>
      </c>
      <c r="H4333" s="77">
        <f t="shared" si="1845"/>
        <v>49233</v>
      </c>
      <c r="I4333" s="77">
        <f t="shared" si="1846"/>
        <v>49233</v>
      </c>
      <c r="J4333" s="78">
        <f t="shared" si="1847"/>
        <v>20</v>
      </c>
      <c r="K4333" s="78">
        <f t="shared" si="1848"/>
        <v>17</v>
      </c>
      <c r="L4333" s="72">
        <f t="shared" si="1849"/>
        <v>1.0036543899999999</v>
      </c>
      <c r="M4333" s="79">
        <f t="shared" si="1850"/>
        <v>1.0043006699999999</v>
      </c>
      <c r="N4333" s="79">
        <f t="shared" si="1851"/>
        <v>1.8226634502812531</v>
      </c>
      <c r="O4333" s="72">
        <f t="shared" si="1852"/>
        <v>1.82932417</v>
      </c>
      <c r="P4333" s="72">
        <f t="shared" si="1853"/>
        <v>3136.9583382300002</v>
      </c>
      <c r="Q4333" s="80">
        <f t="shared" si="1854"/>
        <v>0</v>
      </c>
      <c r="R4333" s="81">
        <f t="shared" si="1855"/>
        <v>0</v>
      </c>
      <c r="S4333" s="72">
        <f t="shared" si="1856"/>
        <v>0</v>
      </c>
      <c r="T4333" s="81">
        <f t="shared" si="1838"/>
        <v>8.5000000000000006E-2</v>
      </c>
      <c r="U4333" s="80">
        <f t="shared" si="1857"/>
        <v>17</v>
      </c>
      <c r="V4333" s="80">
        <v>252</v>
      </c>
      <c r="W4333" s="79">
        <f t="shared" si="1858"/>
        <v>1.005518583</v>
      </c>
      <c r="X4333" s="72">
        <f t="shared" si="1859"/>
        <v>17.311564950000001</v>
      </c>
      <c r="Y4333" s="72">
        <f t="shared" si="1860"/>
        <v>0</v>
      </c>
      <c r="Z4333" s="82" t="str">
        <f t="shared" si="1839"/>
        <v>J=</v>
      </c>
      <c r="AA4333" s="77">
        <f t="shared" si="1861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37"/>
        <v>49228</v>
      </c>
      <c r="B4334" s="86">
        <f t="shared" si="1840"/>
        <v>3155.9683058300002</v>
      </c>
      <c r="C4334" s="72">
        <f t="shared" si="1841"/>
        <v>1714.8181769400001</v>
      </c>
      <c r="D4334" s="73">
        <f t="shared" si="1842"/>
        <v>7245.38</v>
      </c>
      <c r="E4334" s="74">
        <f>IF(K4334=1,VLOOKUP(A4333,[1]Plan1!$AY$178:$BA$433,3),E4333)</f>
        <v>7276.54</v>
      </c>
      <c r="F4334" s="75">
        <f t="shared" si="1843"/>
        <v>45763</v>
      </c>
      <c r="G4334" s="76">
        <f t="shared" si="1844"/>
        <v>4.3006716003852752E-3</v>
      </c>
      <c r="H4334" s="77">
        <f t="shared" si="1845"/>
        <v>49233</v>
      </c>
      <c r="I4334" s="77">
        <f t="shared" si="1846"/>
        <v>49233</v>
      </c>
      <c r="J4334" s="78">
        <f t="shared" si="1847"/>
        <v>20</v>
      </c>
      <c r="K4334" s="78">
        <f t="shared" si="1848"/>
        <v>18</v>
      </c>
      <c r="L4334" s="72">
        <f t="shared" si="1849"/>
        <v>1.0038697700000001</v>
      </c>
      <c r="M4334" s="79">
        <f t="shared" si="1850"/>
        <v>1.0043006699999999</v>
      </c>
      <c r="N4334" s="79">
        <f t="shared" si="1851"/>
        <v>1.8226634502812531</v>
      </c>
      <c r="O4334" s="72">
        <f t="shared" si="1852"/>
        <v>1.8297167299999999</v>
      </c>
      <c r="P4334" s="72">
        <f t="shared" si="1853"/>
        <v>3137.6315072500001</v>
      </c>
      <c r="Q4334" s="80">
        <f t="shared" si="1854"/>
        <v>0</v>
      </c>
      <c r="R4334" s="81">
        <f t="shared" si="1855"/>
        <v>0</v>
      </c>
      <c r="S4334" s="72">
        <f t="shared" si="1856"/>
        <v>0</v>
      </c>
      <c r="T4334" s="81">
        <f t="shared" si="1838"/>
        <v>8.5000000000000006E-2</v>
      </c>
      <c r="U4334" s="80">
        <f t="shared" si="1857"/>
        <v>18</v>
      </c>
      <c r="V4334" s="80">
        <v>252</v>
      </c>
      <c r="W4334" s="79">
        <f t="shared" si="1858"/>
        <v>1.005844153</v>
      </c>
      <c r="X4334" s="72">
        <f t="shared" si="1859"/>
        <v>18.33679858</v>
      </c>
      <c r="Y4334" s="72">
        <f t="shared" si="1860"/>
        <v>0</v>
      </c>
      <c r="Z4334" s="82" t="str">
        <f t="shared" si="1839"/>
        <v>J=</v>
      </c>
      <c r="AA4334" s="77">
        <f t="shared" si="1861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37"/>
        <v>49229</v>
      </c>
      <c r="B4335" s="86">
        <f t="shared" si="1840"/>
        <v>3157.6676112299997</v>
      </c>
      <c r="C4335" s="72">
        <f t="shared" si="1841"/>
        <v>1714.8181769400001</v>
      </c>
      <c r="D4335" s="73">
        <f t="shared" si="1842"/>
        <v>7245.38</v>
      </c>
      <c r="E4335" s="74">
        <f>IF(K4335=1,VLOOKUP(A4334,[1]Plan1!$AY$178:$BA$433,3),E4334)</f>
        <v>7276.54</v>
      </c>
      <c r="F4335" s="75">
        <f t="shared" si="1843"/>
        <v>45763</v>
      </c>
      <c r="G4335" s="76">
        <f t="shared" si="1844"/>
        <v>4.3006716003852752E-3</v>
      </c>
      <c r="H4335" s="77">
        <f t="shared" si="1845"/>
        <v>49233</v>
      </c>
      <c r="I4335" s="77">
        <f t="shared" si="1846"/>
        <v>49233</v>
      </c>
      <c r="J4335" s="78">
        <f t="shared" si="1847"/>
        <v>20</v>
      </c>
      <c r="K4335" s="78">
        <f t="shared" si="1848"/>
        <v>19</v>
      </c>
      <c r="L4335" s="72">
        <f t="shared" si="1849"/>
        <v>1.0040851900000001</v>
      </c>
      <c r="M4335" s="79">
        <f t="shared" si="1850"/>
        <v>1.0043006699999999</v>
      </c>
      <c r="N4335" s="79">
        <f t="shared" si="1851"/>
        <v>1.8226634502812531</v>
      </c>
      <c r="O4335" s="72">
        <f t="shared" si="1852"/>
        <v>1.83010937</v>
      </c>
      <c r="P4335" s="72">
        <f t="shared" si="1853"/>
        <v>3138.3048134599999</v>
      </c>
      <c r="Q4335" s="80">
        <f t="shared" si="1854"/>
        <v>0</v>
      </c>
      <c r="R4335" s="81">
        <f t="shared" si="1855"/>
        <v>0</v>
      </c>
      <c r="S4335" s="72">
        <f t="shared" si="1856"/>
        <v>0</v>
      </c>
      <c r="T4335" s="81">
        <f t="shared" si="1838"/>
        <v>8.5000000000000006E-2</v>
      </c>
      <c r="U4335" s="80">
        <f t="shared" si="1857"/>
        <v>19</v>
      </c>
      <c r="V4335" s="80">
        <v>252</v>
      </c>
      <c r="W4335" s="79">
        <f t="shared" si="1858"/>
        <v>1.0061698269999999</v>
      </c>
      <c r="X4335" s="72">
        <f t="shared" si="1859"/>
        <v>19.36279777</v>
      </c>
      <c r="Y4335" s="72">
        <f t="shared" si="1860"/>
        <v>0</v>
      </c>
      <c r="Z4335" s="82" t="str">
        <f t="shared" si="1839"/>
        <v>J=</v>
      </c>
      <c r="AA4335" s="77">
        <f t="shared" si="1861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37"/>
        <v>49230</v>
      </c>
      <c r="B4336" s="86">
        <f t="shared" si="1840"/>
        <v>3157.6676112299997</v>
      </c>
      <c r="C4336" s="72">
        <f t="shared" si="1841"/>
        <v>1714.8181769400001</v>
      </c>
      <c r="D4336" s="73">
        <f t="shared" si="1842"/>
        <v>7245.38</v>
      </c>
      <c r="E4336" s="74">
        <f>IF(K4336=1,VLOOKUP(A4335,[1]Plan1!$AY$178:$BA$433,3),E4335)</f>
        <v>7276.54</v>
      </c>
      <c r="F4336" s="75">
        <f t="shared" si="1843"/>
        <v>45763</v>
      </c>
      <c r="G4336" s="76">
        <f t="shared" si="1844"/>
        <v>4.3006716003852752E-3</v>
      </c>
      <c r="H4336" s="77">
        <f t="shared" si="1845"/>
        <v>49233</v>
      </c>
      <c r="I4336" s="77">
        <f t="shared" si="1846"/>
        <v>49233</v>
      </c>
      <c r="J4336" s="78">
        <f t="shared" si="1847"/>
        <v>20</v>
      </c>
      <c r="K4336" s="78">
        <f t="shared" si="1848"/>
        <v>19</v>
      </c>
      <c r="L4336" s="72">
        <f t="shared" si="1849"/>
        <v>1.0040851900000001</v>
      </c>
      <c r="M4336" s="79">
        <f t="shared" si="1850"/>
        <v>1.0043006699999999</v>
      </c>
      <c r="N4336" s="79">
        <f t="shared" si="1851"/>
        <v>1.8226634502812531</v>
      </c>
      <c r="O4336" s="72">
        <f t="shared" si="1852"/>
        <v>1.83010937</v>
      </c>
      <c r="P4336" s="72">
        <f t="shared" si="1853"/>
        <v>3138.3048134599999</v>
      </c>
      <c r="Q4336" s="80">
        <f t="shared" si="1854"/>
        <v>0</v>
      </c>
      <c r="R4336" s="81">
        <f t="shared" si="1855"/>
        <v>0</v>
      </c>
      <c r="S4336" s="72">
        <f t="shared" si="1856"/>
        <v>0</v>
      </c>
      <c r="T4336" s="81">
        <f t="shared" si="1838"/>
        <v>8.5000000000000006E-2</v>
      </c>
      <c r="U4336" s="80">
        <f t="shared" si="1857"/>
        <v>19</v>
      </c>
      <c r="V4336" s="80">
        <v>252</v>
      </c>
      <c r="W4336" s="79">
        <f t="shared" si="1858"/>
        <v>1.0061698269999999</v>
      </c>
      <c r="X4336" s="72">
        <f t="shared" si="1859"/>
        <v>19.36279777</v>
      </c>
      <c r="Y4336" s="72">
        <f t="shared" si="1860"/>
        <v>0</v>
      </c>
      <c r="Z4336" s="82" t="str">
        <f t="shared" si="1839"/>
        <v>J=</v>
      </c>
      <c r="AA4336" s="77">
        <f t="shared" si="1861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37"/>
        <v>49231</v>
      </c>
      <c r="B4337" s="86">
        <f t="shared" si="1840"/>
        <v>3159.3678809100002</v>
      </c>
      <c r="C4337" s="72">
        <f t="shared" si="1841"/>
        <v>1714.8181769400001</v>
      </c>
      <c r="D4337" s="73">
        <f t="shared" si="1842"/>
        <v>7245.38</v>
      </c>
      <c r="E4337" s="74">
        <f>IF(K4337=1,VLOOKUP(A4336,[1]Plan1!$AY$178:$BA$433,3),E4336)</f>
        <v>7276.54</v>
      </c>
      <c r="F4337" s="75">
        <f t="shared" si="1843"/>
        <v>45763</v>
      </c>
      <c r="G4337" s="76">
        <f t="shared" si="1844"/>
        <v>4.3006716003852752E-3</v>
      </c>
      <c r="H4337" s="77">
        <f t="shared" si="1845"/>
        <v>49233</v>
      </c>
      <c r="I4337" s="77">
        <f t="shared" si="1846"/>
        <v>49233</v>
      </c>
      <c r="J4337" s="78">
        <f t="shared" si="1847"/>
        <v>20</v>
      </c>
      <c r="K4337" s="78">
        <f t="shared" si="1848"/>
        <v>20</v>
      </c>
      <c r="L4337" s="72">
        <f t="shared" si="1849"/>
        <v>1.0043006699999999</v>
      </c>
      <c r="M4337" s="79">
        <f t="shared" si="1850"/>
        <v>1.0043006699999999</v>
      </c>
      <c r="N4337" s="79">
        <f t="shared" si="1851"/>
        <v>1.8226634502812531</v>
      </c>
      <c r="O4337" s="72">
        <f t="shared" si="1852"/>
        <v>1.83050212</v>
      </c>
      <c r="P4337" s="72">
        <f t="shared" si="1853"/>
        <v>3138.9783083000002</v>
      </c>
      <c r="Q4337" s="80">
        <f t="shared" si="1854"/>
        <v>0</v>
      </c>
      <c r="R4337" s="81">
        <f t="shared" si="1855"/>
        <v>0</v>
      </c>
      <c r="S4337" s="72">
        <f t="shared" si="1856"/>
        <v>0</v>
      </c>
      <c r="T4337" s="81">
        <f t="shared" si="1838"/>
        <v>8.5000000000000006E-2</v>
      </c>
      <c r="U4337" s="80">
        <f t="shared" si="1857"/>
        <v>20</v>
      </c>
      <c r="V4337" s="80">
        <v>252</v>
      </c>
      <c r="W4337" s="79">
        <f t="shared" si="1858"/>
        <v>1.006495608</v>
      </c>
      <c r="X4337" s="72">
        <f t="shared" si="1859"/>
        <v>20.389572609999998</v>
      </c>
      <c r="Y4337" s="72">
        <f t="shared" si="1860"/>
        <v>0</v>
      </c>
      <c r="Z4337" s="82" t="str">
        <f t="shared" si="1839"/>
        <v>J=</v>
      </c>
      <c r="AA4337" s="77">
        <f t="shared" si="1861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37"/>
        <v>49232</v>
      </c>
      <c r="B4338" s="86">
        <f t="shared" si="1840"/>
        <v>3159.3678809100002</v>
      </c>
      <c r="C4338" s="72">
        <f t="shared" si="1841"/>
        <v>1714.8181769400001</v>
      </c>
      <c r="D4338" s="73">
        <f t="shared" si="1842"/>
        <v>7245.38</v>
      </c>
      <c r="E4338" s="74">
        <f>IF(K4338=1,VLOOKUP(A4337,[1]Plan1!$AY$178:$BA$433,3),E4337)</f>
        <v>7276.54</v>
      </c>
      <c r="F4338" s="75">
        <f t="shared" si="1843"/>
        <v>45763</v>
      </c>
      <c r="G4338" s="76">
        <f t="shared" si="1844"/>
        <v>4.3006716003852752E-3</v>
      </c>
      <c r="H4338" s="77">
        <f t="shared" si="1845"/>
        <v>49264</v>
      </c>
      <c r="I4338" s="77">
        <f t="shared" si="1846"/>
        <v>49233</v>
      </c>
      <c r="J4338" s="78">
        <f t="shared" si="1847"/>
        <v>20</v>
      </c>
      <c r="K4338" s="78">
        <f t="shared" si="1848"/>
        <v>20</v>
      </c>
      <c r="L4338" s="72">
        <f t="shared" si="1849"/>
        <v>1.0043006699999999</v>
      </c>
      <c r="M4338" s="79">
        <f t="shared" si="1850"/>
        <v>1.0043006699999999</v>
      </c>
      <c r="N4338" s="79">
        <f t="shared" si="1851"/>
        <v>1.8226634502812531</v>
      </c>
      <c r="O4338" s="72">
        <f t="shared" si="1852"/>
        <v>1.83050212</v>
      </c>
      <c r="P4338" s="72">
        <f t="shared" si="1853"/>
        <v>3138.9783083000002</v>
      </c>
      <c r="Q4338" s="80">
        <f t="shared" si="1854"/>
        <v>0</v>
      </c>
      <c r="R4338" s="81">
        <f t="shared" si="1855"/>
        <v>0</v>
      </c>
      <c r="S4338" s="72">
        <f t="shared" si="1856"/>
        <v>0</v>
      </c>
      <c r="T4338" s="81">
        <f t="shared" si="1838"/>
        <v>8.5000000000000006E-2</v>
      </c>
      <c r="U4338" s="80">
        <f t="shared" si="1857"/>
        <v>20</v>
      </c>
      <c r="V4338" s="80">
        <v>252</v>
      </c>
      <c r="W4338" s="79">
        <f t="shared" si="1858"/>
        <v>1.006495608</v>
      </c>
      <c r="X4338" s="72">
        <f t="shared" si="1859"/>
        <v>20.389572609999998</v>
      </c>
      <c r="Y4338" s="72">
        <f t="shared" si="1860"/>
        <v>0</v>
      </c>
      <c r="Z4338" s="82" t="str">
        <f t="shared" si="1839"/>
        <v>J=</v>
      </c>
      <c r="AA4338" s="77">
        <f t="shared" si="1861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37"/>
        <v>49233</v>
      </c>
      <c r="B4339" s="86">
        <f t="shared" si="1840"/>
        <v>3159.3678809100002</v>
      </c>
      <c r="C4339" s="72">
        <f t="shared" si="1841"/>
        <v>1714.8181769400001</v>
      </c>
      <c r="D4339" s="73">
        <f t="shared" si="1842"/>
        <v>7245.38</v>
      </c>
      <c r="E4339" s="74">
        <f>IF(K4339=1,VLOOKUP(A4338,[1]Plan1!$AY$178:$BA$433,3),E4338)</f>
        <v>7276.54</v>
      </c>
      <c r="F4339" s="75">
        <f t="shared" si="1843"/>
        <v>45763</v>
      </c>
      <c r="G4339" s="76">
        <f t="shared" si="1844"/>
        <v>4.3006716003852752E-3</v>
      </c>
      <c r="H4339" s="77">
        <f t="shared" si="1845"/>
        <v>49264</v>
      </c>
      <c r="I4339" s="77">
        <f t="shared" si="1846"/>
        <v>49233</v>
      </c>
      <c r="J4339" s="78">
        <f t="shared" si="1847"/>
        <v>20</v>
      </c>
      <c r="K4339" s="78">
        <f t="shared" si="1848"/>
        <v>20</v>
      </c>
      <c r="L4339" s="72">
        <f t="shared" si="1849"/>
        <v>1.0043006699999999</v>
      </c>
      <c r="M4339" s="79">
        <f t="shared" si="1850"/>
        <v>1.0043006699999999</v>
      </c>
      <c r="N4339" s="79">
        <f t="shared" si="1851"/>
        <v>1.8226634502812531</v>
      </c>
      <c r="O4339" s="72">
        <f t="shared" si="1852"/>
        <v>1.83050212</v>
      </c>
      <c r="P4339" s="72">
        <f t="shared" si="1853"/>
        <v>3138.9783083000002</v>
      </c>
      <c r="Q4339" s="80">
        <f t="shared" si="1854"/>
        <v>0</v>
      </c>
      <c r="R4339" s="81">
        <f t="shared" si="1855"/>
        <v>0</v>
      </c>
      <c r="S4339" s="72">
        <f t="shared" si="1856"/>
        <v>0</v>
      </c>
      <c r="T4339" s="81">
        <f t="shared" si="1838"/>
        <v>8.5000000000000006E-2</v>
      </c>
      <c r="U4339" s="80">
        <f t="shared" si="1857"/>
        <v>20</v>
      </c>
      <c r="V4339" s="80">
        <v>252</v>
      </c>
      <c r="W4339" s="79">
        <f t="shared" si="1858"/>
        <v>1.006495608</v>
      </c>
      <c r="X4339" s="72">
        <f t="shared" si="1859"/>
        <v>20.389572609999998</v>
      </c>
      <c r="Y4339" s="72">
        <f t="shared" si="1860"/>
        <v>0</v>
      </c>
      <c r="Z4339" s="82" t="str">
        <f t="shared" si="1839"/>
        <v>J=</v>
      </c>
      <c r="AA4339" s="77">
        <f t="shared" si="1861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37"/>
        <v>49234</v>
      </c>
      <c r="B4340" s="86">
        <f t="shared" si="1840"/>
        <v>3161.0367164100003</v>
      </c>
      <c r="C4340" s="72">
        <f t="shared" si="1841"/>
        <v>1714.8181769400001</v>
      </c>
      <c r="D4340" s="73">
        <f t="shared" si="1842"/>
        <v>7245.38</v>
      </c>
      <c r="E4340" s="74">
        <f>IF(K4340=1,VLOOKUP(A4339,[1]Plan1!$AY$178:$BA$433,3),E4339)</f>
        <v>7276.54</v>
      </c>
      <c r="F4340" s="75">
        <f t="shared" si="1843"/>
        <v>45763</v>
      </c>
      <c r="G4340" s="76">
        <f t="shared" si="1844"/>
        <v>4.3006716003852752E-3</v>
      </c>
      <c r="H4340" s="77">
        <f t="shared" si="1845"/>
        <v>49264</v>
      </c>
      <c r="I4340" s="77">
        <f t="shared" si="1846"/>
        <v>49264</v>
      </c>
      <c r="J4340" s="78">
        <f t="shared" si="1847"/>
        <v>21</v>
      </c>
      <c r="K4340" s="78">
        <f t="shared" si="1848"/>
        <v>1</v>
      </c>
      <c r="L4340" s="72">
        <f t="shared" si="1849"/>
        <v>1.0002043700000001</v>
      </c>
      <c r="M4340" s="79">
        <f t="shared" si="1850"/>
        <v>1.0043006699999999</v>
      </c>
      <c r="N4340" s="79">
        <f t="shared" si="1851"/>
        <v>1.8305021243019739</v>
      </c>
      <c r="O4340" s="72">
        <f t="shared" si="1852"/>
        <v>1.8308762199999999</v>
      </c>
      <c r="P4340" s="72">
        <f t="shared" si="1853"/>
        <v>3139.6198217800002</v>
      </c>
      <c r="Q4340" s="80">
        <f t="shared" si="1854"/>
        <v>0</v>
      </c>
      <c r="R4340" s="81">
        <f t="shared" si="1855"/>
        <v>0</v>
      </c>
      <c r="S4340" s="72">
        <f t="shared" si="1856"/>
        <v>0</v>
      </c>
      <c r="T4340" s="81">
        <f t="shared" si="1838"/>
        <v>8.5000000000000006E-2</v>
      </c>
      <c r="U4340" s="80">
        <f t="shared" si="1857"/>
        <v>21</v>
      </c>
      <c r="V4340" s="80">
        <v>252</v>
      </c>
      <c r="W4340" s="79">
        <f t="shared" si="1858"/>
        <v>1.0068214929999999</v>
      </c>
      <c r="X4340" s="72">
        <f t="shared" si="1859"/>
        <v>21.416894630000002</v>
      </c>
      <c r="Y4340" s="72">
        <f t="shared" si="1860"/>
        <v>0</v>
      </c>
      <c r="Z4340" s="82" t="str">
        <f t="shared" si="1839"/>
        <v>J=</v>
      </c>
      <c r="AA4340" s="77">
        <f t="shared" si="1861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37"/>
        <v>49235</v>
      </c>
      <c r="B4341" s="86">
        <f t="shared" si="1840"/>
        <v>3162.7064614800001</v>
      </c>
      <c r="C4341" s="72">
        <f t="shared" si="1841"/>
        <v>1714.8181769400001</v>
      </c>
      <c r="D4341" s="73">
        <f t="shared" si="1842"/>
        <v>7245.38</v>
      </c>
      <c r="E4341" s="74">
        <f>IF(K4341=1,VLOOKUP(A4340,[1]Plan1!$AY$178:$BA$433,3),E4340)</f>
        <v>7276.54</v>
      </c>
      <c r="F4341" s="75">
        <f t="shared" si="1843"/>
        <v>45763</v>
      </c>
      <c r="G4341" s="76">
        <f t="shared" si="1844"/>
        <v>4.3006716003852752E-3</v>
      </c>
      <c r="H4341" s="77">
        <f t="shared" si="1845"/>
        <v>49264</v>
      </c>
      <c r="I4341" s="77">
        <f t="shared" si="1846"/>
        <v>49264</v>
      </c>
      <c r="J4341" s="78">
        <f t="shared" si="1847"/>
        <v>21</v>
      </c>
      <c r="K4341" s="78">
        <f t="shared" si="1848"/>
        <v>2</v>
      </c>
      <c r="L4341" s="72">
        <f t="shared" si="1849"/>
        <v>1.00040879</v>
      </c>
      <c r="M4341" s="79">
        <f t="shared" si="1850"/>
        <v>1.0043006699999999</v>
      </c>
      <c r="N4341" s="79">
        <f t="shared" si="1851"/>
        <v>1.8305021243019739</v>
      </c>
      <c r="O4341" s="72">
        <f t="shared" si="1852"/>
        <v>1.83125041</v>
      </c>
      <c r="P4341" s="72">
        <f t="shared" si="1853"/>
        <v>3140.2614895900001</v>
      </c>
      <c r="Q4341" s="80">
        <f t="shared" si="1854"/>
        <v>0</v>
      </c>
      <c r="R4341" s="81">
        <f t="shared" si="1855"/>
        <v>0</v>
      </c>
      <c r="S4341" s="72">
        <f t="shared" si="1856"/>
        <v>0</v>
      </c>
      <c r="T4341" s="81">
        <f t="shared" si="1838"/>
        <v>8.5000000000000006E-2</v>
      </c>
      <c r="U4341" s="80">
        <f t="shared" si="1857"/>
        <v>22</v>
      </c>
      <c r="V4341" s="80">
        <v>252</v>
      </c>
      <c r="W4341" s="79">
        <f t="shared" si="1858"/>
        <v>1.007147485</v>
      </c>
      <c r="X4341" s="72">
        <f t="shared" si="1859"/>
        <v>22.444971890000001</v>
      </c>
      <c r="Y4341" s="72">
        <f t="shared" si="1860"/>
        <v>0</v>
      </c>
      <c r="Z4341" s="82" t="str">
        <f t="shared" si="1839"/>
        <v>J=</v>
      </c>
      <c r="AA4341" s="77">
        <f t="shared" si="1861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37"/>
        <v>49236</v>
      </c>
      <c r="B4342" s="86">
        <f t="shared" si="1840"/>
        <v>3164.3770724899996</v>
      </c>
      <c r="C4342" s="72">
        <f t="shared" si="1841"/>
        <v>1714.8181769400001</v>
      </c>
      <c r="D4342" s="73">
        <f t="shared" si="1842"/>
        <v>7245.38</v>
      </c>
      <c r="E4342" s="74">
        <f>IF(K4342=1,VLOOKUP(A4341,[1]Plan1!$AY$178:$BA$433,3),E4341)</f>
        <v>7276.54</v>
      </c>
      <c r="F4342" s="75">
        <f t="shared" si="1843"/>
        <v>45763</v>
      </c>
      <c r="G4342" s="76">
        <f t="shared" si="1844"/>
        <v>4.3006716003852752E-3</v>
      </c>
      <c r="H4342" s="77">
        <f t="shared" si="1845"/>
        <v>49264</v>
      </c>
      <c r="I4342" s="77">
        <f t="shared" si="1846"/>
        <v>49264</v>
      </c>
      <c r="J4342" s="78">
        <f t="shared" si="1847"/>
        <v>21</v>
      </c>
      <c r="K4342" s="78">
        <f t="shared" si="1848"/>
        <v>3</v>
      </c>
      <c r="L4342" s="72">
        <f t="shared" si="1849"/>
        <v>1.00061325</v>
      </c>
      <c r="M4342" s="79">
        <f t="shared" si="1850"/>
        <v>1.0043006699999999</v>
      </c>
      <c r="N4342" s="79">
        <f t="shared" si="1851"/>
        <v>1.8305021243019739</v>
      </c>
      <c r="O4342" s="72">
        <f t="shared" si="1852"/>
        <v>1.8316246700000001</v>
      </c>
      <c r="P4342" s="72">
        <f t="shared" si="1853"/>
        <v>3140.9032774399998</v>
      </c>
      <c r="Q4342" s="80">
        <f t="shared" si="1854"/>
        <v>0</v>
      </c>
      <c r="R4342" s="81">
        <f t="shared" si="1855"/>
        <v>0</v>
      </c>
      <c r="S4342" s="72">
        <f t="shared" si="1856"/>
        <v>0</v>
      </c>
      <c r="T4342" s="81">
        <f t="shared" si="1838"/>
        <v>8.5000000000000006E-2</v>
      </c>
      <c r="U4342" s="80">
        <f t="shared" si="1857"/>
        <v>23</v>
      </c>
      <c r="V4342" s="80">
        <v>252</v>
      </c>
      <c r="W4342" s="79">
        <f t="shared" si="1858"/>
        <v>1.007473581</v>
      </c>
      <c r="X4342" s="72">
        <f t="shared" si="1859"/>
        <v>23.47379505</v>
      </c>
      <c r="Y4342" s="72">
        <f t="shared" si="1860"/>
        <v>0</v>
      </c>
      <c r="Z4342" s="82" t="str">
        <f t="shared" si="1839"/>
        <v>J=</v>
      </c>
      <c r="AA4342" s="77">
        <f t="shared" si="1861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37"/>
        <v>49237</v>
      </c>
      <c r="B4343" s="86">
        <f t="shared" si="1840"/>
        <v>3166.0485764800001</v>
      </c>
      <c r="C4343" s="72">
        <f t="shared" si="1841"/>
        <v>1714.8181769400001</v>
      </c>
      <c r="D4343" s="73">
        <f t="shared" si="1842"/>
        <v>7245.38</v>
      </c>
      <c r="E4343" s="74">
        <f>IF(K4343=1,VLOOKUP(A4342,[1]Plan1!$AY$178:$BA$433,3),E4342)</f>
        <v>7276.54</v>
      </c>
      <c r="F4343" s="75">
        <f t="shared" si="1843"/>
        <v>45763</v>
      </c>
      <c r="G4343" s="76">
        <f t="shared" si="1844"/>
        <v>4.3006716003852752E-3</v>
      </c>
      <c r="H4343" s="77">
        <f t="shared" si="1845"/>
        <v>49264</v>
      </c>
      <c r="I4343" s="77">
        <f t="shared" si="1846"/>
        <v>49264</v>
      </c>
      <c r="J4343" s="78">
        <f t="shared" si="1847"/>
        <v>21</v>
      </c>
      <c r="K4343" s="78">
        <f t="shared" si="1848"/>
        <v>4</v>
      </c>
      <c r="L4343" s="72">
        <f t="shared" si="1849"/>
        <v>1.00081775</v>
      </c>
      <c r="M4343" s="79">
        <f t="shared" si="1850"/>
        <v>1.0043006699999999</v>
      </c>
      <c r="N4343" s="79">
        <f t="shared" si="1851"/>
        <v>1.8305021243019739</v>
      </c>
      <c r="O4343" s="72">
        <f t="shared" si="1852"/>
        <v>1.8319990100000001</v>
      </c>
      <c r="P4343" s="72">
        <f t="shared" si="1853"/>
        <v>3141.5452024800002</v>
      </c>
      <c r="Q4343" s="80">
        <f t="shared" si="1854"/>
        <v>0</v>
      </c>
      <c r="R4343" s="81">
        <f t="shared" si="1855"/>
        <v>0</v>
      </c>
      <c r="S4343" s="72">
        <f t="shared" si="1856"/>
        <v>0</v>
      </c>
      <c r="T4343" s="81">
        <f t="shared" si="1838"/>
        <v>8.5000000000000006E-2</v>
      </c>
      <c r="U4343" s="80">
        <f t="shared" si="1857"/>
        <v>24</v>
      </c>
      <c r="V4343" s="80">
        <v>252</v>
      </c>
      <c r="W4343" s="79">
        <f t="shared" si="1858"/>
        <v>1.0077997839999999</v>
      </c>
      <c r="X4343" s="72">
        <f t="shared" si="1859"/>
        <v>24.503374000000001</v>
      </c>
      <c r="Y4343" s="72">
        <f t="shared" si="1860"/>
        <v>0</v>
      </c>
      <c r="Z4343" s="82" t="str">
        <f t="shared" si="1839"/>
        <v>J=</v>
      </c>
      <c r="AA4343" s="77">
        <f t="shared" si="1861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37"/>
        <v>49238</v>
      </c>
      <c r="B4344" s="86">
        <f t="shared" si="1840"/>
        <v>3167.7209502000001</v>
      </c>
      <c r="C4344" s="72">
        <f t="shared" si="1841"/>
        <v>1714.8181769400001</v>
      </c>
      <c r="D4344" s="73">
        <f t="shared" si="1842"/>
        <v>7245.38</v>
      </c>
      <c r="E4344" s="74">
        <f>IF(K4344=1,VLOOKUP(A4343,[1]Plan1!$AY$178:$BA$433,3),E4343)</f>
        <v>7276.54</v>
      </c>
      <c r="F4344" s="75">
        <f t="shared" si="1843"/>
        <v>45763</v>
      </c>
      <c r="G4344" s="76">
        <f t="shared" si="1844"/>
        <v>4.3006716003852752E-3</v>
      </c>
      <c r="H4344" s="77">
        <f t="shared" si="1845"/>
        <v>49264</v>
      </c>
      <c r="I4344" s="77">
        <f t="shared" si="1846"/>
        <v>49264</v>
      </c>
      <c r="J4344" s="78">
        <f t="shared" si="1847"/>
        <v>21</v>
      </c>
      <c r="K4344" s="78">
        <f t="shared" si="1848"/>
        <v>5</v>
      </c>
      <c r="L4344" s="72">
        <f t="shared" si="1849"/>
        <v>1.0010222900000001</v>
      </c>
      <c r="M4344" s="79">
        <f t="shared" si="1850"/>
        <v>1.0043006699999999</v>
      </c>
      <c r="N4344" s="79">
        <f t="shared" si="1851"/>
        <v>1.8305021243019739</v>
      </c>
      <c r="O4344" s="72">
        <f t="shared" si="1852"/>
        <v>1.8323734199999999</v>
      </c>
      <c r="P4344" s="72">
        <f t="shared" si="1853"/>
        <v>3142.1872475499999</v>
      </c>
      <c r="Q4344" s="80">
        <f t="shared" si="1854"/>
        <v>0</v>
      </c>
      <c r="R4344" s="81">
        <f t="shared" si="1855"/>
        <v>0</v>
      </c>
      <c r="S4344" s="72">
        <f t="shared" si="1856"/>
        <v>0</v>
      </c>
      <c r="T4344" s="81">
        <f t="shared" si="1838"/>
        <v>8.5000000000000006E-2</v>
      </c>
      <c r="U4344" s="80">
        <f t="shared" si="1857"/>
        <v>25</v>
      </c>
      <c r="V4344" s="80">
        <v>252</v>
      </c>
      <c r="W4344" s="79">
        <f t="shared" si="1858"/>
        <v>1.0081260919999999</v>
      </c>
      <c r="X4344" s="72">
        <f t="shared" si="1859"/>
        <v>25.533702649999999</v>
      </c>
      <c r="Y4344" s="72">
        <f t="shared" si="1860"/>
        <v>0</v>
      </c>
      <c r="Z4344" s="82" t="str">
        <f t="shared" si="1839"/>
        <v>J=</v>
      </c>
      <c r="AA4344" s="77">
        <f t="shared" si="1861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37"/>
        <v>49239</v>
      </c>
      <c r="B4345" s="86">
        <f t="shared" si="1840"/>
        <v>3167.7209502000001</v>
      </c>
      <c r="C4345" s="72">
        <f t="shared" si="1841"/>
        <v>1714.8181769400001</v>
      </c>
      <c r="D4345" s="73">
        <f t="shared" si="1842"/>
        <v>7245.38</v>
      </c>
      <c r="E4345" s="74">
        <f>IF(K4345=1,VLOOKUP(A4344,[1]Plan1!$AY$178:$BA$433,3),E4344)</f>
        <v>7276.54</v>
      </c>
      <c r="F4345" s="75">
        <f t="shared" si="1843"/>
        <v>45763</v>
      </c>
      <c r="G4345" s="76">
        <f t="shared" si="1844"/>
        <v>4.3006716003852752E-3</v>
      </c>
      <c r="H4345" s="77">
        <f t="shared" si="1845"/>
        <v>49264</v>
      </c>
      <c r="I4345" s="77">
        <f t="shared" si="1846"/>
        <v>49264</v>
      </c>
      <c r="J4345" s="78">
        <f t="shared" si="1847"/>
        <v>21</v>
      </c>
      <c r="K4345" s="78">
        <f t="shared" si="1848"/>
        <v>5</v>
      </c>
      <c r="L4345" s="72">
        <f t="shared" si="1849"/>
        <v>1.0010222900000001</v>
      </c>
      <c r="M4345" s="79">
        <f t="shared" si="1850"/>
        <v>1.0043006699999999</v>
      </c>
      <c r="N4345" s="79">
        <f t="shared" si="1851"/>
        <v>1.8305021243019739</v>
      </c>
      <c r="O4345" s="72">
        <f t="shared" si="1852"/>
        <v>1.8323734199999999</v>
      </c>
      <c r="P4345" s="72">
        <f t="shared" si="1853"/>
        <v>3142.1872475499999</v>
      </c>
      <c r="Q4345" s="80">
        <f t="shared" si="1854"/>
        <v>0</v>
      </c>
      <c r="R4345" s="81">
        <f t="shared" si="1855"/>
        <v>0</v>
      </c>
      <c r="S4345" s="72">
        <f t="shared" si="1856"/>
        <v>0</v>
      </c>
      <c r="T4345" s="81">
        <f t="shared" si="1838"/>
        <v>8.5000000000000006E-2</v>
      </c>
      <c r="U4345" s="80">
        <f t="shared" si="1857"/>
        <v>25</v>
      </c>
      <c r="V4345" s="80">
        <v>252</v>
      </c>
      <c r="W4345" s="79">
        <f t="shared" si="1858"/>
        <v>1.0081260919999999</v>
      </c>
      <c r="X4345" s="72">
        <f t="shared" si="1859"/>
        <v>25.533702649999999</v>
      </c>
      <c r="Y4345" s="72">
        <f t="shared" si="1860"/>
        <v>0</v>
      </c>
      <c r="Z4345" s="82" t="str">
        <f t="shared" si="1839"/>
        <v>J=</v>
      </c>
      <c r="AA4345" s="77">
        <f t="shared" si="1861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37"/>
        <v>49240</v>
      </c>
      <c r="B4346" s="86">
        <f t="shared" si="1840"/>
        <v>3167.7209502000001</v>
      </c>
      <c r="C4346" s="72">
        <f t="shared" si="1841"/>
        <v>1714.8181769400001</v>
      </c>
      <c r="D4346" s="73">
        <f t="shared" si="1842"/>
        <v>7245.38</v>
      </c>
      <c r="E4346" s="74">
        <f>IF(K4346=1,VLOOKUP(A4345,[1]Plan1!$AY$178:$BA$433,3),E4345)</f>
        <v>7276.54</v>
      </c>
      <c r="F4346" s="75">
        <f t="shared" si="1843"/>
        <v>45763</v>
      </c>
      <c r="G4346" s="76">
        <f t="shared" si="1844"/>
        <v>4.3006716003852752E-3</v>
      </c>
      <c r="H4346" s="77">
        <f t="shared" si="1845"/>
        <v>49264</v>
      </c>
      <c r="I4346" s="77">
        <f t="shared" si="1846"/>
        <v>49264</v>
      </c>
      <c r="J4346" s="78">
        <f t="shared" si="1847"/>
        <v>21</v>
      </c>
      <c r="K4346" s="78">
        <f t="shared" si="1848"/>
        <v>5</v>
      </c>
      <c r="L4346" s="72">
        <f t="shared" si="1849"/>
        <v>1.0010222900000001</v>
      </c>
      <c r="M4346" s="79">
        <f t="shared" si="1850"/>
        <v>1.0043006699999999</v>
      </c>
      <c r="N4346" s="79">
        <f t="shared" si="1851"/>
        <v>1.8305021243019739</v>
      </c>
      <c r="O4346" s="72">
        <f t="shared" si="1852"/>
        <v>1.8323734199999999</v>
      </c>
      <c r="P4346" s="72">
        <f t="shared" si="1853"/>
        <v>3142.1872475499999</v>
      </c>
      <c r="Q4346" s="80">
        <f t="shared" si="1854"/>
        <v>0</v>
      </c>
      <c r="R4346" s="81">
        <f t="shared" si="1855"/>
        <v>0</v>
      </c>
      <c r="S4346" s="72">
        <f t="shared" si="1856"/>
        <v>0</v>
      </c>
      <c r="T4346" s="81">
        <f t="shared" si="1838"/>
        <v>8.5000000000000006E-2</v>
      </c>
      <c r="U4346" s="80">
        <f t="shared" si="1857"/>
        <v>25</v>
      </c>
      <c r="V4346" s="80">
        <v>252</v>
      </c>
      <c r="W4346" s="79">
        <f t="shared" si="1858"/>
        <v>1.0081260919999999</v>
      </c>
      <c r="X4346" s="72">
        <f t="shared" si="1859"/>
        <v>25.533702649999999</v>
      </c>
      <c r="Y4346" s="72">
        <f t="shared" si="1860"/>
        <v>0</v>
      </c>
      <c r="Z4346" s="82" t="str">
        <f t="shared" si="1839"/>
        <v>J=</v>
      </c>
      <c r="AA4346" s="77">
        <f t="shared" si="1861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37"/>
        <v>49241</v>
      </c>
      <c r="B4347" s="86">
        <f t="shared" si="1840"/>
        <v>3169.39424586</v>
      </c>
      <c r="C4347" s="72">
        <f t="shared" si="1841"/>
        <v>1714.8181769400001</v>
      </c>
      <c r="D4347" s="73">
        <f t="shared" si="1842"/>
        <v>7245.38</v>
      </c>
      <c r="E4347" s="74">
        <f>IF(K4347=1,VLOOKUP(A4346,[1]Plan1!$AY$178:$BA$433,3),E4346)</f>
        <v>7276.54</v>
      </c>
      <c r="F4347" s="75">
        <f t="shared" si="1843"/>
        <v>45763</v>
      </c>
      <c r="G4347" s="76">
        <f t="shared" si="1844"/>
        <v>4.3006716003852752E-3</v>
      </c>
      <c r="H4347" s="77">
        <f t="shared" si="1845"/>
        <v>49264</v>
      </c>
      <c r="I4347" s="77">
        <f t="shared" si="1846"/>
        <v>49264</v>
      </c>
      <c r="J4347" s="78">
        <f t="shared" si="1847"/>
        <v>21</v>
      </c>
      <c r="K4347" s="78">
        <f t="shared" si="1848"/>
        <v>6</v>
      </c>
      <c r="L4347" s="72">
        <f t="shared" si="1849"/>
        <v>1.0012268799999999</v>
      </c>
      <c r="M4347" s="79">
        <f t="shared" si="1850"/>
        <v>1.0043006699999999</v>
      </c>
      <c r="N4347" s="79">
        <f t="shared" si="1851"/>
        <v>1.8305021243019739</v>
      </c>
      <c r="O4347" s="72">
        <f t="shared" si="1852"/>
        <v>1.83274793</v>
      </c>
      <c r="P4347" s="72">
        <f t="shared" si="1853"/>
        <v>3142.8294641100001</v>
      </c>
      <c r="Q4347" s="80">
        <f t="shared" si="1854"/>
        <v>0</v>
      </c>
      <c r="R4347" s="81">
        <f t="shared" si="1855"/>
        <v>0</v>
      </c>
      <c r="S4347" s="72">
        <f t="shared" si="1856"/>
        <v>0</v>
      </c>
      <c r="T4347" s="81">
        <f t="shared" si="1838"/>
        <v>8.5000000000000006E-2</v>
      </c>
      <c r="U4347" s="80">
        <f t="shared" si="1857"/>
        <v>26</v>
      </c>
      <c r="V4347" s="80">
        <v>252</v>
      </c>
      <c r="W4347" s="79">
        <f t="shared" si="1858"/>
        <v>1.0084525049999999</v>
      </c>
      <c r="X4347" s="72">
        <f t="shared" si="1859"/>
        <v>26.564781750000002</v>
      </c>
      <c r="Y4347" s="72">
        <f t="shared" si="1860"/>
        <v>0</v>
      </c>
      <c r="Z4347" s="82" t="str">
        <f t="shared" si="1839"/>
        <v>J=</v>
      </c>
      <c r="AA4347" s="77">
        <f t="shared" si="1861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37"/>
        <v>49242</v>
      </c>
      <c r="B4348" s="86">
        <f t="shared" si="1840"/>
        <v>3171.0683631899997</v>
      </c>
      <c r="C4348" s="72">
        <f t="shared" si="1841"/>
        <v>1714.8181769400001</v>
      </c>
      <c r="D4348" s="73">
        <f t="shared" si="1842"/>
        <v>7245.38</v>
      </c>
      <c r="E4348" s="74">
        <f>IF(K4348=1,VLOOKUP(A4347,[1]Plan1!$AY$178:$BA$433,3),E4347)</f>
        <v>7276.54</v>
      </c>
      <c r="F4348" s="75">
        <f t="shared" si="1843"/>
        <v>45763</v>
      </c>
      <c r="G4348" s="76">
        <f t="shared" si="1844"/>
        <v>4.3006716003852752E-3</v>
      </c>
      <c r="H4348" s="77">
        <f t="shared" si="1845"/>
        <v>49264</v>
      </c>
      <c r="I4348" s="77">
        <f t="shared" si="1846"/>
        <v>49264</v>
      </c>
      <c r="J4348" s="78">
        <f t="shared" si="1847"/>
        <v>21</v>
      </c>
      <c r="K4348" s="78">
        <f t="shared" si="1848"/>
        <v>7</v>
      </c>
      <c r="L4348" s="72">
        <f t="shared" si="1849"/>
        <v>1.0014315</v>
      </c>
      <c r="M4348" s="79">
        <f t="shared" si="1850"/>
        <v>1.0043006699999999</v>
      </c>
      <c r="N4348" s="79">
        <f t="shared" si="1851"/>
        <v>1.8305021243019739</v>
      </c>
      <c r="O4348" s="72">
        <f t="shared" si="1852"/>
        <v>1.8331224800000001</v>
      </c>
      <c r="P4348" s="72">
        <f t="shared" si="1853"/>
        <v>3143.4717492599998</v>
      </c>
      <c r="Q4348" s="80">
        <f t="shared" si="1854"/>
        <v>0</v>
      </c>
      <c r="R4348" s="81">
        <f t="shared" si="1855"/>
        <v>0</v>
      </c>
      <c r="S4348" s="72">
        <f t="shared" si="1856"/>
        <v>0</v>
      </c>
      <c r="T4348" s="81">
        <f t="shared" si="1838"/>
        <v>8.5000000000000006E-2</v>
      </c>
      <c r="U4348" s="80">
        <f t="shared" si="1857"/>
        <v>27</v>
      </c>
      <c r="V4348" s="80">
        <v>252</v>
      </c>
      <c r="W4348" s="79">
        <f t="shared" si="1858"/>
        <v>1.0087790240000001</v>
      </c>
      <c r="X4348" s="72">
        <f t="shared" si="1859"/>
        <v>27.59661393</v>
      </c>
      <c r="Y4348" s="72">
        <f t="shared" si="1860"/>
        <v>0</v>
      </c>
      <c r="Z4348" s="82" t="str">
        <f t="shared" si="1839"/>
        <v>J=</v>
      </c>
      <c r="AA4348" s="77">
        <f t="shared" si="1861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37"/>
        <v>49243</v>
      </c>
      <c r="B4349" s="86">
        <f t="shared" si="1840"/>
        <v>3172.74340626</v>
      </c>
      <c r="C4349" s="72">
        <f t="shared" si="1841"/>
        <v>1714.8181769400001</v>
      </c>
      <c r="D4349" s="73">
        <f t="shared" si="1842"/>
        <v>7245.38</v>
      </c>
      <c r="E4349" s="74">
        <f>IF(K4349=1,VLOOKUP(A4348,[1]Plan1!$AY$178:$BA$433,3),E4348)</f>
        <v>7276.54</v>
      </c>
      <c r="F4349" s="75">
        <f t="shared" si="1843"/>
        <v>45763</v>
      </c>
      <c r="G4349" s="76">
        <f t="shared" si="1844"/>
        <v>4.3006716003852752E-3</v>
      </c>
      <c r="H4349" s="77">
        <f t="shared" si="1845"/>
        <v>49264</v>
      </c>
      <c r="I4349" s="77">
        <f t="shared" si="1846"/>
        <v>49264</v>
      </c>
      <c r="J4349" s="78">
        <f t="shared" si="1847"/>
        <v>21</v>
      </c>
      <c r="K4349" s="78">
        <f t="shared" si="1848"/>
        <v>8</v>
      </c>
      <c r="L4349" s="72">
        <f t="shared" si="1849"/>
        <v>1.00163617</v>
      </c>
      <c r="M4349" s="79">
        <f t="shared" si="1850"/>
        <v>1.0043006699999999</v>
      </c>
      <c r="N4349" s="79">
        <f t="shared" si="1851"/>
        <v>1.8305021243019739</v>
      </c>
      <c r="O4349" s="72">
        <f t="shared" si="1852"/>
        <v>1.83349713</v>
      </c>
      <c r="P4349" s="72">
        <f t="shared" si="1853"/>
        <v>3144.11420589</v>
      </c>
      <c r="Q4349" s="80">
        <f t="shared" si="1854"/>
        <v>0</v>
      </c>
      <c r="R4349" s="81">
        <f t="shared" si="1855"/>
        <v>0</v>
      </c>
      <c r="S4349" s="72">
        <f t="shared" si="1856"/>
        <v>0</v>
      </c>
      <c r="T4349" s="81">
        <f t="shared" si="1838"/>
        <v>8.5000000000000006E-2</v>
      </c>
      <c r="U4349" s="80">
        <f t="shared" si="1857"/>
        <v>28</v>
      </c>
      <c r="V4349" s="80">
        <v>252</v>
      </c>
      <c r="W4349" s="79">
        <f t="shared" si="1858"/>
        <v>1.0091056490000001</v>
      </c>
      <c r="X4349" s="72">
        <f t="shared" si="1859"/>
        <v>28.62920037</v>
      </c>
      <c r="Y4349" s="72">
        <f t="shared" si="1860"/>
        <v>0</v>
      </c>
      <c r="Z4349" s="82" t="str">
        <f t="shared" si="1839"/>
        <v>J=</v>
      </c>
      <c r="AA4349" s="77">
        <f t="shared" si="1861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37"/>
        <v>49244</v>
      </c>
      <c r="B4350" s="86">
        <f t="shared" si="1840"/>
        <v>3174.4193235299999</v>
      </c>
      <c r="C4350" s="72">
        <f t="shared" si="1841"/>
        <v>1714.8181769400001</v>
      </c>
      <c r="D4350" s="73">
        <f t="shared" si="1842"/>
        <v>7245.38</v>
      </c>
      <c r="E4350" s="74">
        <f>IF(K4350=1,VLOOKUP(A4349,[1]Plan1!$AY$178:$BA$433,3),E4349)</f>
        <v>7276.54</v>
      </c>
      <c r="F4350" s="75">
        <f t="shared" si="1843"/>
        <v>45763</v>
      </c>
      <c r="G4350" s="76">
        <f t="shared" si="1844"/>
        <v>4.3006716003852752E-3</v>
      </c>
      <c r="H4350" s="77">
        <f t="shared" si="1845"/>
        <v>49264</v>
      </c>
      <c r="I4350" s="77">
        <f t="shared" si="1846"/>
        <v>49264</v>
      </c>
      <c r="J4350" s="78">
        <f t="shared" si="1847"/>
        <v>21</v>
      </c>
      <c r="K4350" s="78">
        <f t="shared" si="1848"/>
        <v>9</v>
      </c>
      <c r="L4350" s="72">
        <f t="shared" si="1849"/>
        <v>1.00184088</v>
      </c>
      <c r="M4350" s="79">
        <f t="shared" si="1850"/>
        <v>1.0043006699999999</v>
      </c>
      <c r="N4350" s="79">
        <f t="shared" si="1851"/>
        <v>1.8305021243019739</v>
      </c>
      <c r="O4350" s="72">
        <f t="shared" si="1852"/>
        <v>1.83387185</v>
      </c>
      <c r="P4350" s="72">
        <f t="shared" si="1853"/>
        <v>3144.75678255</v>
      </c>
      <c r="Q4350" s="80">
        <f t="shared" si="1854"/>
        <v>0</v>
      </c>
      <c r="R4350" s="81">
        <f t="shared" si="1855"/>
        <v>0</v>
      </c>
      <c r="S4350" s="72">
        <f t="shared" si="1856"/>
        <v>0</v>
      </c>
      <c r="T4350" s="81">
        <f t="shared" si="1838"/>
        <v>8.5000000000000006E-2</v>
      </c>
      <c r="U4350" s="80">
        <f t="shared" si="1857"/>
        <v>29</v>
      </c>
      <c r="V4350" s="80">
        <v>252</v>
      </c>
      <c r="W4350" s="79">
        <f t="shared" si="1858"/>
        <v>1.00943238</v>
      </c>
      <c r="X4350" s="72">
        <f t="shared" si="1859"/>
        <v>29.662540979999999</v>
      </c>
      <c r="Y4350" s="72">
        <f t="shared" si="1860"/>
        <v>0</v>
      </c>
      <c r="Z4350" s="82" t="str">
        <f t="shared" si="1839"/>
        <v>J=</v>
      </c>
      <c r="AA4350" s="77">
        <f t="shared" si="1861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37"/>
        <v>49245</v>
      </c>
      <c r="B4351" s="86">
        <f t="shared" si="1840"/>
        <v>3176.0961326400002</v>
      </c>
      <c r="C4351" s="72">
        <f t="shared" si="1841"/>
        <v>1714.8181769400001</v>
      </c>
      <c r="D4351" s="73">
        <f t="shared" si="1842"/>
        <v>7245.38</v>
      </c>
      <c r="E4351" s="74">
        <f>IF(K4351=1,VLOOKUP(A4350,[1]Plan1!$AY$178:$BA$433,3),E4350)</f>
        <v>7276.54</v>
      </c>
      <c r="F4351" s="75">
        <f t="shared" si="1843"/>
        <v>45763</v>
      </c>
      <c r="G4351" s="76">
        <f t="shared" si="1844"/>
        <v>4.3006716003852752E-3</v>
      </c>
      <c r="H4351" s="77">
        <f t="shared" si="1845"/>
        <v>49264</v>
      </c>
      <c r="I4351" s="77">
        <f t="shared" si="1846"/>
        <v>49264</v>
      </c>
      <c r="J4351" s="78">
        <f t="shared" si="1847"/>
        <v>21</v>
      </c>
      <c r="K4351" s="78">
        <f t="shared" si="1848"/>
        <v>10</v>
      </c>
      <c r="L4351" s="72">
        <f t="shared" si="1849"/>
        <v>1.00204563</v>
      </c>
      <c r="M4351" s="79">
        <f t="shared" si="1850"/>
        <v>1.0043006699999999</v>
      </c>
      <c r="N4351" s="79">
        <f t="shared" si="1851"/>
        <v>1.8305021243019739</v>
      </c>
      <c r="O4351" s="72">
        <f t="shared" si="1852"/>
        <v>1.8342466500000001</v>
      </c>
      <c r="P4351" s="72">
        <f t="shared" si="1853"/>
        <v>3145.3994964100002</v>
      </c>
      <c r="Q4351" s="80">
        <f t="shared" si="1854"/>
        <v>0</v>
      </c>
      <c r="R4351" s="81">
        <f t="shared" si="1855"/>
        <v>0</v>
      </c>
      <c r="S4351" s="72">
        <f t="shared" si="1856"/>
        <v>0</v>
      </c>
      <c r="T4351" s="81">
        <f t="shared" si="1838"/>
        <v>8.5000000000000006E-2</v>
      </c>
      <c r="U4351" s="80">
        <f t="shared" si="1857"/>
        <v>30</v>
      </c>
      <c r="V4351" s="80">
        <v>252</v>
      </c>
      <c r="W4351" s="79">
        <f t="shared" si="1858"/>
        <v>1.009759217</v>
      </c>
      <c r="X4351" s="72">
        <f t="shared" si="1859"/>
        <v>30.696636229999999</v>
      </c>
      <c r="Y4351" s="72">
        <f t="shared" si="1860"/>
        <v>0</v>
      </c>
      <c r="Z4351" s="82" t="str">
        <f t="shared" si="1839"/>
        <v>J=</v>
      </c>
      <c r="AA4351" s="77">
        <f t="shared" si="1861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37"/>
        <v>49246</v>
      </c>
      <c r="B4352" s="86">
        <f t="shared" si="1840"/>
        <v>3176.0961326400002</v>
      </c>
      <c r="C4352" s="72">
        <f t="shared" si="1841"/>
        <v>1714.8181769400001</v>
      </c>
      <c r="D4352" s="73">
        <f t="shared" si="1842"/>
        <v>7245.38</v>
      </c>
      <c r="E4352" s="74">
        <f>IF(K4352=1,VLOOKUP(A4351,[1]Plan1!$AY$178:$BA$433,3),E4351)</f>
        <v>7276.54</v>
      </c>
      <c r="F4352" s="75">
        <f t="shared" si="1843"/>
        <v>45763</v>
      </c>
      <c r="G4352" s="76">
        <f t="shared" si="1844"/>
        <v>4.3006716003852752E-3</v>
      </c>
      <c r="H4352" s="77">
        <f t="shared" si="1845"/>
        <v>49264</v>
      </c>
      <c r="I4352" s="77">
        <f t="shared" si="1846"/>
        <v>49264</v>
      </c>
      <c r="J4352" s="78">
        <f t="shared" si="1847"/>
        <v>21</v>
      </c>
      <c r="K4352" s="78">
        <f t="shared" si="1848"/>
        <v>10</v>
      </c>
      <c r="L4352" s="72">
        <f t="shared" si="1849"/>
        <v>1.00204563</v>
      </c>
      <c r="M4352" s="79">
        <f t="shared" si="1850"/>
        <v>1.0043006699999999</v>
      </c>
      <c r="N4352" s="79">
        <f t="shared" si="1851"/>
        <v>1.8305021243019739</v>
      </c>
      <c r="O4352" s="72">
        <f t="shared" si="1852"/>
        <v>1.8342466500000001</v>
      </c>
      <c r="P4352" s="72">
        <f t="shared" si="1853"/>
        <v>3145.3994964100002</v>
      </c>
      <c r="Q4352" s="80">
        <f t="shared" si="1854"/>
        <v>0</v>
      </c>
      <c r="R4352" s="81">
        <f t="shared" si="1855"/>
        <v>0</v>
      </c>
      <c r="S4352" s="72">
        <f t="shared" si="1856"/>
        <v>0</v>
      </c>
      <c r="T4352" s="81">
        <f t="shared" si="1838"/>
        <v>8.5000000000000006E-2</v>
      </c>
      <c r="U4352" s="80">
        <f t="shared" si="1857"/>
        <v>30</v>
      </c>
      <c r="V4352" s="80">
        <v>252</v>
      </c>
      <c r="W4352" s="79">
        <f t="shared" si="1858"/>
        <v>1.009759217</v>
      </c>
      <c r="X4352" s="72">
        <f t="shared" si="1859"/>
        <v>30.696636229999999</v>
      </c>
      <c r="Y4352" s="72">
        <f t="shared" si="1860"/>
        <v>0</v>
      </c>
      <c r="Z4352" s="82" t="str">
        <f t="shared" si="1839"/>
        <v>J=</v>
      </c>
      <c r="AA4352" s="77">
        <f t="shared" si="1861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37"/>
        <v>49247</v>
      </c>
      <c r="B4353" s="86">
        <f t="shared" si="1840"/>
        <v>3176.0961326400002</v>
      </c>
      <c r="C4353" s="72">
        <f t="shared" si="1841"/>
        <v>1714.8181769400001</v>
      </c>
      <c r="D4353" s="73">
        <f t="shared" si="1842"/>
        <v>7245.38</v>
      </c>
      <c r="E4353" s="74">
        <f>IF(K4353=1,VLOOKUP(A4352,[1]Plan1!$AY$178:$BA$433,3),E4352)</f>
        <v>7276.54</v>
      </c>
      <c r="F4353" s="75">
        <f t="shared" si="1843"/>
        <v>45763</v>
      </c>
      <c r="G4353" s="76">
        <f t="shared" si="1844"/>
        <v>4.3006716003852752E-3</v>
      </c>
      <c r="H4353" s="77">
        <f t="shared" si="1845"/>
        <v>49264</v>
      </c>
      <c r="I4353" s="77">
        <f t="shared" si="1846"/>
        <v>49264</v>
      </c>
      <c r="J4353" s="78">
        <f t="shared" si="1847"/>
        <v>21</v>
      </c>
      <c r="K4353" s="78">
        <f t="shared" si="1848"/>
        <v>10</v>
      </c>
      <c r="L4353" s="72">
        <f t="shared" si="1849"/>
        <v>1.00204563</v>
      </c>
      <c r="M4353" s="79">
        <f t="shared" si="1850"/>
        <v>1.0043006699999999</v>
      </c>
      <c r="N4353" s="79">
        <f t="shared" si="1851"/>
        <v>1.8305021243019739</v>
      </c>
      <c r="O4353" s="72">
        <f t="shared" si="1852"/>
        <v>1.8342466500000001</v>
      </c>
      <c r="P4353" s="72">
        <f t="shared" si="1853"/>
        <v>3145.3994964100002</v>
      </c>
      <c r="Q4353" s="80">
        <f t="shared" si="1854"/>
        <v>0</v>
      </c>
      <c r="R4353" s="81">
        <f t="shared" si="1855"/>
        <v>0</v>
      </c>
      <c r="S4353" s="72">
        <f t="shared" si="1856"/>
        <v>0</v>
      </c>
      <c r="T4353" s="81">
        <f t="shared" si="1838"/>
        <v>8.5000000000000006E-2</v>
      </c>
      <c r="U4353" s="80">
        <f t="shared" si="1857"/>
        <v>30</v>
      </c>
      <c r="V4353" s="80">
        <v>252</v>
      </c>
      <c r="W4353" s="79">
        <f t="shared" si="1858"/>
        <v>1.009759217</v>
      </c>
      <c r="X4353" s="72">
        <f t="shared" si="1859"/>
        <v>30.696636229999999</v>
      </c>
      <c r="Y4353" s="72">
        <f t="shared" si="1860"/>
        <v>0</v>
      </c>
      <c r="Z4353" s="82" t="str">
        <f t="shared" si="1839"/>
        <v>J=</v>
      </c>
      <c r="AA4353" s="77">
        <f t="shared" si="1861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37"/>
        <v>49248</v>
      </c>
      <c r="B4354" s="86">
        <f t="shared" si="1840"/>
        <v>3177.7738480900002</v>
      </c>
      <c r="C4354" s="72">
        <f t="shared" si="1841"/>
        <v>1714.8181769400001</v>
      </c>
      <c r="D4354" s="73">
        <f t="shared" si="1842"/>
        <v>7245.38</v>
      </c>
      <c r="E4354" s="74">
        <f>IF(K4354=1,VLOOKUP(A4353,[1]Plan1!$AY$178:$BA$433,3),E4353)</f>
        <v>7276.54</v>
      </c>
      <c r="F4354" s="75">
        <f t="shared" si="1843"/>
        <v>45763</v>
      </c>
      <c r="G4354" s="76">
        <f t="shared" si="1844"/>
        <v>4.3006716003852752E-3</v>
      </c>
      <c r="H4354" s="77">
        <f t="shared" si="1845"/>
        <v>49264</v>
      </c>
      <c r="I4354" s="77">
        <f t="shared" si="1846"/>
        <v>49264</v>
      </c>
      <c r="J4354" s="78">
        <f t="shared" si="1847"/>
        <v>21</v>
      </c>
      <c r="K4354" s="78">
        <f t="shared" si="1848"/>
        <v>11</v>
      </c>
      <c r="L4354" s="72">
        <f t="shared" si="1849"/>
        <v>1.0022504299999999</v>
      </c>
      <c r="M4354" s="79">
        <f t="shared" si="1850"/>
        <v>1.0043006699999999</v>
      </c>
      <c r="N4354" s="79">
        <f t="shared" si="1851"/>
        <v>1.8305021243019739</v>
      </c>
      <c r="O4354" s="72">
        <f t="shared" si="1852"/>
        <v>1.8346215400000001</v>
      </c>
      <c r="P4354" s="72">
        <f t="shared" si="1853"/>
        <v>3146.04236459</v>
      </c>
      <c r="Q4354" s="80">
        <f t="shared" si="1854"/>
        <v>0</v>
      </c>
      <c r="R4354" s="81">
        <f t="shared" si="1855"/>
        <v>0</v>
      </c>
      <c r="S4354" s="72">
        <f t="shared" si="1856"/>
        <v>0</v>
      </c>
      <c r="T4354" s="81">
        <f t="shared" si="1838"/>
        <v>8.5000000000000006E-2</v>
      </c>
      <c r="U4354" s="80">
        <f t="shared" si="1857"/>
        <v>31</v>
      </c>
      <c r="V4354" s="80">
        <v>252</v>
      </c>
      <c r="W4354" s="79">
        <f t="shared" si="1858"/>
        <v>1.0100861590000001</v>
      </c>
      <c r="X4354" s="72">
        <f t="shared" si="1859"/>
        <v>31.7314835</v>
      </c>
      <c r="Y4354" s="72">
        <f t="shared" si="1860"/>
        <v>0</v>
      </c>
      <c r="Z4354" s="82" t="str">
        <f t="shared" si="1839"/>
        <v>J=</v>
      </c>
      <c r="AA4354" s="77">
        <f t="shared" si="1861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37"/>
        <v>49249</v>
      </c>
      <c r="B4355" s="86">
        <f t="shared" si="1840"/>
        <v>3179.4524041</v>
      </c>
      <c r="C4355" s="72">
        <f t="shared" si="1841"/>
        <v>1714.8181769400001</v>
      </c>
      <c r="D4355" s="73">
        <f t="shared" si="1842"/>
        <v>7245.38</v>
      </c>
      <c r="E4355" s="74">
        <f>IF(K4355=1,VLOOKUP(A4354,[1]Plan1!$AY$178:$BA$433,3),E4354)</f>
        <v>7276.54</v>
      </c>
      <c r="F4355" s="75">
        <f t="shared" si="1843"/>
        <v>45763</v>
      </c>
      <c r="G4355" s="76">
        <f t="shared" si="1844"/>
        <v>4.3006716003852752E-3</v>
      </c>
      <c r="H4355" s="77">
        <f t="shared" si="1845"/>
        <v>49264</v>
      </c>
      <c r="I4355" s="77">
        <f t="shared" si="1846"/>
        <v>49264</v>
      </c>
      <c r="J4355" s="78">
        <f t="shared" si="1847"/>
        <v>21</v>
      </c>
      <c r="K4355" s="78">
        <f t="shared" si="1848"/>
        <v>12</v>
      </c>
      <c r="L4355" s="72">
        <f t="shared" si="1849"/>
        <v>1.0024552600000001</v>
      </c>
      <c r="M4355" s="79">
        <f t="shared" si="1850"/>
        <v>1.0043006699999999</v>
      </c>
      <c r="N4355" s="79">
        <f t="shared" si="1851"/>
        <v>1.8305021243019739</v>
      </c>
      <c r="O4355" s="72">
        <f t="shared" si="1852"/>
        <v>1.83499648</v>
      </c>
      <c r="P4355" s="72">
        <f t="shared" si="1853"/>
        <v>3146.6853185199998</v>
      </c>
      <c r="Q4355" s="80">
        <f t="shared" si="1854"/>
        <v>0</v>
      </c>
      <c r="R4355" s="81">
        <f t="shared" si="1855"/>
        <v>0</v>
      </c>
      <c r="S4355" s="72">
        <f t="shared" si="1856"/>
        <v>0</v>
      </c>
      <c r="T4355" s="81">
        <f t="shared" si="1838"/>
        <v>8.5000000000000006E-2</v>
      </c>
      <c r="U4355" s="80">
        <f t="shared" si="1857"/>
        <v>32</v>
      </c>
      <c r="V4355" s="80">
        <v>252</v>
      </c>
      <c r="W4355" s="79">
        <f t="shared" si="1858"/>
        <v>1.010413207</v>
      </c>
      <c r="X4355" s="72">
        <f t="shared" si="1859"/>
        <v>32.76708558</v>
      </c>
      <c r="Y4355" s="72">
        <f t="shared" si="1860"/>
        <v>0</v>
      </c>
      <c r="Z4355" s="82" t="str">
        <f t="shared" si="1839"/>
        <v>J=</v>
      </c>
      <c r="AA4355" s="77">
        <f t="shared" si="1861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37"/>
        <v>49250</v>
      </c>
      <c r="B4356" s="86">
        <f t="shared" si="1840"/>
        <v>3181.1318702600001</v>
      </c>
      <c r="C4356" s="72">
        <f t="shared" si="1841"/>
        <v>1714.8181769400001</v>
      </c>
      <c r="D4356" s="73">
        <f t="shared" si="1842"/>
        <v>7245.38</v>
      </c>
      <c r="E4356" s="74">
        <f>IF(K4356=1,VLOOKUP(A4355,[1]Plan1!$AY$178:$BA$433,3),E4355)</f>
        <v>7276.54</v>
      </c>
      <c r="F4356" s="75">
        <f t="shared" si="1843"/>
        <v>45763</v>
      </c>
      <c r="G4356" s="76">
        <f t="shared" si="1844"/>
        <v>4.3006716003852752E-3</v>
      </c>
      <c r="H4356" s="77">
        <f t="shared" si="1845"/>
        <v>49264</v>
      </c>
      <c r="I4356" s="77">
        <f t="shared" si="1846"/>
        <v>49264</v>
      </c>
      <c r="J4356" s="78">
        <f t="shared" si="1847"/>
        <v>21</v>
      </c>
      <c r="K4356" s="78">
        <f t="shared" si="1848"/>
        <v>13</v>
      </c>
      <c r="L4356" s="72">
        <f t="shared" si="1849"/>
        <v>1.0026601399999999</v>
      </c>
      <c r="M4356" s="79">
        <f t="shared" si="1850"/>
        <v>1.0043006699999999</v>
      </c>
      <c r="N4356" s="79">
        <f t="shared" si="1851"/>
        <v>1.8305021243019739</v>
      </c>
      <c r="O4356" s="72">
        <f t="shared" si="1852"/>
        <v>1.8353715100000001</v>
      </c>
      <c r="P4356" s="72">
        <f t="shared" si="1853"/>
        <v>3147.32842678</v>
      </c>
      <c r="Q4356" s="80">
        <f t="shared" si="1854"/>
        <v>0</v>
      </c>
      <c r="R4356" s="81">
        <f t="shared" si="1855"/>
        <v>0</v>
      </c>
      <c r="S4356" s="72">
        <f t="shared" si="1856"/>
        <v>0</v>
      </c>
      <c r="T4356" s="81">
        <f t="shared" si="1838"/>
        <v>8.5000000000000006E-2</v>
      </c>
      <c r="U4356" s="80">
        <f t="shared" si="1857"/>
        <v>33</v>
      </c>
      <c r="V4356" s="80">
        <v>252</v>
      </c>
      <c r="W4356" s="79">
        <f t="shared" si="1858"/>
        <v>1.0107403610000001</v>
      </c>
      <c r="X4356" s="72">
        <f t="shared" si="1859"/>
        <v>33.803443479999999</v>
      </c>
      <c r="Y4356" s="72">
        <f t="shared" si="1860"/>
        <v>0</v>
      </c>
      <c r="Z4356" s="82" t="str">
        <f t="shared" si="1839"/>
        <v>J=</v>
      </c>
      <c r="AA4356" s="77">
        <f t="shared" si="1861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37"/>
        <v>49251</v>
      </c>
      <c r="B4357" s="86">
        <f t="shared" si="1840"/>
        <v>3181.1318702600001</v>
      </c>
      <c r="C4357" s="72">
        <f t="shared" si="1841"/>
        <v>1714.8181769400001</v>
      </c>
      <c r="D4357" s="73">
        <f t="shared" si="1842"/>
        <v>7245.38</v>
      </c>
      <c r="E4357" s="74">
        <f>IF(K4357=1,VLOOKUP(A4356,[1]Plan1!$AY$178:$BA$433,3),E4356)</f>
        <v>7276.54</v>
      </c>
      <c r="F4357" s="75">
        <f t="shared" si="1843"/>
        <v>45763</v>
      </c>
      <c r="G4357" s="76">
        <f t="shared" si="1844"/>
        <v>4.3006716003852752E-3</v>
      </c>
      <c r="H4357" s="77">
        <f t="shared" si="1845"/>
        <v>49264</v>
      </c>
      <c r="I4357" s="77">
        <f t="shared" si="1846"/>
        <v>49264</v>
      </c>
      <c r="J4357" s="78">
        <f t="shared" si="1847"/>
        <v>21</v>
      </c>
      <c r="K4357" s="78">
        <f t="shared" si="1848"/>
        <v>13</v>
      </c>
      <c r="L4357" s="72">
        <f t="shared" si="1849"/>
        <v>1.0026601399999999</v>
      </c>
      <c r="M4357" s="79">
        <f t="shared" si="1850"/>
        <v>1.0043006699999999</v>
      </c>
      <c r="N4357" s="79">
        <f t="shared" si="1851"/>
        <v>1.8305021243019739</v>
      </c>
      <c r="O4357" s="72">
        <f t="shared" si="1852"/>
        <v>1.8353715100000001</v>
      </c>
      <c r="P4357" s="72">
        <f t="shared" si="1853"/>
        <v>3147.32842678</v>
      </c>
      <c r="Q4357" s="80">
        <f t="shared" si="1854"/>
        <v>0</v>
      </c>
      <c r="R4357" s="81">
        <f t="shared" si="1855"/>
        <v>0</v>
      </c>
      <c r="S4357" s="72">
        <f t="shared" si="1856"/>
        <v>0</v>
      </c>
      <c r="T4357" s="81">
        <f t="shared" si="1838"/>
        <v>8.5000000000000006E-2</v>
      </c>
      <c r="U4357" s="80">
        <f t="shared" si="1857"/>
        <v>33</v>
      </c>
      <c r="V4357" s="80">
        <v>252</v>
      </c>
      <c r="W4357" s="79">
        <f t="shared" si="1858"/>
        <v>1.0107403610000001</v>
      </c>
      <c r="X4357" s="72">
        <f t="shared" si="1859"/>
        <v>33.803443479999999</v>
      </c>
      <c r="Y4357" s="72">
        <f t="shared" si="1860"/>
        <v>0</v>
      </c>
      <c r="Z4357" s="82" t="str">
        <f t="shared" si="1839"/>
        <v>J=</v>
      </c>
      <c r="AA4357" s="77">
        <f t="shared" si="1861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37"/>
        <v>49252</v>
      </c>
      <c r="B4358" s="86">
        <f t="shared" si="1840"/>
        <v>3182.8122327599999</v>
      </c>
      <c r="C4358" s="72">
        <f t="shared" si="1841"/>
        <v>1714.8181769400001</v>
      </c>
      <c r="D4358" s="73">
        <f t="shared" si="1842"/>
        <v>7245.38</v>
      </c>
      <c r="E4358" s="74">
        <f>IF(K4358=1,VLOOKUP(A4357,[1]Plan1!$AY$178:$BA$433,3),E4357)</f>
        <v>7276.54</v>
      </c>
      <c r="F4358" s="75">
        <f t="shared" si="1843"/>
        <v>45763</v>
      </c>
      <c r="G4358" s="76">
        <f t="shared" si="1844"/>
        <v>4.3006716003852752E-3</v>
      </c>
      <c r="H4358" s="77">
        <f t="shared" si="1845"/>
        <v>49264</v>
      </c>
      <c r="I4358" s="77">
        <f t="shared" si="1846"/>
        <v>49264</v>
      </c>
      <c r="J4358" s="78">
        <f t="shared" si="1847"/>
        <v>21</v>
      </c>
      <c r="K4358" s="78">
        <f t="shared" si="1848"/>
        <v>14</v>
      </c>
      <c r="L4358" s="72">
        <f t="shared" si="1849"/>
        <v>1.00286506</v>
      </c>
      <c r="M4358" s="79">
        <f t="shared" si="1850"/>
        <v>1.0043006699999999</v>
      </c>
      <c r="N4358" s="79">
        <f t="shared" si="1851"/>
        <v>1.8305021243019739</v>
      </c>
      <c r="O4358" s="72">
        <f t="shared" si="1852"/>
        <v>1.8357466200000001</v>
      </c>
      <c r="P4358" s="72">
        <f t="shared" si="1853"/>
        <v>3147.97167223</v>
      </c>
      <c r="Q4358" s="80">
        <f t="shared" si="1854"/>
        <v>0</v>
      </c>
      <c r="R4358" s="81">
        <f t="shared" si="1855"/>
        <v>0</v>
      </c>
      <c r="S4358" s="72">
        <f t="shared" si="1856"/>
        <v>0</v>
      </c>
      <c r="T4358" s="81">
        <f t="shared" si="1838"/>
        <v>8.5000000000000006E-2</v>
      </c>
      <c r="U4358" s="80">
        <f t="shared" si="1857"/>
        <v>34</v>
      </c>
      <c r="V4358" s="80">
        <v>252</v>
      </c>
      <c r="W4358" s="79">
        <f t="shared" si="1858"/>
        <v>1.0110676220000001</v>
      </c>
      <c r="X4358" s="72">
        <f t="shared" si="1859"/>
        <v>34.840560529999998</v>
      </c>
      <c r="Y4358" s="72">
        <f t="shared" si="1860"/>
        <v>0</v>
      </c>
      <c r="Z4358" s="82" t="str">
        <f t="shared" si="1839"/>
        <v>J=</v>
      </c>
      <c r="AA4358" s="77">
        <f t="shared" si="1861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37"/>
        <v>49253</v>
      </c>
      <c r="B4359" s="86">
        <f t="shared" si="1840"/>
        <v>3182.8122327599999</v>
      </c>
      <c r="C4359" s="72">
        <f t="shared" si="1841"/>
        <v>1714.8181769400001</v>
      </c>
      <c r="D4359" s="73">
        <f t="shared" si="1842"/>
        <v>7245.38</v>
      </c>
      <c r="E4359" s="74">
        <f>IF(K4359=1,VLOOKUP(A4358,[1]Plan1!$AY$178:$BA$433,3),E4358)</f>
        <v>7276.54</v>
      </c>
      <c r="F4359" s="75">
        <f t="shared" si="1843"/>
        <v>45763</v>
      </c>
      <c r="G4359" s="76">
        <f t="shared" si="1844"/>
        <v>4.3006716003852752E-3</v>
      </c>
      <c r="H4359" s="77">
        <f t="shared" si="1845"/>
        <v>49264</v>
      </c>
      <c r="I4359" s="77">
        <f t="shared" si="1846"/>
        <v>49264</v>
      </c>
      <c r="J4359" s="78">
        <f t="shared" si="1847"/>
        <v>21</v>
      </c>
      <c r="K4359" s="78">
        <f t="shared" si="1848"/>
        <v>14</v>
      </c>
      <c r="L4359" s="72">
        <f t="shared" si="1849"/>
        <v>1.00286506</v>
      </c>
      <c r="M4359" s="79">
        <f t="shared" si="1850"/>
        <v>1.0043006699999999</v>
      </c>
      <c r="N4359" s="79">
        <f t="shared" si="1851"/>
        <v>1.8305021243019739</v>
      </c>
      <c r="O4359" s="72">
        <f t="shared" si="1852"/>
        <v>1.8357466200000001</v>
      </c>
      <c r="P4359" s="72">
        <f t="shared" si="1853"/>
        <v>3147.97167223</v>
      </c>
      <c r="Q4359" s="80">
        <f t="shared" si="1854"/>
        <v>0</v>
      </c>
      <c r="R4359" s="81">
        <f t="shared" si="1855"/>
        <v>0</v>
      </c>
      <c r="S4359" s="72">
        <f t="shared" si="1856"/>
        <v>0</v>
      </c>
      <c r="T4359" s="81">
        <f t="shared" si="1838"/>
        <v>8.5000000000000006E-2</v>
      </c>
      <c r="U4359" s="80">
        <f t="shared" si="1857"/>
        <v>34</v>
      </c>
      <c r="V4359" s="80">
        <v>252</v>
      </c>
      <c r="W4359" s="79">
        <f t="shared" si="1858"/>
        <v>1.0110676220000001</v>
      </c>
      <c r="X4359" s="72">
        <f t="shared" si="1859"/>
        <v>34.840560529999998</v>
      </c>
      <c r="Y4359" s="72">
        <f t="shared" si="1860"/>
        <v>0</v>
      </c>
      <c r="Z4359" s="82" t="str">
        <f t="shared" si="1839"/>
        <v>J=</v>
      </c>
      <c r="AA4359" s="77">
        <f t="shared" si="1861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37"/>
        <v>49254</v>
      </c>
      <c r="B4360" s="86">
        <f t="shared" si="1840"/>
        <v>3182.8122327599999</v>
      </c>
      <c r="C4360" s="72">
        <f t="shared" si="1841"/>
        <v>1714.8181769400001</v>
      </c>
      <c r="D4360" s="73">
        <f t="shared" si="1842"/>
        <v>7245.38</v>
      </c>
      <c r="E4360" s="74">
        <f>IF(K4360=1,VLOOKUP(A4359,[1]Plan1!$AY$178:$BA$433,3),E4359)</f>
        <v>7276.54</v>
      </c>
      <c r="F4360" s="75">
        <f t="shared" si="1843"/>
        <v>45763</v>
      </c>
      <c r="G4360" s="76">
        <f t="shared" si="1844"/>
        <v>4.3006716003852752E-3</v>
      </c>
      <c r="H4360" s="77">
        <f t="shared" si="1845"/>
        <v>49264</v>
      </c>
      <c r="I4360" s="77">
        <f t="shared" si="1846"/>
        <v>49264</v>
      </c>
      <c r="J4360" s="78">
        <f t="shared" si="1847"/>
        <v>21</v>
      </c>
      <c r="K4360" s="78">
        <f t="shared" si="1848"/>
        <v>14</v>
      </c>
      <c r="L4360" s="72">
        <f t="shared" si="1849"/>
        <v>1.00286506</v>
      </c>
      <c r="M4360" s="79">
        <f t="shared" si="1850"/>
        <v>1.0043006699999999</v>
      </c>
      <c r="N4360" s="79">
        <f t="shared" si="1851"/>
        <v>1.8305021243019739</v>
      </c>
      <c r="O4360" s="72">
        <f t="shared" si="1852"/>
        <v>1.8357466200000001</v>
      </c>
      <c r="P4360" s="72">
        <f t="shared" si="1853"/>
        <v>3147.97167223</v>
      </c>
      <c r="Q4360" s="80">
        <f t="shared" si="1854"/>
        <v>0</v>
      </c>
      <c r="R4360" s="81">
        <f t="shared" si="1855"/>
        <v>0</v>
      </c>
      <c r="S4360" s="72">
        <f t="shared" si="1856"/>
        <v>0</v>
      </c>
      <c r="T4360" s="81">
        <f t="shared" si="1838"/>
        <v>8.5000000000000006E-2</v>
      </c>
      <c r="U4360" s="80">
        <f t="shared" si="1857"/>
        <v>34</v>
      </c>
      <c r="V4360" s="80">
        <v>252</v>
      </c>
      <c r="W4360" s="79">
        <f t="shared" si="1858"/>
        <v>1.0110676220000001</v>
      </c>
      <c r="X4360" s="72">
        <f t="shared" si="1859"/>
        <v>34.840560529999998</v>
      </c>
      <c r="Y4360" s="72">
        <f t="shared" si="1860"/>
        <v>0</v>
      </c>
      <c r="Z4360" s="82" t="str">
        <f t="shared" si="1839"/>
        <v>J=</v>
      </c>
      <c r="AA4360" s="77">
        <f t="shared" si="1861"/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37"/>
        <v>49255</v>
      </c>
      <c r="B4361" s="86">
        <f t="shared" si="1840"/>
        <v>3184.4934682799999</v>
      </c>
      <c r="C4361" s="72">
        <f t="shared" si="1841"/>
        <v>1714.8181769400001</v>
      </c>
      <c r="D4361" s="73">
        <f t="shared" si="1842"/>
        <v>7245.38</v>
      </c>
      <c r="E4361" s="74">
        <f>IF(K4361=1,VLOOKUP(A4360,[1]Plan1!$AY$178:$BA$433,3),E4360)</f>
        <v>7276.54</v>
      </c>
      <c r="F4361" s="75">
        <f t="shared" si="1843"/>
        <v>45763</v>
      </c>
      <c r="G4361" s="76">
        <f t="shared" si="1844"/>
        <v>4.3006716003852752E-3</v>
      </c>
      <c r="H4361" s="77">
        <f t="shared" si="1845"/>
        <v>49264</v>
      </c>
      <c r="I4361" s="77">
        <f t="shared" si="1846"/>
        <v>49264</v>
      </c>
      <c r="J4361" s="78">
        <f t="shared" si="1847"/>
        <v>21</v>
      </c>
      <c r="K4361" s="78">
        <f t="shared" si="1848"/>
        <v>15</v>
      </c>
      <c r="L4361" s="72">
        <f t="shared" si="1849"/>
        <v>1.00307002</v>
      </c>
      <c r="M4361" s="79">
        <f t="shared" si="1850"/>
        <v>1.0043006699999999</v>
      </c>
      <c r="N4361" s="79">
        <f t="shared" si="1851"/>
        <v>1.8305021243019739</v>
      </c>
      <c r="O4361" s="72">
        <f t="shared" si="1852"/>
        <v>1.8361217999999999</v>
      </c>
      <c r="P4361" s="72">
        <f t="shared" si="1853"/>
        <v>3148.6150377099998</v>
      </c>
      <c r="Q4361" s="80">
        <f t="shared" si="1854"/>
        <v>0</v>
      </c>
      <c r="R4361" s="81">
        <f t="shared" si="1855"/>
        <v>0</v>
      </c>
      <c r="S4361" s="72">
        <f t="shared" si="1856"/>
        <v>0</v>
      </c>
      <c r="T4361" s="81">
        <f t="shared" si="1838"/>
        <v>8.5000000000000006E-2</v>
      </c>
      <c r="U4361" s="80">
        <f t="shared" si="1857"/>
        <v>35</v>
      </c>
      <c r="V4361" s="80">
        <v>252</v>
      </c>
      <c r="W4361" s="79">
        <f t="shared" si="1858"/>
        <v>1.0113949879999999</v>
      </c>
      <c r="X4361" s="72">
        <f t="shared" si="1859"/>
        <v>35.878430569999999</v>
      </c>
      <c r="Y4361" s="72">
        <f t="shared" si="1860"/>
        <v>0</v>
      </c>
      <c r="Z4361" s="82" t="str">
        <f t="shared" si="1839"/>
        <v>J=</v>
      </c>
      <c r="AA4361" s="77">
        <f t="shared" si="1861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37"/>
        <v>49256</v>
      </c>
      <c r="B4362" s="86">
        <f t="shared" si="1840"/>
        <v>3186.1755802899997</v>
      </c>
      <c r="C4362" s="72">
        <f t="shared" si="1841"/>
        <v>1714.8181769400001</v>
      </c>
      <c r="D4362" s="73">
        <f t="shared" si="1842"/>
        <v>7245.38</v>
      </c>
      <c r="E4362" s="74">
        <f>IF(K4362=1,VLOOKUP(A4361,[1]Plan1!$AY$178:$BA$433,3),E4361)</f>
        <v>7276.54</v>
      </c>
      <c r="F4362" s="75">
        <f t="shared" si="1843"/>
        <v>45763</v>
      </c>
      <c r="G4362" s="76">
        <f t="shared" si="1844"/>
        <v>4.3006716003852752E-3</v>
      </c>
      <c r="H4362" s="77">
        <f t="shared" si="1845"/>
        <v>49264</v>
      </c>
      <c r="I4362" s="77">
        <f t="shared" si="1846"/>
        <v>49264</v>
      </c>
      <c r="J4362" s="78">
        <f t="shared" si="1847"/>
        <v>21</v>
      </c>
      <c r="K4362" s="78">
        <f t="shared" si="1848"/>
        <v>16</v>
      </c>
      <c r="L4362" s="72">
        <f t="shared" si="1849"/>
        <v>1.00327502</v>
      </c>
      <c r="M4362" s="79">
        <f t="shared" si="1850"/>
        <v>1.0043006699999999</v>
      </c>
      <c r="N4362" s="79">
        <f t="shared" si="1851"/>
        <v>1.8305021243019739</v>
      </c>
      <c r="O4362" s="72">
        <f t="shared" si="1852"/>
        <v>1.83649705</v>
      </c>
      <c r="P4362" s="72">
        <f t="shared" si="1853"/>
        <v>3149.2585232299998</v>
      </c>
      <c r="Q4362" s="80">
        <f t="shared" si="1854"/>
        <v>0</v>
      </c>
      <c r="R4362" s="81">
        <f t="shared" si="1855"/>
        <v>0</v>
      </c>
      <c r="S4362" s="72">
        <f t="shared" si="1856"/>
        <v>0</v>
      </c>
      <c r="T4362" s="81">
        <f t="shared" si="1838"/>
        <v>8.5000000000000006E-2</v>
      </c>
      <c r="U4362" s="80">
        <f t="shared" si="1857"/>
        <v>36</v>
      </c>
      <c r="V4362" s="80">
        <v>252</v>
      </c>
      <c r="W4362" s="79">
        <f t="shared" si="1858"/>
        <v>1.0117224600000001</v>
      </c>
      <c r="X4362" s="72">
        <f t="shared" si="1859"/>
        <v>36.917057059999998</v>
      </c>
      <c r="Y4362" s="72">
        <f t="shared" si="1860"/>
        <v>0</v>
      </c>
      <c r="Z4362" s="82" t="str">
        <f t="shared" si="1839"/>
        <v>J=</v>
      </c>
      <c r="AA4362" s="77">
        <f t="shared" si="1861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37"/>
        <v>49257</v>
      </c>
      <c r="B4363" s="86">
        <f t="shared" si="1840"/>
        <v>3187.8586038500002</v>
      </c>
      <c r="C4363" s="72">
        <f t="shared" si="1841"/>
        <v>1714.8181769400001</v>
      </c>
      <c r="D4363" s="73">
        <f t="shared" si="1842"/>
        <v>7245.38</v>
      </c>
      <c r="E4363" s="74">
        <f>IF(K4363=1,VLOOKUP(A4362,[1]Plan1!$AY$178:$BA$433,3),E4362)</f>
        <v>7276.54</v>
      </c>
      <c r="F4363" s="75">
        <f t="shared" si="1843"/>
        <v>45763</v>
      </c>
      <c r="G4363" s="76">
        <f t="shared" si="1844"/>
        <v>4.3006716003852752E-3</v>
      </c>
      <c r="H4363" s="77">
        <f t="shared" si="1845"/>
        <v>49264</v>
      </c>
      <c r="I4363" s="77">
        <f t="shared" si="1846"/>
        <v>49264</v>
      </c>
      <c r="J4363" s="78">
        <f t="shared" si="1847"/>
        <v>21</v>
      </c>
      <c r="K4363" s="78">
        <f t="shared" si="1848"/>
        <v>17</v>
      </c>
      <c r="L4363" s="72">
        <f t="shared" si="1849"/>
        <v>1.0034800699999999</v>
      </c>
      <c r="M4363" s="79">
        <f t="shared" si="1850"/>
        <v>1.0043006699999999</v>
      </c>
      <c r="N4363" s="79">
        <f t="shared" si="1851"/>
        <v>1.8305021243019739</v>
      </c>
      <c r="O4363" s="72">
        <f t="shared" si="1852"/>
        <v>1.8368723899999999</v>
      </c>
      <c r="P4363" s="72">
        <f t="shared" si="1853"/>
        <v>3149.9021630900002</v>
      </c>
      <c r="Q4363" s="80">
        <f t="shared" si="1854"/>
        <v>0</v>
      </c>
      <c r="R4363" s="81">
        <f t="shared" si="1855"/>
        <v>0</v>
      </c>
      <c r="S4363" s="72">
        <f t="shared" si="1856"/>
        <v>0</v>
      </c>
      <c r="T4363" s="81">
        <f t="shared" si="1838"/>
        <v>8.5000000000000006E-2</v>
      </c>
      <c r="U4363" s="80">
        <f t="shared" si="1857"/>
        <v>37</v>
      </c>
      <c r="V4363" s="80">
        <v>252</v>
      </c>
      <c r="W4363" s="79">
        <f t="shared" si="1858"/>
        <v>1.0120500379999999</v>
      </c>
      <c r="X4363" s="72">
        <f t="shared" si="1859"/>
        <v>37.95644076</v>
      </c>
      <c r="Y4363" s="72">
        <f t="shared" si="1860"/>
        <v>0</v>
      </c>
      <c r="Z4363" s="82" t="str">
        <f t="shared" si="1839"/>
        <v>J=</v>
      </c>
      <c r="AA4363" s="77">
        <f t="shared" si="1861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37"/>
        <v>49258</v>
      </c>
      <c r="B4364" s="86">
        <f t="shared" si="1840"/>
        <v>3189.5424871999999</v>
      </c>
      <c r="C4364" s="72">
        <f t="shared" si="1841"/>
        <v>1714.8181769400001</v>
      </c>
      <c r="D4364" s="73">
        <f t="shared" si="1842"/>
        <v>7245.38</v>
      </c>
      <c r="E4364" s="74">
        <f>IF(K4364=1,VLOOKUP(A4363,[1]Plan1!$AY$178:$BA$433,3),E4363)</f>
        <v>7276.54</v>
      </c>
      <c r="F4364" s="75">
        <f t="shared" si="1843"/>
        <v>45763</v>
      </c>
      <c r="G4364" s="76">
        <f t="shared" si="1844"/>
        <v>4.3006716003852752E-3</v>
      </c>
      <c r="H4364" s="77">
        <f t="shared" si="1845"/>
        <v>49264</v>
      </c>
      <c r="I4364" s="77">
        <f t="shared" si="1846"/>
        <v>49264</v>
      </c>
      <c r="J4364" s="78">
        <f t="shared" si="1847"/>
        <v>21</v>
      </c>
      <c r="K4364" s="78">
        <f t="shared" si="1848"/>
        <v>18</v>
      </c>
      <c r="L4364" s="72">
        <f t="shared" si="1849"/>
        <v>1.0036851499999999</v>
      </c>
      <c r="M4364" s="79">
        <f t="shared" si="1850"/>
        <v>1.0043006699999999</v>
      </c>
      <c r="N4364" s="79">
        <f t="shared" si="1851"/>
        <v>1.8305021243019739</v>
      </c>
      <c r="O4364" s="72">
        <f t="shared" si="1852"/>
        <v>1.8372477899999999</v>
      </c>
      <c r="P4364" s="72">
        <f t="shared" si="1853"/>
        <v>3150.5459058299998</v>
      </c>
      <c r="Q4364" s="80">
        <f t="shared" si="1854"/>
        <v>0</v>
      </c>
      <c r="R4364" s="81">
        <f t="shared" si="1855"/>
        <v>0</v>
      </c>
      <c r="S4364" s="72">
        <f t="shared" si="1856"/>
        <v>0</v>
      </c>
      <c r="T4364" s="81">
        <f t="shared" si="1838"/>
        <v>8.5000000000000006E-2</v>
      </c>
      <c r="U4364" s="80">
        <f t="shared" si="1857"/>
        <v>38</v>
      </c>
      <c r="V4364" s="80">
        <v>252</v>
      </c>
      <c r="W4364" s="79">
        <f t="shared" si="1858"/>
        <v>1.0123777220000001</v>
      </c>
      <c r="X4364" s="72">
        <f t="shared" si="1859"/>
        <v>38.996581370000001</v>
      </c>
      <c r="Y4364" s="72">
        <f t="shared" si="1860"/>
        <v>0</v>
      </c>
      <c r="Z4364" s="82" t="str">
        <f t="shared" si="1839"/>
        <v>J=</v>
      </c>
      <c r="AA4364" s="77">
        <f t="shared" si="1861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37"/>
        <v>49259</v>
      </c>
      <c r="B4365" s="86">
        <f t="shared" si="1840"/>
        <v>3191.22730013</v>
      </c>
      <c r="C4365" s="72">
        <f t="shared" si="1841"/>
        <v>1714.8181769400001</v>
      </c>
      <c r="D4365" s="73">
        <f t="shared" si="1842"/>
        <v>7245.38</v>
      </c>
      <c r="E4365" s="74">
        <f>IF(K4365=1,VLOOKUP(A4364,[1]Plan1!$AY$178:$BA$433,3),E4364)</f>
        <v>7276.54</v>
      </c>
      <c r="F4365" s="75">
        <f t="shared" si="1843"/>
        <v>45763</v>
      </c>
      <c r="G4365" s="76">
        <f t="shared" si="1844"/>
        <v>4.3006716003852752E-3</v>
      </c>
      <c r="H4365" s="77">
        <f t="shared" si="1845"/>
        <v>49264</v>
      </c>
      <c r="I4365" s="77">
        <f t="shared" si="1846"/>
        <v>49264</v>
      </c>
      <c r="J4365" s="78">
        <f t="shared" si="1847"/>
        <v>21</v>
      </c>
      <c r="K4365" s="78">
        <f t="shared" si="1848"/>
        <v>19</v>
      </c>
      <c r="L4365" s="72">
        <f t="shared" si="1849"/>
        <v>1.00389028</v>
      </c>
      <c r="M4365" s="79">
        <f t="shared" si="1850"/>
        <v>1.0043006699999999</v>
      </c>
      <c r="N4365" s="79">
        <f t="shared" si="1851"/>
        <v>1.8305021243019739</v>
      </c>
      <c r="O4365" s="72">
        <f t="shared" si="1852"/>
        <v>1.83762329</v>
      </c>
      <c r="P4365" s="72">
        <f t="shared" si="1853"/>
        <v>3151.1898200599999</v>
      </c>
      <c r="Q4365" s="80">
        <f t="shared" si="1854"/>
        <v>0</v>
      </c>
      <c r="R4365" s="81">
        <f t="shared" si="1855"/>
        <v>0</v>
      </c>
      <c r="S4365" s="72">
        <f t="shared" si="1856"/>
        <v>0</v>
      </c>
      <c r="T4365" s="81">
        <f t="shared" si="1838"/>
        <v>8.5000000000000006E-2</v>
      </c>
      <c r="U4365" s="80">
        <f t="shared" si="1857"/>
        <v>39</v>
      </c>
      <c r="V4365" s="80">
        <v>252</v>
      </c>
      <c r="W4365" s="79">
        <f t="shared" si="1858"/>
        <v>1.0127055119999999</v>
      </c>
      <c r="X4365" s="72">
        <f t="shared" si="1859"/>
        <v>40.037480070000001</v>
      </c>
      <c r="Y4365" s="72">
        <f t="shared" si="1860"/>
        <v>0</v>
      </c>
      <c r="Z4365" s="82" t="str">
        <f t="shared" si="1839"/>
        <v>J=</v>
      </c>
      <c r="AA4365" s="77">
        <f t="shared" si="1861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37"/>
        <v>49260</v>
      </c>
      <c r="B4366" s="86">
        <f t="shared" si="1840"/>
        <v>3191.22730013</v>
      </c>
      <c r="C4366" s="72">
        <f t="shared" si="1841"/>
        <v>1714.8181769400001</v>
      </c>
      <c r="D4366" s="73">
        <f t="shared" si="1842"/>
        <v>7245.38</v>
      </c>
      <c r="E4366" s="74">
        <f>IF(K4366=1,VLOOKUP(A4365,[1]Plan1!$AY$178:$BA$433,3),E4365)</f>
        <v>7276.54</v>
      </c>
      <c r="F4366" s="75">
        <f t="shared" si="1843"/>
        <v>45763</v>
      </c>
      <c r="G4366" s="76">
        <f t="shared" si="1844"/>
        <v>4.3006716003852752E-3</v>
      </c>
      <c r="H4366" s="77">
        <f t="shared" si="1845"/>
        <v>49264</v>
      </c>
      <c r="I4366" s="77">
        <f t="shared" si="1846"/>
        <v>49264</v>
      </c>
      <c r="J4366" s="78">
        <f t="shared" si="1847"/>
        <v>21</v>
      </c>
      <c r="K4366" s="78">
        <f t="shared" si="1848"/>
        <v>19</v>
      </c>
      <c r="L4366" s="72">
        <f t="shared" si="1849"/>
        <v>1.00389028</v>
      </c>
      <c r="M4366" s="79">
        <f t="shared" si="1850"/>
        <v>1.0043006699999999</v>
      </c>
      <c r="N4366" s="79">
        <f t="shared" si="1851"/>
        <v>1.8305021243019739</v>
      </c>
      <c r="O4366" s="72">
        <f t="shared" si="1852"/>
        <v>1.83762329</v>
      </c>
      <c r="P4366" s="72">
        <f t="shared" si="1853"/>
        <v>3151.1898200599999</v>
      </c>
      <c r="Q4366" s="80">
        <f t="shared" si="1854"/>
        <v>0</v>
      </c>
      <c r="R4366" s="81">
        <f t="shared" si="1855"/>
        <v>0</v>
      </c>
      <c r="S4366" s="72">
        <f t="shared" si="1856"/>
        <v>0</v>
      </c>
      <c r="T4366" s="81">
        <f t="shared" si="1838"/>
        <v>8.5000000000000006E-2</v>
      </c>
      <c r="U4366" s="80">
        <f t="shared" si="1857"/>
        <v>39</v>
      </c>
      <c r="V4366" s="80">
        <v>252</v>
      </c>
      <c r="W4366" s="79">
        <f t="shared" si="1858"/>
        <v>1.0127055119999999</v>
      </c>
      <c r="X4366" s="72">
        <f t="shared" si="1859"/>
        <v>40.037480070000001</v>
      </c>
      <c r="Y4366" s="72">
        <f t="shared" si="1860"/>
        <v>0</v>
      </c>
      <c r="Z4366" s="82" t="str">
        <f t="shared" si="1839"/>
        <v>J=</v>
      </c>
      <c r="AA4366" s="77">
        <f t="shared" si="1861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37"/>
        <v>49261</v>
      </c>
      <c r="B4367" s="86">
        <f t="shared" si="1840"/>
        <v>3191.22730013</v>
      </c>
      <c r="C4367" s="72">
        <f t="shared" si="1841"/>
        <v>1714.8181769400001</v>
      </c>
      <c r="D4367" s="73">
        <f t="shared" si="1842"/>
        <v>7245.38</v>
      </c>
      <c r="E4367" s="74">
        <f>IF(K4367=1,VLOOKUP(A4366,[1]Plan1!$AY$178:$BA$433,3),E4366)</f>
        <v>7276.54</v>
      </c>
      <c r="F4367" s="75">
        <f t="shared" si="1843"/>
        <v>45763</v>
      </c>
      <c r="G4367" s="76">
        <f t="shared" si="1844"/>
        <v>4.3006716003852752E-3</v>
      </c>
      <c r="H4367" s="77">
        <f t="shared" si="1845"/>
        <v>49264</v>
      </c>
      <c r="I4367" s="77">
        <f t="shared" si="1846"/>
        <v>49264</v>
      </c>
      <c r="J4367" s="78">
        <f t="shared" si="1847"/>
        <v>21</v>
      </c>
      <c r="K4367" s="78">
        <f t="shared" si="1848"/>
        <v>19</v>
      </c>
      <c r="L4367" s="72">
        <f t="shared" si="1849"/>
        <v>1.00389028</v>
      </c>
      <c r="M4367" s="79">
        <f t="shared" si="1850"/>
        <v>1.0043006699999999</v>
      </c>
      <c r="N4367" s="79">
        <f t="shared" si="1851"/>
        <v>1.8305021243019739</v>
      </c>
      <c r="O4367" s="72">
        <f t="shared" si="1852"/>
        <v>1.83762329</v>
      </c>
      <c r="P4367" s="72">
        <f t="shared" si="1853"/>
        <v>3151.1898200599999</v>
      </c>
      <c r="Q4367" s="80">
        <f t="shared" si="1854"/>
        <v>0</v>
      </c>
      <c r="R4367" s="81">
        <f t="shared" si="1855"/>
        <v>0</v>
      </c>
      <c r="S4367" s="72">
        <f t="shared" si="1856"/>
        <v>0</v>
      </c>
      <c r="T4367" s="81">
        <f t="shared" si="1838"/>
        <v>8.5000000000000006E-2</v>
      </c>
      <c r="U4367" s="80">
        <f t="shared" si="1857"/>
        <v>39</v>
      </c>
      <c r="V4367" s="80">
        <v>252</v>
      </c>
      <c r="W4367" s="79">
        <f t="shared" si="1858"/>
        <v>1.0127055119999999</v>
      </c>
      <c r="X4367" s="72">
        <f t="shared" si="1859"/>
        <v>40.037480070000001</v>
      </c>
      <c r="Y4367" s="72">
        <f t="shared" si="1860"/>
        <v>0</v>
      </c>
      <c r="Z4367" s="82" t="str">
        <f t="shared" si="1839"/>
        <v>J=</v>
      </c>
      <c r="AA4367" s="77">
        <f t="shared" si="1861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37"/>
        <v>49262</v>
      </c>
      <c r="B4368" s="86">
        <f t="shared" si="1840"/>
        <v>3192.91297351</v>
      </c>
      <c r="C4368" s="72">
        <f t="shared" si="1841"/>
        <v>1714.8181769400001</v>
      </c>
      <c r="D4368" s="73">
        <f t="shared" si="1842"/>
        <v>7245.38</v>
      </c>
      <c r="E4368" s="74">
        <f>IF(K4368=1,VLOOKUP(A4367,[1]Plan1!$AY$178:$BA$433,3),E4367)</f>
        <v>7276.54</v>
      </c>
      <c r="F4368" s="75">
        <f t="shared" si="1843"/>
        <v>45763</v>
      </c>
      <c r="G4368" s="76">
        <f t="shared" si="1844"/>
        <v>4.3006716003852752E-3</v>
      </c>
      <c r="H4368" s="77">
        <f t="shared" si="1845"/>
        <v>49264</v>
      </c>
      <c r="I4368" s="77">
        <f t="shared" si="1846"/>
        <v>49264</v>
      </c>
      <c r="J4368" s="78">
        <f t="shared" si="1847"/>
        <v>21</v>
      </c>
      <c r="K4368" s="78">
        <f t="shared" si="1848"/>
        <v>20</v>
      </c>
      <c r="L4368" s="72">
        <f t="shared" si="1849"/>
        <v>1.0040954499999999</v>
      </c>
      <c r="M4368" s="79">
        <f t="shared" si="1850"/>
        <v>1.0043006699999999</v>
      </c>
      <c r="N4368" s="79">
        <f t="shared" si="1851"/>
        <v>1.8305021243019739</v>
      </c>
      <c r="O4368" s="72">
        <f t="shared" si="1852"/>
        <v>1.83799885</v>
      </c>
      <c r="P4368" s="72">
        <f t="shared" si="1853"/>
        <v>3151.8338371700002</v>
      </c>
      <c r="Q4368" s="80">
        <f t="shared" si="1854"/>
        <v>0</v>
      </c>
      <c r="R4368" s="81">
        <f t="shared" si="1855"/>
        <v>0</v>
      </c>
      <c r="S4368" s="72">
        <f t="shared" si="1856"/>
        <v>0</v>
      </c>
      <c r="T4368" s="81">
        <f t="shared" si="1838"/>
        <v>8.5000000000000006E-2</v>
      </c>
      <c r="U4368" s="80">
        <f t="shared" si="1857"/>
        <v>40</v>
      </c>
      <c r="V4368" s="80">
        <v>252</v>
      </c>
      <c r="W4368" s="79">
        <f t="shared" si="1858"/>
        <v>1.0130334080000001</v>
      </c>
      <c r="X4368" s="72">
        <f t="shared" si="1859"/>
        <v>41.079136339999998</v>
      </c>
      <c r="Y4368" s="72">
        <f t="shared" si="1860"/>
        <v>0</v>
      </c>
      <c r="Z4368" s="82" t="str">
        <f t="shared" si="1839"/>
        <v>J=</v>
      </c>
      <c r="AA4368" s="77">
        <f t="shared" si="1861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62">(A4368+1)</f>
        <v>49263</v>
      </c>
      <c r="B4369" s="86">
        <f t="shared" si="1840"/>
        <v>3194.5995629599997</v>
      </c>
      <c r="C4369" s="72">
        <f t="shared" si="1841"/>
        <v>1714.8181769400001</v>
      </c>
      <c r="D4369" s="73">
        <f t="shared" si="1842"/>
        <v>7245.38</v>
      </c>
      <c r="E4369" s="74">
        <f>IF(K4369=1,VLOOKUP(A4368,[1]Plan1!$AY$178:$BA$433,3),E4368)</f>
        <v>7276.54</v>
      </c>
      <c r="F4369" s="75">
        <f t="shared" si="1843"/>
        <v>45763</v>
      </c>
      <c r="G4369" s="76">
        <f t="shared" si="1844"/>
        <v>4.3006716003852752E-3</v>
      </c>
      <c r="H4369" s="77">
        <f t="shared" si="1845"/>
        <v>49293</v>
      </c>
      <c r="I4369" s="77">
        <f t="shared" si="1846"/>
        <v>49264</v>
      </c>
      <c r="J4369" s="78">
        <f t="shared" si="1847"/>
        <v>21</v>
      </c>
      <c r="K4369" s="78">
        <f t="shared" si="1848"/>
        <v>21</v>
      </c>
      <c r="L4369" s="72">
        <f t="shared" si="1849"/>
        <v>1.0043006699999999</v>
      </c>
      <c r="M4369" s="79">
        <f t="shared" si="1850"/>
        <v>1.0043006699999999</v>
      </c>
      <c r="N4369" s="79">
        <f t="shared" si="1851"/>
        <v>1.8305021243019739</v>
      </c>
      <c r="O4369" s="72">
        <f t="shared" si="1852"/>
        <v>1.8383745</v>
      </c>
      <c r="P4369" s="72">
        <f t="shared" si="1853"/>
        <v>3152.4780086199999</v>
      </c>
      <c r="Q4369" s="80">
        <f t="shared" si="1854"/>
        <v>0</v>
      </c>
      <c r="R4369" s="81">
        <f t="shared" si="1855"/>
        <v>0</v>
      </c>
      <c r="S4369" s="72">
        <f t="shared" si="1856"/>
        <v>0</v>
      </c>
      <c r="T4369" s="81">
        <f t="shared" ref="T4369:T4432" si="1863">(T4368)</f>
        <v>8.5000000000000006E-2</v>
      </c>
      <c r="U4369" s="80">
        <f t="shared" si="1857"/>
        <v>41</v>
      </c>
      <c r="V4369" s="80">
        <v>252</v>
      </c>
      <c r="W4369" s="79">
        <f t="shared" si="1858"/>
        <v>1.013361411</v>
      </c>
      <c r="X4369" s="72">
        <f t="shared" si="1859"/>
        <v>42.121554340000003</v>
      </c>
      <c r="Y4369" s="72">
        <f t="shared" si="1860"/>
        <v>0</v>
      </c>
      <c r="Z4369" s="82" t="str">
        <f t="shared" si="1839"/>
        <v>J=</v>
      </c>
      <c r="AA4369" s="77">
        <f t="shared" si="1861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62"/>
        <v>49264</v>
      </c>
      <c r="B4370" s="86">
        <f t="shared" si="1840"/>
        <v>3194.5995629599997</v>
      </c>
      <c r="C4370" s="72">
        <f t="shared" si="1841"/>
        <v>1714.8181769400001</v>
      </c>
      <c r="D4370" s="73">
        <f t="shared" si="1842"/>
        <v>7245.38</v>
      </c>
      <c r="E4370" s="74">
        <f>IF(K4370=1,VLOOKUP(A4369,[1]Plan1!$AY$178:$BA$433,3),E4369)</f>
        <v>7276.54</v>
      </c>
      <c r="F4370" s="75">
        <f t="shared" si="1843"/>
        <v>45763</v>
      </c>
      <c r="G4370" s="76">
        <f t="shared" si="1844"/>
        <v>4.3006716003852752E-3</v>
      </c>
      <c r="H4370" s="77">
        <f t="shared" si="1845"/>
        <v>49293</v>
      </c>
      <c r="I4370" s="77">
        <f t="shared" si="1846"/>
        <v>49264</v>
      </c>
      <c r="J4370" s="78">
        <f t="shared" si="1847"/>
        <v>21</v>
      </c>
      <c r="K4370" s="78">
        <f t="shared" si="1848"/>
        <v>21</v>
      </c>
      <c r="L4370" s="72">
        <f t="shared" si="1849"/>
        <v>1.0043006699999999</v>
      </c>
      <c r="M4370" s="79">
        <f t="shared" si="1850"/>
        <v>1.0043006699999999</v>
      </c>
      <c r="N4370" s="79">
        <f t="shared" si="1851"/>
        <v>1.8305021243019739</v>
      </c>
      <c r="O4370" s="72">
        <f t="shared" si="1852"/>
        <v>1.8383745</v>
      </c>
      <c r="P4370" s="72">
        <f t="shared" si="1853"/>
        <v>3152.4780086199999</v>
      </c>
      <c r="Q4370" s="80">
        <f t="shared" si="1854"/>
        <v>0</v>
      </c>
      <c r="R4370" s="81">
        <f t="shared" si="1855"/>
        <v>0</v>
      </c>
      <c r="S4370" s="72">
        <f t="shared" si="1856"/>
        <v>0</v>
      </c>
      <c r="T4370" s="81">
        <f t="shared" si="1863"/>
        <v>8.5000000000000006E-2</v>
      </c>
      <c r="U4370" s="80">
        <f t="shared" si="1857"/>
        <v>41</v>
      </c>
      <c r="V4370" s="80">
        <v>252</v>
      </c>
      <c r="W4370" s="79">
        <f t="shared" si="1858"/>
        <v>1.013361411</v>
      </c>
      <c r="X4370" s="72">
        <f t="shared" si="1859"/>
        <v>42.121554340000003</v>
      </c>
      <c r="Y4370" s="72">
        <f t="shared" si="1860"/>
        <v>0</v>
      </c>
      <c r="Z4370" s="82" t="str">
        <f t="shared" ref="Z4370:Z4433" si="1864">IF($Q4369&gt;0,VLOOKUP($A4369,$AD$16:$AM$120,9),Z4369)</f>
        <v>J=</v>
      </c>
      <c r="AA4370" s="77">
        <f t="shared" si="1861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62"/>
        <v>49265</v>
      </c>
      <c r="B4371" s="86">
        <f t="shared" si="1840"/>
        <v>3196.3196728799999</v>
      </c>
      <c r="C4371" s="72">
        <f t="shared" si="1841"/>
        <v>1714.8181769400001</v>
      </c>
      <c r="D4371" s="73">
        <f t="shared" si="1842"/>
        <v>7245.38</v>
      </c>
      <c r="E4371" s="74">
        <f>IF(K4371=1,VLOOKUP(A4370,[1]Plan1!$AY$178:$BA$433,3),E4370)</f>
        <v>7276.54</v>
      </c>
      <c r="F4371" s="75">
        <f t="shared" si="1843"/>
        <v>45763</v>
      </c>
      <c r="G4371" s="76">
        <f t="shared" si="1844"/>
        <v>4.3006716003852752E-3</v>
      </c>
      <c r="H4371" s="77">
        <f t="shared" si="1845"/>
        <v>49293</v>
      </c>
      <c r="I4371" s="77">
        <f t="shared" si="1846"/>
        <v>49293</v>
      </c>
      <c r="J4371" s="78">
        <f t="shared" si="1847"/>
        <v>20</v>
      </c>
      <c r="K4371" s="78">
        <f t="shared" si="1848"/>
        <v>1</v>
      </c>
      <c r="L4371" s="72">
        <f t="shared" si="1849"/>
        <v>1.0002145899999999</v>
      </c>
      <c r="M4371" s="79">
        <f t="shared" si="1850"/>
        <v>1.0043006699999999</v>
      </c>
      <c r="N4371" s="79">
        <f t="shared" si="1851"/>
        <v>1.8383745098728954</v>
      </c>
      <c r="O4371" s="72">
        <f t="shared" si="1852"/>
        <v>1.8387690000000001</v>
      </c>
      <c r="P4371" s="72">
        <f t="shared" si="1853"/>
        <v>3153.1545043900001</v>
      </c>
      <c r="Q4371" s="80">
        <f t="shared" si="1854"/>
        <v>0</v>
      </c>
      <c r="R4371" s="81">
        <f t="shared" si="1855"/>
        <v>0</v>
      </c>
      <c r="S4371" s="72">
        <f t="shared" si="1856"/>
        <v>0</v>
      </c>
      <c r="T4371" s="81">
        <f t="shared" si="1863"/>
        <v>8.5000000000000006E-2</v>
      </c>
      <c r="U4371" s="80">
        <f t="shared" si="1857"/>
        <v>42</v>
      </c>
      <c r="V4371" s="80">
        <v>252</v>
      </c>
      <c r="W4371" s="79">
        <f t="shared" si="1858"/>
        <v>1.0136895189999999</v>
      </c>
      <c r="X4371" s="72">
        <f t="shared" si="1859"/>
        <v>43.165168489999999</v>
      </c>
      <c r="Y4371" s="72">
        <f t="shared" si="1860"/>
        <v>0</v>
      </c>
      <c r="Z4371" s="82" t="str">
        <f t="shared" si="1864"/>
        <v>J=</v>
      </c>
      <c r="AA4371" s="77">
        <f t="shared" si="1861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62"/>
        <v>49266</v>
      </c>
      <c r="B4372" s="86">
        <f t="shared" si="1840"/>
        <v>3198.0407206899999</v>
      </c>
      <c r="C4372" s="72">
        <f t="shared" si="1841"/>
        <v>1714.8181769400001</v>
      </c>
      <c r="D4372" s="73">
        <f t="shared" si="1842"/>
        <v>7245.38</v>
      </c>
      <c r="E4372" s="74">
        <f>IF(K4372=1,VLOOKUP(A4371,[1]Plan1!$AY$178:$BA$433,3),E4371)</f>
        <v>7276.54</v>
      </c>
      <c r="F4372" s="75">
        <f t="shared" si="1843"/>
        <v>45763</v>
      </c>
      <c r="G4372" s="76">
        <f t="shared" si="1844"/>
        <v>4.3006716003852752E-3</v>
      </c>
      <c r="H4372" s="77">
        <f t="shared" si="1845"/>
        <v>49293</v>
      </c>
      <c r="I4372" s="77">
        <f t="shared" si="1846"/>
        <v>49293</v>
      </c>
      <c r="J4372" s="78">
        <f t="shared" si="1847"/>
        <v>20</v>
      </c>
      <c r="K4372" s="78">
        <f t="shared" si="1848"/>
        <v>2</v>
      </c>
      <c r="L4372" s="72">
        <f t="shared" si="1849"/>
        <v>1.0004292299999999</v>
      </c>
      <c r="M4372" s="79">
        <f t="shared" si="1850"/>
        <v>1.0043006699999999</v>
      </c>
      <c r="N4372" s="79">
        <f t="shared" si="1851"/>
        <v>1.8383745098728954</v>
      </c>
      <c r="O4372" s="72">
        <f t="shared" si="1852"/>
        <v>1.8391635900000001</v>
      </c>
      <c r="P4372" s="72">
        <f t="shared" si="1853"/>
        <v>3153.8311544899998</v>
      </c>
      <c r="Q4372" s="80">
        <f t="shared" si="1854"/>
        <v>0</v>
      </c>
      <c r="R4372" s="81">
        <f t="shared" si="1855"/>
        <v>0</v>
      </c>
      <c r="S4372" s="72">
        <f t="shared" si="1856"/>
        <v>0</v>
      </c>
      <c r="T4372" s="81">
        <f t="shared" si="1863"/>
        <v>8.5000000000000006E-2</v>
      </c>
      <c r="U4372" s="80">
        <f t="shared" si="1857"/>
        <v>43</v>
      </c>
      <c r="V4372" s="80">
        <v>252</v>
      </c>
      <c r="W4372" s="79">
        <f t="shared" si="1858"/>
        <v>1.0140177340000001</v>
      </c>
      <c r="X4372" s="72">
        <f t="shared" si="1859"/>
        <v>44.209566199999998</v>
      </c>
      <c r="Y4372" s="72">
        <f t="shared" si="1860"/>
        <v>0</v>
      </c>
      <c r="Z4372" s="82" t="str">
        <f t="shared" si="1864"/>
        <v>J=</v>
      </c>
      <c r="AA4372" s="77">
        <f t="shared" si="1861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62"/>
        <v>49267</v>
      </c>
      <c r="B4373" s="86">
        <f t="shared" si="1840"/>
        <v>3198.0407206899999</v>
      </c>
      <c r="C4373" s="72">
        <f t="shared" si="1841"/>
        <v>1714.8181769400001</v>
      </c>
      <c r="D4373" s="73">
        <f t="shared" si="1842"/>
        <v>7245.38</v>
      </c>
      <c r="E4373" s="74">
        <f>IF(K4373=1,VLOOKUP(A4372,[1]Plan1!$AY$178:$BA$433,3),E4372)</f>
        <v>7276.54</v>
      </c>
      <c r="F4373" s="75">
        <f t="shared" si="1843"/>
        <v>45763</v>
      </c>
      <c r="G4373" s="76">
        <f t="shared" si="1844"/>
        <v>4.3006716003852752E-3</v>
      </c>
      <c r="H4373" s="77">
        <f t="shared" si="1845"/>
        <v>49293</v>
      </c>
      <c r="I4373" s="77">
        <f t="shared" si="1846"/>
        <v>49293</v>
      </c>
      <c r="J4373" s="78">
        <f t="shared" si="1847"/>
        <v>20</v>
      </c>
      <c r="K4373" s="78">
        <f t="shared" si="1848"/>
        <v>2</v>
      </c>
      <c r="L4373" s="72">
        <f t="shared" si="1849"/>
        <v>1.0004292299999999</v>
      </c>
      <c r="M4373" s="79">
        <f t="shared" si="1850"/>
        <v>1.0043006699999999</v>
      </c>
      <c r="N4373" s="79">
        <f t="shared" si="1851"/>
        <v>1.8383745098728954</v>
      </c>
      <c r="O4373" s="72">
        <f t="shared" si="1852"/>
        <v>1.8391635900000001</v>
      </c>
      <c r="P4373" s="72">
        <f t="shared" si="1853"/>
        <v>3153.8311544899998</v>
      </c>
      <c r="Q4373" s="80">
        <f t="shared" si="1854"/>
        <v>0</v>
      </c>
      <c r="R4373" s="81">
        <f t="shared" si="1855"/>
        <v>0</v>
      </c>
      <c r="S4373" s="72">
        <f t="shared" si="1856"/>
        <v>0</v>
      </c>
      <c r="T4373" s="81">
        <f t="shared" si="1863"/>
        <v>8.5000000000000006E-2</v>
      </c>
      <c r="U4373" s="80">
        <f t="shared" si="1857"/>
        <v>43</v>
      </c>
      <c r="V4373" s="80">
        <v>252</v>
      </c>
      <c r="W4373" s="79">
        <f t="shared" si="1858"/>
        <v>1.0140177340000001</v>
      </c>
      <c r="X4373" s="72">
        <f t="shared" si="1859"/>
        <v>44.209566199999998</v>
      </c>
      <c r="Y4373" s="72">
        <f t="shared" si="1860"/>
        <v>0</v>
      </c>
      <c r="Z4373" s="82" t="str">
        <f t="shared" si="1864"/>
        <v>J=</v>
      </c>
      <c r="AA4373" s="77">
        <f t="shared" si="1861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62"/>
        <v>49268</v>
      </c>
      <c r="B4374" s="86">
        <f t="shared" si="1840"/>
        <v>3198.0407206899999</v>
      </c>
      <c r="C4374" s="72">
        <f t="shared" si="1841"/>
        <v>1714.8181769400001</v>
      </c>
      <c r="D4374" s="73">
        <f t="shared" si="1842"/>
        <v>7245.38</v>
      </c>
      <c r="E4374" s="74">
        <f>IF(K4374=1,VLOOKUP(A4373,[1]Plan1!$AY$178:$BA$433,3),E4373)</f>
        <v>7276.54</v>
      </c>
      <c r="F4374" s="75">
        <f t="shared" si="1843"/>
        <v>45763</v>
      </c>
      <c r="G4374" s="76">
        <f t="shared" si="1844"/>
        <v>4.3006716003852752E-3</v>
      </c>
      <c r="H4374" s="77">
        <f t="shared" si="1845"/>
        <v>49293</v>
      </c>
      <c r="I4374" s="77">
        <f t="shared" si="1846"/>
        <v>49293</v>
      </c>
      <c r="J4374" s="78">
        <f t="shared" si="1847"/>
        <v>20</v>
      </c>
      <c r="K4374" s="78">
        <f t="shared" si="1848"/>
        <v>2</v>
      </c>
      <c r="L4374" s="72">
        <f t="shared" si="1849"/>
        <v>1.0004292299999999</v>
      </c>
      <c r="M4374" s="79">
        <f t="shared" si="1850"/>
        <v>1.0043006699999999</v>
      </c>
      <c r="N4374" s="79">
        <f t="shared" si="1851"/>
        <v>1.8383745098728954</v>
      </c>
      <c r="O4374" s="72">
        <f t="shared" si="1852"/>
        <v>1.8391635900000001</v>
      </c>
      <c r="P4374" s="72">
        <f t="shared" si="1853"/>
        <v>3153.8311544899998</v>
      </c>
      <c r="Q4374" s="80">
        <f t="shared" si="1854"/>
        <v>0</v>
      </c>
      <c r="R4374" s="81">
        <f t="shared" si="1855"/>
        <v>0</v>
      </c>
      <c r="S4374" s="72">
        <f t="shared" si="1856"/>
        <v>0</v>
      </c>
      <c r="T4374" s="81">
        <f t="shared" si="1863"/>
        <v>8.5000000000000006E-2</v>
      </c>
      <c r="U4374" s="80">
        <f t="shared" si="1857"/>
        <v>43</v>
      </c>
      <c r="V4374" s="80">
        <v>252</v>
      </c>
      <c r="W4374" s="79">
        <f t="shared" si="1858"/>
        <v>1.0140177340000001</v>
      </c>
      <c r="X4374" s="72">
        <f t="shared" si="1859"/>
        <v>44.209566199999998</v>
      </c>
      <c r="Y4374" s="72">
        <f t="shared" si="1860"/>
        <v>0</v>
      </c>
      <c r="Z4374" s="82" t="str">
        <f t="shared" si="1864"/>
        <v>J=</v>
      </c>
      <c r="AA4374" s="77">
        <f t="shared" si="1861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62"/>
        <v>49269</v>
      </c>
      <c r="B4375" s="86">
        <f t="shared" ref="B4375:B4438" si="1865">(P4375+X4375)</f>
        <v>3198.0407206899999</v>
      </c>
      <c r="C4375" s="72">
        <f t="shared" ref="C4375:C4438" si="1866">TRUNC(IF(Q4374&gt;0,VLOOKUP(A4374,$AD$18:$AE$120,2),C4374),8)</f>
        <v>1714.8181769400001</v>
      </c>
      <c r="D4375" s="73">
        <f t="shared" ref="D4375:D4438" si="1867">IF(E4375=E4374,D4374,E4374)</f>
        <v>7245.38</v>
      </c>
      <c r="E4375" s="74">
        <f>IF(K4375=1,VLOOKUP(A4374,[1]Plan1!$AY$178:$BA$433,3),E4374)</f>
        <v>7276.54</v>
      </c>
      <c r="F4375" s="75">
        <f t="shared" ref="F4375:F4438" si="1868">IF(D4375=D4374,F4374,A4375)</f>
        <v>45763</v>
      </c>
      <c r="G4375" s="76">
        <f t="shared" ref="G4375:G4438" si="1869">(E4375/D4375)-1</f>
        <v>4.3006716003852752E-3</v>
      </c>
      <c r="H4375" s="77">
        <f t="shared" ref="H4375:H4438" si="1870">IF(DAY(A4375)=15,VLOOKUP(A4375,AH$124:AN$456,4),H4374)</f>
        <v>49293</v>
      </c>
      <c r="I4375" s="77">
        <f t="shared" ref="I4375:I4438" si="1871">IF(A4375&gt;I4374,H4375,I4374)</f>
        <v>49293</v>
      </c>
      <c r="J4375" s="78">
        <f t="shared" ref="J4375:J4438" si="1872">IF(I4375=I4374,J4374,NETWORKDAYS(I4374,I4375,$AD$124:$AD$508)-1)</f>
        <v>20</v>
      </c>
      <c r="K4375" s="78">
        <f t="shared" ref="K4375:K4438" si="1873">(J4375-(NETWORKDAYS(A4375,I4375,AD$124:AD$508)-1))</f>
        <v>2</v>
      </c>
      <c r="L4375" s="72">
        <f t="shared" ref="L4375:L4438" si="1874">TRUNC((E4375/D4375)^TRUNC((K4375/J4375),9),8)</f>
        <v>1.0004292299999999</v>
      </c>
      <c r="M4375" s="79">
        <f t="shared" ref="M4375:M4438" si="1875">IF(I4375&gt;I4374,L4374,M4374)</f>
        <v>1.0043006699999999</v>
      </c>
      <c r="N4375" s="79">
        <f t="shared" ref="N4375:N4438" si="1876">IF(I4375&gt;I4374,N4374*M4375,N4374)</f>
        <v>1.8383745098728954</v>
      </c>
      <c r="O4375" s="72">
        <f t="shared" ref="O4375:O4438" si="1877">TRUNC(TRUNC((L4375*N4375),15),8)</f>
        <v>1.8391635900000001</v>
      </c>
      <c r="P4375" s="72">
        <f t="shared" ref="P4375:P4438" si="1878">TRUNC(C4375*O4375,8)</f>
        <v>3153.8311544899998</v>
      </c>
      <c r="Q4375" s="80">
        <f t="shared" ref="Q4375:Q4438" si="1879">IF(VLOOKUP(A4375,AD$16:AK$120,8)=VLOOKUP(A4374,AD$16:AK$120,8),0,VLOOKUP(A4375,AD$16:AK$120,8))</f>
        <v>0</v>
      </c>
      <c r="R4375" s="81">
        <f t="shared" ref="R4375:R4438" si="1880">IF(Q4375&gt;0,VLOOKUP($A4375,$AD$16:$AI$120,6),0)</f>
        <v>0</v>
      </c>
      <c r="S4375" s="72">
        <f t="shared" ref="S4375:S4438" si="1881">IF(R4375&gt;0,TRUNC(R4375*P4375,8),0)</f>
        <v>0</v>
      </c>
      <c r="T4375" s="81">
        <f t="shared" si="1863"/>
        <v>8.5000000000000006E-2</v>
      </c>
      <c r="U4375" s="80">
        <f t="shared" ref="U4375:U4438" si="1882">IF(Q4374&gt;0,1,IF(K4375=K4374,U4374,U4374+1))</f>
        <v>43</v>
      </c>
      <c r="V4375" s="80">
        <v>252</v>
      </c>
      <c r="W4375" s="79">
        <f t="shared" ref="W4375:W4438" si="1883">ROUND((1+T4375)^TRUNC((U4375/V4375),9),9)</f>
        <v>1.0140177340000001</v>
      </c>
      <c r="X4375" s="72">
        <f t="shared" ref="X4375:X4438" si="1884">TRUNC((P4375*(W4375-1)),8)</f>
        <v>44.209566199999998</v>
      </c>
      <c r="Y4375" s="72">
        <f t="shared" ref="Y4375:Y4438" si="1885">IF(Q4375&gt;0,S4375+X4375,0)</f>
        <v>0</v>
      </c>
      <c r="Z4375" s="82" t="str">
        <f t="shared" si="1864"/>
        <v>J=</v>
      </c>
      <c r="AA4375" s="77">
        <f t="shared" ref="AA4375:AA4438" si="1886">IF(Q4374&gt;0,VLOOKUP(A4374,$AD$16:$AM$120,10),AA4374)</f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62"/>
        <v>49270</v>
      </c>
      <c r="B4376" s="86">
        <f t="shared" si="1865"/>
        <v>3199.7627067599997</v>
      </c>
      <c r="C4376" s="72">
        <f t="shared" si="1866"/>
        <v>1714.8181769400001</v>
      </c>
      <c r="D4376" s="73">
        <f t="shared" si="1867"/>
        <v>7245.38</v>
      </c>
      <c r="E4376" s="74">
        <f>IF(K4376=1,VLOOKUP(A4375,[1]Plan1!$AY$178:$BA$433,3),E4375)</f>
        <v>7276.54</v>
      </c>
      <c r="F4376" s="75">
        <f t="shared" si="1868"/>
        <v>45763</v>
      </c>
      <c r="G4376" s="76">
        <f t="shared" si="1869"/>
        <v>4.3006716003852752E-3</v>
      </c>
      <c r="H4376" s="77">
        <f t="shared" si="1870"/>
        <v>49293</v>
      </c>
      <c r="I4376" s="77">
        <f t="shared" si="1871"/>
        <v>49293</v>
      </c>
      <c r="J4376" s="78">
        <f t="shared" si="1872"/>
        <v>20</v>
      </c>
      <c r="K4376" s="78">
        <f t="shared" si="1873"/>
        <v>3</v>
      </c>
      <c r="L4376" s="72">
        <f t="shared" si="1874"/>
        <v>1.0006439199999999</v>
      </c>
      <c r="M4376" s="79">
        <f t="shared" si="1875"/>
        <v>1.0043006699999999</v>
      </c>
      <c r="N4376" s="79">
        <f t="shared" si="1876"/>
        <v>1.8383745098728954</v>
      </c>
      <c r="O4376" s="72">
        <f t="shared" si="1877"/>
        <v>1.8395582699999999</v>
      </c>
      <c r="P4376" s="72">
        <f t="shared" si="1878"/>
        <v>3154.5079589299999</v>
      </c>
      <c r="Q4376" s="80">
        <f t="shared" si="1879"/>
        <v>0</v>
      </c>
      <c r="R4376" s="81">
        <f t="shared" si="1880"/>
        <v>0</v>
      </c>
      <c r="S4376" s="72">
        <f t="shared" si="1881"/>
        <v>0</v>
      </c>
      <c r="T4376" s="81">
        <f t="shared" si="1863"/>
        <v>8.5000000000000006E-2</v>
      </c>
      <c r="U4376" s="80">
        <f t="shared" si="1882"/>
        <v>44</v>
      </c>
      <c r="V4376" s="80">
        <v>252</v>
      </c>
      <c r="W4376" s="79">
        <f t="shared" si="1883"/>
        <v>1.0143460559999999</v>
      </c>
      <c r="X4376" s="72">
        <f t="shared" si="1884"/>
        <v>45.254747829999999</v>
      </c>
      <c r="Y4376" s="72">
        <f t="shared" si="1885"/>
        <v>0</v>
      </c>
      <c r="Z4376" s="82" t="str">
        <f t="shared" si="1864"/>
        <v>J=</v>
      </c>
      <c r="AA4376" s="77">
        <f t="shared" si="1886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62"/>
        <v>49271</v>
      </c>
      <c r="B4377" s="86">
        <f t="shared" si="1865"/>
        <v>3201.4856077299996</v>
      </c>
      <c r="C4377" s="72">
        <f t="shared" si="1866"/>
        <v>1714.8181769400001</v>
      </c>
      <c r="D4377" s="73">
        <f t="shared" si="1867"/>
        <v>7245.38</v>
      </c>
      <c r="E4377" s="74">
        <f>IF(K4377=1,VLOOKUP(A4376,[1]Plan1!$AY$178:$BA$433,3),E4376)</f>
        <v>7276.54</v>
      </c>
      <c r="F4377" s="75">
        <f t="shared" si="1868"/>
        <v>45763</v>
      </c>
      <c r="G4377" s="76">
        <f t="shared" si="1869"/>
        <v>4.3006716003852752E-3</v>
      </c>
      <c r="H4377" s="77">
        <f t="shared" si="1870"/>
        <v>49293</v>
      </c>
      <c r="I4377" s="77">
        <f t="shared" si="1871"/>
        <v>49293</v>
      </c>
      <c r="J4377" s="78">
        <f t="shared" si="1872"/>
        <v>20</v>
      </c>
      <c r="K4377" s="78">
        <f t="shared" si="1873"/>
        <v>4</v>
      </c>
      <c r="L4377" s="72">
        <f t="shared" si="1874"/>
        <v>1.0008586500000001</v>
      </c>
      <c r="M4377" s="79">
        <f t="shared" si="1875"/>
        <v>1.0043006699999999</v>
      </c>
      <c r="N4377" s="79">
        <f t="shared" si="1876"/>
        <v>1.8383745098728954</v>
      </c>
      <c r="O4377" s="72">
        <f t="shared" si="1877"/>
        <v>1.83995303</v>
      </c>
      <c r="P4377" s="72">
        <f t="shared" si="1878"/>
        <v>3155.1849005499998</v>
      </c>
      <c r="Q4377" s="80">
        <f t="shared" si="1879"/>
        <v>0</v>
      </c>
      <c r="R4377" s="81">
        <f t="shared" si="1880"/>
        <v>0</v>
      </c>
      <c r="S4377" s="72">
        <f t="shared" si="1881"/>
        <v>0</v>
      </c>
      <c r="T4377" s="81">
        <f t="shared" si="1863"/>
        <v>8.5000000000000006E-2</v>
      </c>
      <c r="U4377" s="80">
        <f t="shared" si="1882"/>
        <v>45</v>
      </c>
      <c r="V4377" s="80">
        <v>252</v>
      </c>
      <c r="W4377" s="79">
        <f t="shared" si="1883"/>
        <v>1.0146744830000001</v>
      </c>
      <c r="X4377" s="72">
        <f t="shared" si="1884"/>
        <v>46.300707180000003</v>
      </c>
      <c r="Y4377" s="72">
        <f t="shared" si="1885"/>
        <v>0</v>
      </c>
      <c r="Z4377" s="82" t="str">
        <f t="shared" si="1864"/>
        <v>J=</v>
      </c>
      <c r="AA4377" s="77">
        <f t="shared" si="1886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62"/>
        <v>49272</v>
      </c>
      <c r="B4378" s="86">
        <f t="shared" si="1865"/>
        <v>3203.2094302800001</v>
      </c>
      <c r="C4378" s="72">
        <f t="shared" si="1866"/>
        <v>1714.8181769400001</v>
      </c>
      <c r="D4378" s="73">
        <f t="shared" si="1867"/>
        <v>7245.38</v>
      </c>
      <c r="E4378" s="74">
        <f>IF(K4378=1,VLOOKUP(A4377,[1]Plan1!$AY$178:$BA$433,3),E4377)</f>
        <v>7276.54</v>
      </c>
      <c r="F4378" s="75">
        <f t="shared" si="1868"/>
        <v>45763</v>
      </c>
      <c r="G4378" s="76">
        <f t="shared" si="1869"/>
        <v>4.3006716003852752E-3</v>
      </c>
      <c r="H4378" s="77">
        <f t="shared" si="1870"/>
        <v>49293</v>
      </c>
      <c r="I4378" s="77">
        <f t="shared" si="1871"/>
        <v>49293</v>
      </c>
      <c r="J4378" s="78">
        <f t="shared" si="1872"/>
        <v>20</v>
      </c>
      <c r="K4378" s="78">
        <f t="shared" si="1873"/>
        <v>5</v>
      </c>
      <c r="L4378" s="72">
        <f t="shared" si="1874"/>
        <v>1.0010734299999999</v>
      </c>
      <c r="M4378" s="79">
        <f t="shared" si="1875"/>
        <v>1.0043006699999999</v>
      </c>
      <c r="N4378" s="79">
        <f t="shared" si="1876"/>
        <v>1.8383745098728954</v>
      </c>
      <c r="O4378" s="72">
        <f t="shared" si="1877"/>
        <v>1.84034787</v>
      </c>
      <c r="P4378" s="72">
        <f t="shared" si="1878"/>
        <v>3155.8619793600001</v>
      </c>
      <c r="Q4378" s="80">
        <f t="shared" si="1879"/>
        <v>0</v>
      </c>
      <c r="R4378" s="81">
        <f t="shared" si="1880"/>
        <v>0</v>
      </c>
      <c r="S4378" s="72">
        <f t="shared" si="1881"/>
        <v>0</v>
      </c>
      <c r="T4378" s="81">
        <f t="shared" si="1863"/>
        <v>8.5000000000000006E-2</v>
      </c>
      <c r="U4378" s="80">
        <f t="shared" si="1882"/>
        <v>46</v>
      </c>
      <c r="V4378" s="80">
        <v>252</v>
      </c>
      <c r="W4378" s="79">
        <f t="shared" si="1883"/>
        <v>1.015003017</v>
      </c>
      <c r="X4378" s="72">
        <f t="shared" si="1884"/>
        <v>47.34745092</v>
      </c>
      <c r="Y4378" s="72">
        <f t="shared" si="1885"/>
        <v>0</v>
      </c>
      <c r="Z4378" s="82" t="str">
        <f t="shared" si="1864"/>
        <v>J=</v>
      </c>
      <c r="AA4378" s="77">
        <f t="shared" si="1886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62"/>
        <v>49273</v>
      </c>
      <c r="B4379" s="86">
        <f t="shared" si="1865"/>
        <v>3204.93420642</v>
      </c>
      <c r="C4379" s="72">
        <f t="shared" si="1866"/>
        <v>1714.8181769400001</v>
      </c>
      <c r="D4379" s="73">
        <f t="shared" si="1867"/>
        <v>7245.38</v>
      </c>
      <c r="E4379" s="74">
        <f>IF(K4379=1,VLOOKUP(A4378,[1]Plan1!$AY$178:$BA$433,3),E4378)</f>
        <v>7276.54</v>
      </c>
      <c r="F4379" s="75">
        <f t="shared" si="1868"/>
        <v>45763</v>
      </c>
      <c r="G4379" s="76">
        <f t="shared" si="1869"/>
        <v>4.3006716003852752E-3</v>
      </c>
      <c r="H4379" s="77">
        <f t="shared" si="1870"/>
        <v>49293</v>
      </c>
      <c r="I4379" s="77">
        <f t="shared" si="1871"/>
        <v>49293</v>
      </c>
      <c r="J4379" s="78">
        <f t="shared" si="1872"/>
        <v>20</v>
      </c>
      <c r="K4379" s="78">
        <f t="shared" si="1873"/>
        <v>6</v>
      </c>
      <c r="L4379" s="72">
        <f t="shared" si="1874"/>
        <v>1.0012882599999999</v>
      </c>
      <c r="M4379" s="79">
        <f t="shared" si="1875"/>
        <v>1.0043006699999999</v>
      </c>
      <c r="N4379" s="79">
        <f t="shared" si="1876"/>
        <v>1.8383745098728954</v>
      </c>
      <c r="O4379" s="72">
        <f t="shared" si="1877"/>
        <v>1.8407428100000001</v>
      </c>
      <c r="P4379" s="72">
        <f t="shared" si="1878"/>
        <v>3156.5392296499999</v>
      </c>
      <c r="Q4379" s="80">
        <f t="shared" si="1879"/>
        <v>0</v>
      </c>
      <c r="R4379" s="81">
        <f t="shared" si="1880"/>
        <v>0</v>
      </c>
      <c r="S4379" s="72">
        <f t="shared" si="1881"/>
        <v>0</v>
      </c>
      <c r="T4379" s="81">
        <f t="shared" si="1863"/>
        <v>8.5000000000000006E-2</v>
      </c>
      <c r="U4379" s="80">
        <f t="shared" si="1882"/>
        <v>47</v>
      </c>
      <c r="V4379" s="80">
        <v>252</v>
      </c>
      <c r="W4379" s="79">
        <f t="shared" si="1883"/>
        <v>1.0153316569999999</v>
      </c>
      <c r="X4379" s="72">
        <f t="shared" si="1884"/>
        <v>48.39497677</v>
      </c>
      <c r="Y4379" s="72">
        <f t="shared" si="1885"/>
        <v>0</v>
      </c>
      <c r="Z4379" s="82" t="str">
        <f t="shared" si="1864"/>
        <v>J=</v>
      </c>
      <c r="AA4379" s="77">
        <f t="shared" si="1886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62"/>
        <v>49274</v>
      </c>
      <c r="B4380" s="86">
        <f t="shared" si="1865"/>
        <v>3204.93420642</v>
      </c>
      <c r="C4380" s="72">
        <f t="shared" si="1866"/>
        <v>1714.8181769400001</v>
      </c>
      <c r="D4380" s="73">
        <f t="shared" si="1867"/>
        <v>7245.38</v>
      </c>
      <c r="E4380" s="74">
        <f>IF(K4380=1,VLOOKUP(A4379,[1]Plan1!$AY$178:$BA$433,3),E4379)</f>
        <v>7276.54</v>
      </c>
      <c r="F4380" s="75">
        <f t="shared" si="1868"/>
        <v>45763</v>
      </c>
      <c r="G4380" s="76">
        <f t="shared" si="1869"/>
        <v>4.3006716003852752E-3</v>
      </c>
      <c r="H4380" s="77">
        <f t="shared" si="1870"/>
        <v>49293</v>
      </c>
      <c r="I4380" s="77">
        <f t="shared" si="1871"/>
        <v>49293</v>
      </c>
      <c r="J4380" s="78">
        <f t="shared" si="1872"/>
        <v>20</v>
      </c>
      <c r="K4380" s="78">
        <f t="shared" si="1873"/>
        <v>6</v>
      </c>
      <c r="L4380" s="72">
        <f t="shared" si="1874"/>
        <v>1.0012882599999999</v>
      </c>
      <c r="M4380" s="79">
        <f t="shared" si="1875"/>
        <v>1.0043006699999999</v>
      </c>
      <c r="N4380" s="79">
        <f t="shared" si="1876"/>
        <v>1.8383745098728954</v>
      </c>
      <c r="O4380" s="72">
        <f t="shared" si="1877"/>
        <v>1.8407428100000001</v>
      </c>
      <c r="P4380" s="72">
        <f t="shared" si="1878"/>
        <v>3156.5392296499999</v>
      </c>
      <c r="Q4380" s="80">
        <f t="shared" si="1879"/>
        <v>0</v>
      </c>
      <c r="R4380" s="81">
        <f t="shared" si="1880"/>
        <v>0</v>
      </c>
      <c r="S4380" s="72">
        <f t="shared" si="1881"/>
        <v>0</v>
      </c>
      <c r="T4380" s="81">
        <f t="shared" si="1863"/>
        <v>8.5000000000000006E-2</v>
      </c>
      <c r="U4380" s="80">
        <f t="shared" si="1882"/>
        <v>47</v>
      </c>
      <c r="V4380" s="80">
        <v>252</v>
      </c>
      <c r="W4380" s="79">
        <f t="shared" si="1883"/>
        <v>1.0153316569999999</v>
      </c>
      <c r="X4380" s="72">
        <f t="shared" si="1884"/>
        <v>48.39497677</v>
      </c>
      <c r="Y4380" s="72">
        <f t="shared" si="1885"/>
        <v>0</v>
      </c>
      <c r="Z4380" s="82" t="str">
        <f t="shared" si="1864"/>
        <v>J=</v>
      </c>
      <c r="AA4380" s="77">
        <f t="shared" si="1886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62"/>
        <v>49275</v>
      </c>
      <c r="B4381" s="86">
        <f t="shared" si="1865"/>
        <v>3204.93420642</v>
      </c>
      <c r="C4381" s="72">
        <f t="shared" si="1866"/>
        <v>1714.8181769400001</v>
      </c>
      <c r="D4381" s="73">
        <f t="shared" si="1867"/>
        <v>7245.38</v>
      </c>
      <c r="E4381" s="74">
        <f>IF(K4381=1,VLOOKUP(A4380,[1]Plan1!$AY$178:$BA$433,3),E4380)</f>
        <v>7276.54</v>
      </c>
      <c r="F4381" s="75">
        <f t="shared" si="1868"/>
        <v>45763</v>
      </c>
      <c r="G4381" s="76">
        <f t="shared" si="1869"/>
        <v>4.3006716003852752E-3</v>
      </c>
      <c r="H4381" s="77">
        <f t="shared" si="1870"/>
        <v>49293</v>
      </c>
      <c r="I4381" s="77">
        <f t="shared" si="1871"/>
        <v>49293</v>
      </c>
      <c r="J4381" s="78">
        <f t="shared" si="1872"/>
        <v>20</v>
      </c>
      <c r="K4381" s="78">
        <f t="shared" si="1873"/>
        <v>6</v>
      </c>
      <c r="L4381" s="72">
        <f t="shared" si="1874"/>
        <v>1.0012882599999999</v>
      </c>
      <c r="M4381" s="79">
        <f t="shared" si="1875"/>
        <v>1.0043006699999999</v>
      </c>
      <c r="N4381" s="79">
        <f t="shared" si="1876"/>
        <v>1.8383745098728954</v>
      </c>
      <c r="O4381" s="72">
        <f t="shared" si="1877"/>
        <v>1.8407428100000001</v>
      </c>
      <c r="P4381" s="72">
        <f t="shared" si="1878"/>
        <v>3156.5392296499999</v>
      </c>
      <c r="Q4381" s="80">
        <f t="shared" si="1879"/>
        <v>0</v>
      </c>
      <c r="R4381" s="81">
        <f t="shared" si="1880"/>
        <v>0</v>
      </c>
      <c r="S4381" s="72">
        <f t="shared" si="1881"/>
        <v>0</v>
      </c>
      <c r="T4381" s="81">
        <f t="shared" si="1863"/>
        <v>8.5000000000000006E-2</v>
      </c>
      <c r="U4381" s="80">
        <f t="shared" si="1882"/>
        <v>47</v>
      </c>
      <c r="V4381" s="80">
        <v>252</v>
      </c>
      <c r="W4381" s="79">
        <f t="shared" si="1883"/>
        <v>1.0153316569999999</v>
      </c>
      <c r="X4381" s="72">
        <f t="shared" si="1884"/>
        <v>48.39497677</v>
      </c>
      <c r="Y4381" s="72">
        <f t="shared" si="1885"/>
        <v>0</v>
      </c>
      <c r="Z4381" s="82" t="str">
        <f t="shared" si="1864"/>
        <v>J=</v>
      </c>
      <c r="AA4381" s="77">
        <f t="shared" si="1886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62"/>
        <v>49276</v>
      </c>
      <c r="B4382" s="86">
        <f t="shared" si="1865"/>
        <v>3206.65988745</v>
      </c>
      <c r="C4382" s="72">
        <f t="shared" si="1866"/>
        <v>1714.8181769400001</v>
      </c>
      <c r="D4382" s="73">
        <f t="shared" si="1867"/>
        <v>7245.38</v>
      </c>
      <c r="E4382" s="74">
        <f>IF(K4382=1,VLOOKUP(A4381,[1]Plan1!$AY$178:$BA$433,3),E4381)</f>
        <v>7276.54</v>
      </c>
      <c r="F4382" s="75">
        <f t="shared" si="1868"/>
        <v>45763</v>
      </c>
      <c r="G4382" s="76">
        <f t="shared" si="1869"/>
        <v>4.3006716003852752E-3</v>
      </c>
      <c r="H4382" s="77">
        <f t="shared" si="1870"/>
        <v>49293</v>
      </c>
      <c r="I4382" s="77">
        <f t="shared" si="1871"/>
        <v>49293</v>
      </c>
      <c r="J4382" s="78">
        <f t="shared" si="1872"/>
        <v>20</v>
      </c>
      <c r="K4382" s="78">
        <f t="shared" si="1873"/>
        <v>7</v>
      </c>
      <c r="L4382" s="72">
        <f t="shared" si="1874"/>
        <v>1.0015031299999999</v>
      </c>
      <c r="M4382" s="79">
        <f t="shared" si="1875"/>
        <v>1.0043006699999999</v>
      </c>
      <c r="N4382" s="79">
        <f t="shared" si="1876"/>
        <v>1.8383745098728954</v>
      </c>
      <c r="O4382" s="72">
        <f t="shared" si="1877"/>
        <v>1.8411378199999999</v>
      </c>
      <c r="P4382" s="72">
        <f t="shared" si="1878"/>
        <v>3157.21659998</v>
      </c>
      <c r="Q4382" s="80">
        <f t="shared" si="1879"/>
        <v>0</v>
      </c>
      <c r="R4382" s="81">
        <f t="shared" si="1880"/>
        <v>0</v>
      </c>
      <c r="S4382" s="72">
        <f t="shared" si="1881"/>
        <v>0</v>
      </c>
      <c r="T4382" s="81">
        <f t="shared" si="1863"/>
        <v>8.5000000000000006E-2</v>
      </c>
      <c r="U4382" s="80">
        <f t="shared" si="1882"/>
        <v>48</v>
      </c>
      <c r="V4382" s="80">
        <v>252</v>
      </c>
      <c r="W4382" s="79">
        <f t="shared" si="1883"/>
        <v>1.0156604039999999</v>
      </c>
      <c r="X4382" s="72">
        <f t="shared" si="1884"/>
        <v>49.443287470000001</v>
      </c>
      <c r="Y4382" s="72">
        <f t="shared" si="1885"/>
        <v>0</v>
      </c>
      <c r="Z4382" s="82" t="str">
        <f t="shared" si="1864"/>
        <v>J=</v>
      </c>
      <c r="AA4382" s="77">
        <f t="shared" si="1886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62"/>
        <v>49277</v>
      </c>
      <c r="B4383" s="86">
        <f t="shared" si="1865"/>
        <v>3208.3865053700001</v>
      </c>
      <c r="C4383" s="72">
        <f t="shared" si="1866"/>
        <v>1714.8181769400001</v>
      </c>
      <c r="D4383" s="73">
        <f t="shared" si="1867"/>
        <v>7245.38</v>
      </c>
      <c r="E4383" s="74">
        <f>IF(K4383=1,VLOOKUP(A4382,[1]Plan1!$AY$178:$BA$433,3),E4382)</f>
        <v>7276.54</v>
      </c>
      <c r="F4383" s="75">
        <f t="shared" si="1868"/>
        <v>45763</v>
      </c>
      <c r="G4383" s="76">
        <f t="shared" si="1869"/>
        <v>4.3006716003852752E-3</v>
      </c>
      <c r="H4383" s="77">
        <f t="shared" si="1870"/>
        <v>49293</v>
      </c>
      <c r="I4383" s="77">
        <f t="shared" si="1871"/>
        <v>49293</v>
      </c>
      <c r="J4383" s="78">
        <f t="shared" si="1872"/>
        <v>20</v>
      </c>
      <c r="K4383" s="78">
        <f t="shared" si="1873"/>
        <v>8</v>
      </c>
      <c r="L4383" s="72">
        <f t="shared" si="1874"/>
        <v>1.00171805</v>
      </c>
      <c r="M4383" s="79">
        <f t="shared" si="1875"/>
        <v>1.0043006699999999</v>
      </c>
      <c r="N4383" s="79">
        <f t="shared" si="1876"/>
        <v>1.8383745098728954</v>
      </c>
      <c r="O4383" s="72">
        <f t="shared" si="1877"/>
        <v>1.8415329199999999</v>
      </c>
      <c r="P4383" s="72">
        <f t="shared" si="1878"/>
        <v>3157.89412464</v>
      </c>
      <c r="Q4383" s="80">
        <f t="shared" si="1879"/>
        <v>0</v>
      </c>
      <c r="R4383" s="81">
        <f t="shared" si="1880"/>
        <v>0</v>
      </c>
      <c r="S4383" s="72">
        <f t="shared" si="1881"/>
        <v>0</v>
      </c>
      <c r="T4383" s="81">
        <f t="shared" si="1863"/>
        <v>8.5000000000000006E-2</v>
      </c>
      <c r="U4383" s="80">
        <f t="shared" si="1882"/>
        <v>49</v>
      </c>
      <c r="V4383" s="80">
        <v>252</v>
      </c>
      <c r="W4383" s="79">
        <f t="shared" si="1883"/>
        <v>1.015989257</v>
      </c>
      <c r="X4383" s="72">
        <f t="shared" si="1884"/>
        <v>50.492380730000001</v>
      </c>
      <c r="Y4383" s="72">
        <f t="shared" si="1885"/>
        <v>0</v>
      </c>
      <c r="Z4383" s="82" t="str">
        <f t="shared" si="1864"/>
        <v>J=</v>
      </c>
      <c r="AA4383" s="77">
        <f t="shared" si="1886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62"/>
        <v>49278</v>
      </c>
      <c r="B4384" s="86">
        <f t="shared" si="1865"/>
        <v>3210.1140431499998</v>
      </c>
      <c r="C4384" s="72">
        <f t="shared" si="1866"/>
        <v>1714.8181769400001</v>
      </c>
      <c r="D4384" s="73">
        <f t="shared" si="1867"/>
        <v>7245.38</v>
      </c>
      <c r="E4384" s="74">
        <f>IF(K4384=1,VLOOKUP(A4383,[1]Plan1!$AY$178:$BA$433,3),E4383)</f>
        <v>7276.54</v>
      </c>
      <c r="F4384" s="75">
        <f t="shared" si="1868"/>
        <v>45763</v>
      </c>
      <c r="G4384" s="76">
        <f t="shared" si="1869"/>
        <v>4.3006716003852752E-3</v>
      </c>
      <c r="H4384" s="77">
        <f t="shared" si="1870"/>
        <v>49293</v>
      </c>
      <c r="I4384" s="77">
        <f t="shared" si="1871"/>
        <v>49293</v>
      </c>
      <c r="J4384" s="78">
        <f t="shared" si="1872"/>
        <v>20</v>
      </c>
      <c r="K4384" s="78">
        <f t="shared" si="1873"/>
        <v>9</v>
      </c>
      <c r="L4384" s="72">
        <f t="shared" si="1874"/>
        <v>1.0019330099999999</v>
      </c>
      <c r="M4384" s="79">
        <f t="shared" si="1875"/>
        <v>1.0043006699999999</v>
      </c>
      <c r="N4384" s="79">
        <f t="shared" si="1876"/>
        <v>1.8383745098728954</v>
      </c>
      <c r="O4384" s="72">
        <f t="shared" si="1877"/>
        <v>1.8419281000000001</v>
      </c>
      <c r="P4384" s="72">
        <f t="shared" si="1878"/>
        <v>3158.5717864899998</v>
      </c>
      <c r="Q4384" s="80">
        <f t="shared" si="1879"/>
        <v>0</v>
      </c>
      <c r="R4384" s="81">
        <f t="shared" si="1880"/>
        <v>0</v>
      </c>
      <c r="S4384" s="72">
        <f t="shared" si="1881"/>
        <v>0</v>
      </c>
      <c r="T4384" s="81">
        <f t="shared" si="1863"/>
        <v>8.5000000000000006E-2</v>
      </c>
      <c r="U4384" s="80">
        <f t="shared" si="1882"/>
        <v>50</v>
      </c>
      <c r="V4384" s="80">
        <v>252</v>
      </c>
      <c r="W4384" s="79">
        <f t="shared" si="1883"/>
        <v>1.0163182159999999</v>
      </c>
      <c r="X4384" s="72">
        <f t="shared" si="1884"/>
        <v>51.54225666</v>
      </c>
      <c r="Y4384" s="72">
        <f t="shared" si="1885"/>
        <v>0</v>
      </c>
      <c r="Z4384" s="82" t="str">
        <f t="shared" si="1864"/>
        <v>J=</v>
      </c>
      <c r="AA4384" s="77">
        <f t="shared" si="1886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62"/>
        <v>49279</v>
      </c>
      <c r="B4385" s="86">
        <f t="shared" si="1865"/>
        <v>3211.84252487</v>
      </c>
      <c r="C4385" s="72">
        <f t="shared" si="1866"/>
        <v>1714.8181769400001</v>
      </c>
      <c r="D4385" s="73">
        <f t="shared" si="1867"/>
        <v>7245.38</v>
      </c>
      <c r="E4385" s="74">
        <f>IF(K4385=1,VLOOKUP(A4384,[1]Plan1!$AY$178:$BA$433,3),E4384)</f>
        <v>7276.54</v>
      </c>
      <c r="F4385" s="75">
        <f t="shared" si="1868"/>
        <v>45763</v>
      </c>
      <c r="G4385" s="76">
        <f t="shared" si="1869"/>
        <v>4.3006716003852752E-3</v>
      </c>
      <c r="H4385" s="77">
        <f t="shared" si="1870"/>
        <v>49293</v>
      </c>
      <c r="I4385" s="77">
        <f t="shared" si="1871"/>
        <v>49293</v>
      </c>
      <c r="J4385" s="78">
        <f t="shared" si="1872"/>
        <v>20</v>
      </c>
      <c r="K4385" s="78">
        <f t="shared" si="1873"/>
        <v>10</v>
      </c>
      <c r="L4385" s="72">
        <f t="shared" si="1874"/>
        <v>1.0021480199999999</v>
      </c>
      <c r="M4385" s="79">
        <f t="shared" si="1875"/>
        <v>1.0043006699999999</v>
      </c>
      <c r="N4385" s="79">
        <f t="shared" si="1876"/>
        <v>1.8383745098728954</v>
      </c>
      <c r="O4385" s="72">
        <f t="shared" si="1877"/>
        <v>1.8423233699999999</v>
      </c>
      <c r="P4385" s="72">
        <f t="shared" si="1878"/>
        <v>3159.2496026700001</v>
      </c>
      <c r="Q4385" s="80">
        <f t="shared" si="1879"/>
        <v>0</v>
      </c>
      <c r="R4385" s="81">
        <f t="shared" si="1880"/>
        <v>0</v>
      </c>
      <c r="S4385" s="72">
        <f t="shared" si="1881"/>
        <v>0</v>
      </c>
      <c r="T4385" s="81">
        <f t="shared" si="1863"/>
        <v>8.5000000000000006E-2</v>
      </c>
      <c r="U4385" s="80">
        <f t="shared" si="1882"/>
        <v>51</v>
      </c>
      <c r="V4385" s="80">
        <v>252</v>
      </c>
      <c r="W4385" s="79">
        <f t="shared" si="1883"/>
        <v>1.016647283</v>
      </c>
      <c r="X4385" s="72">
        <f t="shared" si="1884"/>
        <v>52.592922199999997</v>
      </c>
      <c r="Y4385" s="72">
        <f t="shared" si="1885"/>
        <v>0</v>
      </c>
      <c r="Z4385" s="82" t="str">
        <f t="shared" si="1864"/>
        <v>J=</v>
      </c>
      <c r="AA4385" s="77">
        <f t="shared" si="1886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62"/>
        <v>49280</v>
      </c>
      <c r="B4386" s="86">
        <f t="shared" si="1865"/>
        <v>3213.5719414300002</v>
      </c>
      <c r="C4386" s="72">
        <f t="shared" si="1866"/>
        <v>1714.8181769400001</v>
      </c>
      <c r="D4386" s="73">
        <f t="shared" si="1867"/>
        <v>7245.38</v>
      </c>
      <c r="E4386" s="74">
        <f>IF(K4386=1,VLOOKUP(A4385,[1]Plan1!$AY$178:$BA$433,3),E4385)</f>
        <v>7276.54</v>
      </c>
      <c r="F4386" s="75">
        <f t="shared" si="1868"/>
        <v>45763</v>
      </c>
      <c r="G4386" s="76">
        <f t="shared" si="1869"/>
        <v>4.3006716003852752E-3</v>
      </c>
      <c r="H4386" s="77">
        <f t="shared" si="1870"/>
        <v>49293</v>
      </c>
      <c r="I4386" s="77">
        <f t="shared" si="1871"/>
        <v>49293</v>
      </c>
      <c r="J4386" s="78">
        <f t="shared" si="1872"/>
        <v>20</v>
      </c>
      <c r="K4386" s="78">
        <f t="shared" si="1873"/>
        <v>11</v>
      </c>
      <c r="L4386" s="72">
        <f t="shared" si="1874"/>
        <v>1.0023630800000001</v>
      </c>
      <c r="M4386" s="79">
        <f t="shared" si="1875"/>
        <v>1.0043006699999999</v>
      </c>
      <c r="N4386" s="79">
        <f t="shared" si="1876"/>
        <v>1.8383745098728954</v>
      </c>
      <c r="O4386" s="72">
        <f t="shared" si="1877"/>
        <v>1.8427187300000001</v>
      </c>
      <c r="P4386" s="72">
        <f t="shared" si="1878"/>
        <v>3159.9275731900002</v>
      </c>
      <c r="Q4386" s="80">
        <f t="shared" si="1879"/>
        <v>0</v>
      </c>
      <c r="R4386" s="81">
        <f t="shared" si="1880"/>
        <v>0</v>
      </c>
      <c r="S4386" s="72">
        <f t="shared" si="1881"/>
        <v>0</v>
      </c>
      <c r="T4386" s="81">
        <f t="shared" si="1863"/>
        <v>8.5000000000000006E-2</v>
      </c>
      <c r="U4386" s="80">
        <f t="shared" si="1882"/>
        <v>52</v>
      </c>
      <c r="V4386" s="80">
        <v>252</v>
      </c>
      <c r="W4386" s="79">
        <f t="shared" si="1883"/>
        <v>1.016976455</v>
      </c>
      <c r="X4386" s="72">
        <f t="shared" si="1884"/>
        <v>53.644368239999999</v>
      </c>
      <c r="Y4386" s="72">
        <f t="shared" si="1885"/>
        <v>0</v>
      </c>
      <c r="Z4386" s="82" t="str">
        <f t="shared" si="1864"/>
        <v>J=</v>
      </c>
      <c r="AA4386" s="77">
        <f t="shared" si="1886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62"/>
        <v>49281</v>
      </c>
      <c r="B4387" s="86">
        <f t="shared" si="1865"/>
        <v>3213.5719414300002</v>
      </c>
      <c r="C4387" s="72">
        <f t="shared" si="1866"/>
        <v>1714.8181769400001</v>
      </c>
      <c r="D4387" s="73">
        <f t="shared" si="1867"/>
        <v>7245.38</v>
      </c>
      <c r="E4387" s="74">
        <f>IF(K4387=1,VLOOKUP(A4386,[1]Plan1!$AY$178:$BA$433,3),E4386)</f>
        <v>7276.54</v>
      </c>
      <c r="F4387" s="75">
        <f t="shared" si="1868"/>
        <v>45763</v>
      </c>
      <c r="G4387" s="76">
        <f t="shared" si="1869"/>
        <v>4.3006716003852752E-3</v>
      </c>
      <c r="H4387" s="77">
        <f t="shared" si="1870"/>
        <v>49293</v>
      </c>
      <c r="I4387" s="77">
        <f t="shared" si="1871"/>
        <v>49293</v>
      </c>
      <c r="J4387" s="78">
        <f t="shared" si="1872"/>
        <v>20</v>
      </c>
      <c r="K4387" s="78">
        <f t="shared" si="1873"/>
        <v>11</v>
      </c>
      <c r="L4387" s="72">
        <f t="shared" si="1874"/>
        <v>1.0023630800000001</v>
      </c>
      <c r="M4387" s="79">
        <f t="shared" si="1875"/>
        <v>1.0043006699999999</v>
      </c>
      <c r="N4387" s="79">
        <f t="shared" si="1876"/>
        <v>1.8383745098728954</v>
      </c>
      <c r="O4387" s="72">
        <f t="shared" si="1877"/>
        <v>1.8427187300000001</v>
      </c>
      <c r="P4387" s="72">
        <f t="shared" si="1878"/>
        <v>3159.9275731900002</v>
      </c>
      <c r="Q4387" s="80">
        <f t="shared" si="1879"/>
        <v>0</v>
      </c>
      <c r="R4387" s="81">
        <f t="shared" si="1880"/>
        <v>0</v>
      </c>
      <c r="S4387" s="72">
        <f t="shared" si="1881"/>
        <v>0</v>
      </c>
      <c r="T4387" s="81">
        <f t="shared" si="1863"/>
        <v>8.5000000000000006E-2</v>
      </c>
      <c r="U4387" s="80">
        <f t="shared" si="1882"/>
        <v>52</v>
      </c>
      <c r="V4387" s="80">
        <v>252</v>
      </c>
      <c r="W4387" s="79">
        <f t="shared" si="1883"/>
        <v>1.016976455</v>
      </c>
      <c r="X4387" s="72">
        <f t="shared" si="1884"/>
        <v>53.644368239999999</v>
      </c>
      <c r="Y4387" s="72">
        <f t="shared" si="1885"/>
        <v>0</v>
      </c>
      <c r="Z4387" s="82" t="str">
        <f t="shared" si="1864"/>
        <v>J=</v>
      </c>
      <c r="AA4387" s="77">
        <f t="shared" si="1886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62"/>
        <v>49282</v>
      </c>
      <c r="B4388" s="86">
        <f t="shared" si="1865"/>
        <v>3213.5719414300002</v>
      </c>
      <c r="C4388" s="72">
        <f t="shared" si="1866"/>
        <v>1714.8181769400001</v>
      </c>
      <c r="D4388" s="73">
        <f t="shared" si="1867"/>
        <v>7245.38</v>
      </c>
      <c r="E4388" s="74">
        <f>IF(K4388=1,VLOOKUP(A4387,[1]Plan1!$AY$178:$BA$433,3),E4387)</f>
        <v>7276.54</v>
      </c>
      <c r="F4388" s="75">
        <f t="shared" si="1868"/>
        <v>45763</v>
      </c>
      <c r="G4388" s="76">
        <f t="shared" si="1869"/>
        <v>4.3006716003852752E-3</v>
      </c>
      <c r="H4388" s="77">
        <f t="shared" si="1870"/>
        <v>49293</v>
      </c>
      <c r="I4388" s="77">
        <f t="shared" si="1871"/>
        <v>49293</v>
      </c>
      <c r="J4388" s="78">
        <f t="shared" si="1872"/>
        <v>20</v>
      </c>
      <c r="K4388" s="78">
        <f t="shared" si="1873"/>
        <v>11</v>
      </c>
      <c r="L4388" s="72">
        <f t="shared" si="1874"/>
        <v>1.0023630800000001</v>
      </c>
      <c r="M4388" s="79">
        <f t="shared" si="1875"/>
        <v>1.0043006699999999</v>
      </c>
      <c r="N4388" s="79">
        <f t="shared" si="1876"/>
        <v>1.8383745098728954</v>
      </c>
      <c r="O4388" s="72">
        <f t="shared" si="1877"/>
        <v>1.8427187300000001</v>
      </c>
      <c r="P4388" s="72">
        <f t="shared" si="1878"/>
        <v>3159.9275731900002</v>
      </c>
      <c r="Q4388" s="80">
        <f t="shared" si="1879"/>
        <v>0</v>
      </c>
      <c r="R4388" s="81">
        <f t="shared" si="1880"/>
        <v>0</v>
      </c>
      <c r="S4388" s="72">
        <f t="shared" si="1881"/>
        <v>0</v>
      </c>
      <c r="T4388" s="81">
        <f t="shared" si="1863"/>
        <v>8.5000000000000006E-2</v>
      </c>
      <c r="U4388" s="80">
        <f t="shared" si="1882"/>
        <v>52</v>
      </c>
      <c r="V4388" s="80">
        <v>252</v>
      </c>
      <c r="W4388" s="79">
        <f t="shared" si="1883"/>
        <v>1.016976455</v>
      </c>
      <c r="X4388" s="72">
        <f t="shared" si="1884"/>
        <v>53.644368239999999</v>
      </c>
      <c r="Y4388" s="72">
        <f t="shared" si="1885"/>
        <v>0</v>
      </c>
      <c r="Z4388" s="82" t="str">
        <f t="shared" si="1864"/>
        <v>J=</v>
      </c>
      <c r="AA4388" s="77">
        <f t="shared" si="1886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62"/>
        <v>49283</v>
      </c>
      <c r="B4389" s="86">
        <f t="shared" si="1865"/>
        <v>3215.3022820799997</v>
      </c>
      <c r="C4389" s="72">
        <f t="shared" si="1866"/>
        <v>1714.8181769400001</v>
      </c>
      <c r="D4389" s="73">
        <f t="shared" si="1867"/>
        <v>7245.38</v>
      </c>
      <c r="E4389" s="74">
        <f>IF(K4389=1,VLOOKUP(A4388,[1]Plan1!$AY$178:$BA$433,3),E4388)</f>
        <v>7276.54</v>
      </c>
      <c r="F4389" s="75">
        <f t="shared" si="1868"/>
        <v>45763</v>
      </c>
      <c r="G4389" s="76">
        <f t="shared" si="1869"/>
        <v>4.3006716003852752E-3</v>
      </c>
      <c r="H4389" s="77">
        <f t="shared" si="1870"/>
        <v>49293</v>
      </c>
      <c r="I4389" s="77">
        <f t="shared" si="1871"/>
        <v>49293</v>
      </c>
      <c r="J4389" s="78">
        <f t="shared" si="1872"/>
        <v>20</v>
      </c>
      <c r="K4389" s="78">
        <f t="shared" si="1873"/>
        <v>12</v>
      </c>
      <c r="L4389" s="72">
        <f t="shared" si="1874"/>
        <v>1.00257818</v>
      </c>
      <c r="M4389" s="79">
        <f t="shared" si="1875"/>
        <v>1.0043006699999999</v>
      </c>
      <c r="N4389" s="79">
        <f t="shared" si="1876"/>
        <v>1.8383745098728954</v>
      </c>
      <c r="O4389" s="72">
        <f t="shared" si="1877"/>
        <v>1.84311417</v>
      </c>
      <c r="P4389" s="72">
        <f t="shared" si="1878"/>
        <v>3160.6056808899998</v>
      </c>
      <c r="Q4389" s="80">
        <f t="shared" si="1879"/>
        <v>0</v>
      </c>
      <c r="R4389" s="81">
        <f t="shared" si="1880"/>
        <v>0</v>
      </c>
      <c r="S4389" s="72">
        <f t="shared" si="1881"/>
        <v>0</v>
      </c>
      <c r="T4389" s="81">
        <f t="shared" si="1863"/>
        <v>8.5000000000000006E-2</v>
      </c>
      <c r="U4389" s="80">
        <f t="shared" si="1882"/>
        <v>53</v>
      </c>
      <c r="V4389" s="80">
        <v>252</v>
      </c>
      <c r="W4389" s="79">
        <f t="shared" si="1883"/>
        <v>1.017305734</v>
      </c>
      <c r="X4389" s="72">
        <f t="shared" si="1884"/>
        <v>54.696601190000003</v>
      </c>
      <c r="Y4389" s="72">
        <f t="shared" si="1885"/>
        <v>0</v>
      </c>
      <c r="Z4389" s="82" t="str">
        <f t="shared" si="1864"/>
        <v>J=</v>
      </c>
      <c r="AA4389" s="77">
        <f t="shared" si="1886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62"/>
        <v>49284</v>
      </c>
      <c r="B4390" s="86">
        <f t="shared" si="1865"/>
        <v>3217.0335471500002</v>
      </c>
      <c r="C4390" s="72">
        <f t="shared" si="1866"/>
        <v>1714.8181769400001</v>
      </c>
      <c r="D4390" s="73">
        <f t="shared" si="1867"/>
        <v>7245.38</v>
      </c>
      <c r="E4390" s="74">
        <f>IF(K4390=1,VLOOKUP(A4389,[1]Plan1!$AY$178:$BA$433,3),E4389)</f>
        <v>7276.54</v>
      </c>
      <c r="F4390" s="75">
        <f t="shared" si="1868"/>
        <v>45763</v>
      </c>
      <c r="G4390" s="76">
        <f t="shared" si="1869"/>
        <v>4.3006716003852752E-3</v>
      </c>
      <c r="H4390" s="77">
        <f t="shared" si="1870"/>
        <v>49293</v>
      </c>
      <c r="I4390" s="77">
        <f t="shared" si="1871"/>
        <v>49293</v>
      </c>
      <c r="J4390" s="78">
        <f t="shared" si="1872"/>
        <v>20</v>
      </c>
      <c r="K4390" s="78">
        <f t="shared" si="1873"/>
        <v>13</v>
      </c>
      <c r="L4390" s="72">
        <f t="shared" si="1874"/>
        <v>1.00279333</v>
      </c>
      <c r="M4390" s="79">
        <f t="shared" si="1875"/>
        <v>1.0043006699999999</v>
      </c>
      <c r="N4390" s="79">
        <f t="shared" si="1876"/>
        <v>1.8383745098728954</v>
      </c>
      <c r="O4390" s="72">
        <f t="shared" si="1877"/>
        <v>1.8435096900000001</v>
      </c>
      <c r="P4390" s="72">
        <f t="shared" si="1878"/>
        <v>3161.2839257700002</v>
      </c>
      <c r="Q4390" s="80">
        <f t="shared" si="1879"/>
        <v>0</v>
      </c>
      <c r="R4390" s="81">
        <f t="shared" si="1880"/>
        <v>0</v>
      </c>
      <c r="S4390" s="72">
        <f t="shared" si="1881"/>
        <v>0</v>
      </c>
      <c r="T4390" s="81">
        <f t="shared" si="1863"/>
        <v>8.5000000000000006E-2</v>
      </c>
      <c r="U4390" s="80">
        <f t="shared" si="1882"/>
        <v>54</v>
      </c>
      <c r="V4390" s="80">
        <v>252</v>
      </c>
      <c r="W4390" s="79">
        <f t="shared" si="1883"/>
        <v>1.01763512</v>
      </c>
      <c r="X4390" s="72">
        <f t="shared" si="1884"/>
        <v>55.749621380000001</v>
      </c>
      <c r="Y4390" s="72">
        <f t="shared" si="1885"/>
        <v>0</v>
      </c>
      <c r="Z4390" s="82" t="str">
        <f t="shared" si="1864"/>
        <v>J=</v>
      </c>
      <c r="AA4390" s="77">
        <f t="shared" si="1886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62"/>
        <v>49285</v>
      </c>
      <c r="B4391" s="86">
        <f t="shared" si="1865"/>
        <v>3218.76577193</v>
      </c>
      <c r="C4391" s="72">
        <f t="shared" si="1866"/>
        <v>1714.8181769400001</v>
      </c>
      <c r="D4391" s="73">
        <f t="shared" si="1867"/>
        <v>7245.38</v>
      </c>
      <c r="E4391" s="74">
        <f>IF(K4391=1,VLOOKUP(A4390,[1]Plan1!$AY$178:$BA$433,3),E4390)</f>
        <v>7276.54</v>
      </c>
      <c r="F4391" s="75">
        <f t="shared" si="1868"/>
        <v>45763</v>
      </c>
      <c r="G4391" s="76">
        <f t="shared" si="1869"/>
        <v>4.3006716003852752E-3</v>
      </c>
      <c r="H4391" s="77">
        <f t="shared" si="1870"/>
        <v>49293</v>
      </c>
      <c r="I4391" s="77">
        <f t="shared" si="1871"/>
        <v>49293</v>
      </c>
      <c r="J4391" s="78">
        <f t="shared" si="1872"/>
        <v>20</v>
      </c>
      <c r="K4391" s="78">
        <f t="shared" si="1873"/>
        <v>14</v>
      </c>
      <c r="L4391" s="72">
        <f t="shared" si="1874"/>
        <v>1.00300853</v>
      </c>
      <c r="M4391" s="79">
        <f t="shared" si="1875"/>
        <v>1.0043006699999999</v>
      </c>
      <c r="N4391" s="79">
        <f t="shared" si="1876"/>
        <v>1.8383745098728954</v>
      </c>
      <c r="O4391" s="72">
        <f t="shared" si="1877"/>
        <v>1.84390531</v>
      </c>
      <c r="P4391" s="72">
        <f t="shared" si="1878"/>
        <v>3161.9623421400001</v>
      </c>
      <c r="Q4391" s="80">
        <f t="shared" si="1879"/>
        <v>0</v>
      </c>
      <c r="R4391" s="81">
        <f t="shared" si="1880"/>
        <v>0</v>
      </c>
      <c r="S4391" s="72">
        <f t="shared" si="1881"/>
        <v>0</v>
      </c>
      <c r="T4391" s="81">
        <f t="shared" si="1863"/>
        <v>8.5000000000000006E-2</v>
      </c>
      <c r="U4391" s="80">
        <f t="shared" si="1882"/>
        <v>55</v>
      </c>
      <c r="V4391" s="80">
        <v>252</v>
      </c>
      <c r="W4391" s="79">
        <f t="shared" si="1883"/>
        <v>1.017964613</v>
      </c>
      <c r="X4391" s="72">
        <f t="shared" si="1884"/>
        <v>56.803429790000003</v>
      </c>
      <c r="Y4391" s="72">
        <f t="shared" si="1885"/>
        <v>0</v>
      </c>
      <c r="Z4391" s="82" t="str">
        <f t="shared" si="1864"/>
        <v>J=</v>
      </c>
      <c r="AA4391" s="77">
        <f t="shared" si="1886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62"/>
        <v>49286</v>
      </c>
      <c r="B4392" s="86">
        <f t="shared" si="1865"/>
        <v>3220.49890125</v>
      </c>
      <c r="C4392" s="72">
        <f t="shared" si="1866"/>
        <v>1714.8181769400001</v>
      </c>
      <c r="D4392" s="73">
        <f t="shared" si="1867"/>
        <v>7245.38</v>
      </c>
      <c r="E4392" s="74">
        <f>IF(K4392=1,VLOOKUP(A4391,[1]Plan1!$AY$178:$BA$433,3),E4391)</f>
        <v>7276.54</v>
      </c>
      <c r="F4392" s="75">
        <f t="shared" si="1868"/>
        <v>45763</v>
      </c>
      <c r="G4392" s="76">
        <f t="shared" si="1869"/>
        <v>4.3006716003852752E-3</v>
      </c>
      <c r="H4392" s="77">
        <f t="shared" si="1870"/>
        <v>49293</v>
      </c>
      <c r="I4392" s="77">
        <f t="shared" si="1871"/>
        <v>49293</v>
      </c>
      <c r="J4392" s="78">
        <f t="shared" si="1872"/>
        <v>20</v>
      </c>
      <c r="K4392" s="78">
        <f t="shared" si="1873"/>
        <v>15</v>
      </c>
      <c r="L4392" s="72">
        <f t="shared" si="1874"/>
        <v>1.00322377</v>
      </c>
      <c r="M4392" s="79">
        <f t="shared" si="1875"/>
        <v>1.0043006699999999</v>
      </c>
      <c r="N4392" s="79">
        <f t="shared" si="1876"/>
        <v>1.8383745098728954</v>
      </c>
      <c r="O4392" s="72">
        <f t="shared" si="1877"/>
        <v>1.844301</v>
      </c>
      <c r="P4392" s="72">
        <f t="shared" si="1878"/>
        <v>3162.6408785399999</v>
      </c>
      <c r="Q4392" s="80">
        <f t="shared" si="1879"/>
        <v>0</v>
      </c>
      <c r="R4392" s="81">
        <f t="shared" si="1880"/>
        <v>0</v>
      </c>
      <c r="S4392" s="72">
        <f t="shared" si="1881"/>
        <v>0</v>
      </c>
      <c r="T4392" s="81">
        <f t="shared" si="1863"/>
        <v>8.5000000000000006E-2</v>
      </c>
      <c r="U4392" s="80">
        <f t="shared" si="1882"/>
        <v>56</v>
      </c>
      <c r="V4392" s="80">
        <v>252</v>
      </c>
      <c r="W4392" s="79">
        <f t="shared" si="1883"/>
        <v>1.018294212</v>
      </c>
      <c r="X4392" s="72">
        <f t="shared" si="1884"/>
        <v>57.85802271</v>
      </c>
      <c r="Y4392" s="72">
        <f t="shared" si="1885"/>
        <v>0</v>
      </c>
      <c r="Z4392" s="82" t="str">
        <f t="shared" si="1864"/>
        <v>J=</v>
      </c>
      <c r="AA4392" s="77">
        <f t="shared" si="1886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62"/>
        <v>49287</v>
      </c>
      <c r="B4393" s="86">
        <f t="shared" si="1865"/>
        <v>3222.2329910100002</v>
      </c>
      <c r="C4393" s="72">
        <f t="shared" si="1866"/>
        <v>1714.8181769400001</v>
      </c>
      <c r="D4393" s="73">
        <f t="shared" si="1867"/>
        <v>7245.38</v>
      </c>
      <c r="E4393" s="74">
        <f>IF(K4393=1,VLOOKUP(A4392,[1]Plan1!$AY$178:$BA$433,3),E4392)</f>
        <v>7276.54</v>
      </c>
      <c r="F4393" s="75">
        <f t="shared" si="1868"/>
        <v>45763</v>
      </c>
      <c r="G4393" s="76">
        <f t="shared" si="1869"/>
        <v>4.3006716003852752E-3</v>
      </c>
      <c r="H4393" s="77">
        <f t="shared" si="1870"/>
        <v>49293</v>
      </c>
      <c r="I4393" s="77">
        <f t="shared" si="1871"/>
        <v>49293</v>
      </c>
      <c r="J4393" s="78">
        <f t="shared" si="1872"/>
        <v>20</v>
      </c>
      <c r="K4393" s="78">
        <f t="shared" si="1873"/>
        <v>16</v>
      </c>
      <c r="L4393" s="72">
        <f t="shared" si="1874"/>
        <v>1.00343906</v>
      </c>
      <c r="M4393" s="79">
        <f t="shared" si="1875"/>
        <v>1.0043006699999999</v>
      </c>
      <c r="N4393" s="79">
        <f t="shared" si="1876"/>
        <v>1.8383745098728954</v>
      </c>
      <c r="O4393" s="72">
        <f t="shared" si="1877"/>
        <v>1.84469679</v>
      </c>
      <c r="P4393" s="72">
        <f t="shared" si="1878"/>
        <v>3163.3195864300001</v>
      </c>
      <c r="Q4393" s="80">
        <f t="shared" si="1879"/>
        <v>0</v>
      </c>
      <c r="R4393" s="81">
        <f t="shared" si="1880"/>
        <v>0</v>
      </c>
      <c r="S4393" s="72">
        <f t="shared" si="1881"/>
        <v>0</v>
      </c>
      <c r="T4393" s="81">
        <f t="shared" si="1863"/>
        <v>8.5000000000000006E-2</v>
      </c>
      <c r="U4393" s="80">
        <f t="shared" si="1882"/>
        <v>57</v>
      </c>
      <c r="V4393" s="80">
        <v>252</v>
      </c>
      <c r="W4393" s="79">
        <f t="shared" si="1883"/>
        <v>1.0186239180000001</v>
      </c>
      <c r="X4393" s="72">
        <f t="shared" si="1884"/>
        <v>58.913404579999998</v>
      </c>
      <c r="Y4393" s="72">
        <f t="shared" si="1885"/>
        <v>0</v>
      </c>
      <c r="Z4393" s="82" t="str">
        <f t="shared" si="1864"/>
        <v>J=</v>
      </c>
      <c r="AA4393" s="77">
        <f t="shared" si="1886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62"/>
        <v>49288</v>
      </c>
      <c r="B4394" s="86">
        <f t="shared" si="1865"/>
        <v>3222.2329910100002</v>
      </c>
      <c r="C4394" s="72">
        <f t="shared" si="1866"/>
        <v>1714.8181769400001</v>
      </c>
      <c r="D4394" s="73">
        <f t="shared" si="1867"/>
        <v>7245.38</v>
      </c>
      <c r="E4394" s="74">
        <f>IF(K4394=1,VLOOKUP(A4393,[1]Plan1!$AY$178:$BA$433,3),E4393)</f>
        <v>7276.54</v>
      </c>
      <c r="F4394" s="75">
        <f t="shared" si="1868"/>
        <v>45763</v>
      </c>
      <c r="G4394" s="76">
        <f t="shared" si="1869"/>
        <v>4.3006716003852752E-3</v>
      </c>
      <c r="H4394" s="77">
        <f t="shared" si="1870"/>
        <v>49293</v>
      </c>
      <c r="I4394" s="77">
        <f t="shared" si="1871"/>
        <v>49293</v>
      </c>
      <c r="J4394" s="78">
        <f t="shared" si="1872"/>
        <v>20</v>
      </c>
      <c r="K4394" s="78">
        <f t="shared" si="1873"/>
        <v>16</v>
      </c>
      <c r="L4394" s="72">
        <f t="shared" si="1874"/>
        <v>1.00343906</v>
      </c>
      <c r="M4394" s="79">
        <f t="shared" si="1875"/>
        <v>1.0043006699999999</v>
      </c>
      <c r="N4394" s="79">
        <f t="shared" si="1876"/>
        <v>1.8383745098728954</v>
      </c>
      <c r="O4394" s="72">
        <f t="shared" si="1877"/>
        <v>1.84469679</v>
      </c>
      <c r="P4394" s="72">
        <f t="shared" si="1878"/>
        <v>3163.3195864300001</v>
      </c>
      <c r="Q4394" s="80">
        <f t="shared" si="1879"/>
        <v>0</v>
      </c>
      <c r="R4394" s="81">
        <f t="shared" si="1880"/>
        <v>0</v>
      </c>
      <c r="S4394" s="72">
        <f t="shared" si="1881"/>
        <v>0</v>
      </c>
      <c r="T4394" s="81">
        <f t="shared" si="1863"/>
        <v>8.5000000000000006E-2</v>
      </c>
      <c r="U4394" s="80">
        <f t="shared" si="1882"/>
        <v>57</v>
      </c>
      <c r="V4394" s="80">
        <v>252</v>
      </c>
      <c r="W4394" s="79">
        <f t="shared" si="1883"/>
        <v>1.0186239180000001</v>
      </c>
      <c r="X4394" s="72">
        <f t="shared" si="1884"/>
        <v>58.913404579999998</v>
      </c>
      <c r="Y4394" s="72">
        <f t="shared" si="1885"/>
        <v>0</v>
      </c>
      <c r="Z4394" s="82" t="str">
        <f t="shared" si="1864"/>
        <v>J=</v>
      </c>
      <c r="AA4394" s="77">
        <f t="shared" si="1886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62"/>
        <v>49289</v>
      </c>
      <c r="B4395" s="86">
        <f t="shared" si="1865"/>
        <v>3222.2329910100002</v>
      </c>
      <c r="C4395" s="72">
        <f t="shared" si="1866"/>
        <v>1714.8181769400001</v>
      </c>
      <c r="D4395" s="73">
        <f t="shared" si="1867"/>
        <v>7245.38</v>
      </c>
      <c r="E4395" s="74">
        <f>IF(K4395=1,VLOOKUP(A4394,[1]Plan1!$AY$178:$BA$433,3),E4394)</f>
        <v>7276.54</v>
      </c>
      <c r="F4395" s="75">
        <f t="shared" si="1868"/>
        <v>45763</v>
      </c>
      <c r="G4395" s="76">
        <f t="shared" si="1869"/>
        <v>4.3006716003852752E-3</v>
      </c>
      <c r="H4395" s="77">
        <f t="shared" si="1870"/>
        <v>49293</v>
      </c>
      <c r="I4395" s="77">
        <f t="shared" si="1871"/>
        <v>49293</v>
      </c>
      <c r="J4395" s="78">
        <f t="shared" si="1872"/>
        <v>20</v>
      </c>
      <c r="K4395" s="78">
        <f t="shared" si="1873"/>
        <v>16</v>
      </c>
      <c r="L4395" s="72">
        <f t="shared" si="1874"/>
        <v>1.00343906</v>
      </c>
      <c r="M4395" s="79">
        <f t="shared" si="1875"/>
        <v>1.0043006699999999</v>
      </c>
      <c r="N4395" s="79">
        <f t="shared" si="1876"/>
        <v>1.8383745098728954</v>
      </c>
      <c r="O4395" s="72">
        <f t="shared" si="1877"/>
        <v>1.84469679</v>
      </c>
      <c r="P4395" s="72">
        <f t="shared" si="1878"/>
        <v>3163.3195864300001</v>
      </c>
      <c r="Q4395" s="80">
        <f t="shared" si="1879"/>
        <v>0</v>
      </c>
      <c r="R4395" s="81">
        <f t="shared" si="1880"/>
        <v>0</v>
      </c>
      <c r="S4395" s="72">
        <f t="shared" si="1881"/>
        <v>0</v>
      </c>
      <c r="T4395" s="81">
        <f t="shared" si="1863"/>
        <v>8.5000000000000006E-2</v>
      </c>
      <c r="U4395" s="80">
        <f t="shared" si="1882"/>
        <v>57</v>
      </c>
      <c r="V4395" s="80">
        <v>252</v>
      </c>
      <c r="W4395" s="79">
        <f t="shared" si="1883"/>
        <v>1.0186239180000001</v>
      </c>
      <c r="X4395" s="72">
        <f t="shared" si="1884"/>
        <v>58.913404579999998</v>
      </c>
      <c r="Y4395" s="72">
        <f t="shared" si="1885"/>
        <v>0</v>
      </c>
      <c r="Z4395" s="82" t="str">
        <f t="shared" si="1864"/>
        <v>J=</v>
      </c>
      <c r="AA4395" s="77">
        <f t="shared" si="1886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62"/>
        <v>49290</v>
      </c>
      <c r="B4396" s="86">
        <f t="shared" si="1865"/>
        <v>3223.96796855</v>
      </c>
      <c r="C4396" s="72">
        <f t="shared" si="1866"/>
        <v>1714.8181769400001</v>
      </c>
      <c r="D4396" s="73">
        <f t="shared" si="1867"/>
        <v>7245.38</v>
      </c>
      <c r="E4396" s="74">
        <f>IF(K4396=1,VLOOKUP(A4395,[1]Plan1!$AY$178:$BA$433,3),E4395)</f>
        <v>7276.54</v>
      </c>
      <c r="F4396" s="75">
        <f t="shared" si="1868"/>
        <v>45763</v>
      </c>
      <c r="G4396" s="76">
        <f t="shared" si="1869"/>
        <v>4.3006716003852752E-3</v>
      </c>
      <c r="H4396" s="77">
        <f t="shared" si="1870"/>
        <v>49293</v>
      </c>
      <c r="I4396" s="77">
        <f t="shared" si="1871"/>
        <v>49293</v>
      </c>
      <c r="J4396" s="78">
        <f t="shared" si="1872"/>
        <v>20</v>
      </c>
      <c r="K4396" s="78">
        <f t="shared" si="1873"/>
        <v>17</v>
      </c>
      <c r="L4396" s="72">
        <f t="shared" si="1874"/>
        <v>1.0036543899999999</v>
      </c>
      <c r="M4396" s="79">
        <f t="shared" si="1875"/>
        <v>1.0043006699999999</v>
      </c>
      <c r="N4396" s="79">
        <f t="shared" si="1876"/>
        <v>1.8383745098728954</v>
      </c>
      <c r="O4396" s="72">
        <f t="shared" si="1877"/>
        <v>1.8450926400000001</v>
      </c>
      <c r="P4396" s="72">
        <f t="shared" si="1878"/>
        <v>3163.9983972099999</v>
      </c>
      <c r="Q4396" s="80">
        <f t="shared" si="1879"/>
        <v>0</v>
      </c>
      <c r="R4396" s="81">
        <f t="shared" si="1880"/>
        <v>0</v>
      </c>
      <c r="S4396" s="72">
        <f t="shared" si="1881"/>
        <v>0</v>
      </c>
      <c r="T4396" s="81">
        <f t="shared" si="1863"/>
        <v>8.5000000000000006E-2</v>
      </c>
      <c r="U4396" s="80">
        <f t="shared" si="1882"/>
        <v>58</v>
      </c>
      <c r="V4396" s="80">
        <v>252</v>
      </c>
      <c r="W4396" s="79">
        <f t="shared" si="1883"/>
        <v>1.01895373</v>
      </c>
      <c r="X4396" s="72">
        <f t="shared" si="1884"/>
        <v>59.969571340000002</v>
      </c>
      <c r="Y4396" s="72">
        <f t="shared" si="1885"/>
        <v>0</v>
      </c>
      <c r="Z4396" s="82" t="str">
        <f t="shared" si="1864"/>
        <v>J=</v>
      </c>
      <c r="AA4396" s="77">
        <f t="shared" si="1886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62"/>
        <v>49291</v>
      </c>
      <c r="B4397" s="86">
        <f t="shared" si="1865"/>
        <v>3225.7039104</v>
      </c>
      <c r="C4397" s="72">
        <f t="shared" si="1866"/>
        <v>1714.8181769400001</v>
      </c>
      <c r="D4397" s="73">
        <f t="shared" si="1867"/>
        <v>7245.38</v>
      </c>
      <c r="E4397" s="74">
        <f>IF(K4397=1,VLOOKUP(A4396,[1]Plan1!$AY$178:$BA$433,3),E4396)</f>
        <v>7276.54</v>
      </c>
      <c r="F4397" s="75">
        <f t="shared" si="1868"/>
        <v>45763</v>
      </c>
      <c r="G4397" s="76">
        <f t="shared" si="1869"/>
        <v>4.3006716003852752E-3</v>
      </c>
      <c r="H4397" s="77">
        <f t="shared" si="1870"/>
        <v>49293</v>
      </c>
      <c r="I4397" s="77">
        <f t="shared" si="1871"/>
        <v>49293</v>
      </c>
      <c r="J4397" s="78">
        <f t="shared" si="1872"/>
        <v>20</v>
      </c>
      <c r="K4397" s="78">
        <f t="shared" si="1873"/>
        <v>18</v>
      </c>
      <c r="L4397" s="72">
        <f t="shared" si="1874"/>
        <v>1.0038697700000001</v>
      </c>
      <c r="M4397" s="79">
        <f t="shared" si="1875"/>
        <v>1.0043006699999999</v>
      </c>
      <c r="N4397" s="79">
        <f t="shared" si="1876"/>
        <v>1.8383745098728954</v>
      </c>
      <c r="O4397" s="72">
        <f t="shared" si="1877"/>
        <v>1.84548859</v>
      </c>
      <c r="P4397" s="72">
        <f t="shared" si="1878"/>
        <v>3164.6773794599999</v>
      </c>
      <c r="Q4397" s="80">
        <f t="shared" si="1879"/>
        <v>0</v>
      </c>
      <c r="R4397" s="81">
        <f t="shared" si="1880"/>
        <v>0</v>
      </c>
      <c r="S4397" s="72">
        <f t="shared" si="1881"/>
        <v>0</v>
      </c>
      <c r="T4397" s="81">
        <f t="shared" si="1863"/>
        <v>8.5000000000000006E-2</v>
      </c>
      <c r="U4397" s="80">
        <f t="shared" si="1882"/>
        <v>59</v>
      </c>
      <c r="V4397" s="80">
        <v>252</v>
      </c>
      <c r="W4397" s="79">
        <f t="shared" si="1883"/>
        <v>1.01928365</v>
      </c>
      <c r="X4397" s="72">
        <f t="shared" si="1884"/>
        <v>61.026530940000001</v>
      </c>
      <c r="Y4397" s="72">
        <f t="shared" si="1885"/>
        <v>0</v>
      </c>
      <c r="Z4397" s="82" t="str">
        <f t="shared" si="1864"/>
        <v>J=</v>
      </c>
      <c r="AA4397" s="77">
        <f t="shared" si="1886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62"/>
        <v>49292</v>
      </c>
      <c r="B4398" s="86">
        <f t="shared" si="1865"/>
        <v>3227.4407582099998</v>
      </c>
      <c r="C4398" s="72">
        <f t="shared" si="1866"/>
        <v>1714.8181769400001</v>
      </c>
      <c r="D4398" s="73">
        <f t="shared" si="1867"/>
        <v>7245.38</v>
      </c>
      <c r="E4398" s="74">
        <f>IF(K4398=1,VLOOKUP(A4397,[1]Plan1!$AY$178:$BA$433,3),E4397)</f>
        <v>7276.54</v>
      </c>
      <c r="F4398" s="75">
        <f t="shared" si="1868"/>
        <v>45763</v>
      </c>
      <c r="G4398" s="76">
        <f t="shared" si="1869"/>
        <v>4.3006716003852752E-3</v>
      </c>
      <c r="H4398" s="77">
        <f t="shared" si="1870"/>
        <v>49293</v>
      </c>
      <c r="I4398" s="77">
        <f t="shared" si="1871"/>
        <v>49293</v>
      </c>
      <c r="J4398" s="78">
        <f t="shared" si="1872"/>
        <v>20</v>
      </c>
      <c r="K4398" s="78">
        <f t="shared" si="1873"/>
        <v>19</v>
      </c>
      <c r="L4398" s="72">
        <f t="shared" si="1874"/>
        <v>1.0040851900000001</v>
      </c>
      <c r="M4398" s="79">
        <f t="shared" si="1875"/>
        <v>1.0043006699999999</v>
      </c>
      <c r="N4398" s="79">
        <f t="shared" si="1876"/>
        <v>1.8383745098728954</v>
      </c>
      <c r="O4398" s="72">
        <f t="shared" si="1877"/>
        <v>1.8458846099999999</v>
      </c>
      <c r="P4398" s="72">
        <f t="shared" si="1878"/>
        <v>3165.35648176</v>
      </c>
      <c r="Q4398" s="80">
        <f t="shared" si="1879"/>
        <v>0</v>
      </c>
      <c r="R4398" s="81">
        <f t="shared" si="1880"/>
        <v>0</v>
      </c>
      <c r="S4398" s="72">
        <f t="shared" si="1881"/>
        <v>0</v>
      </c>
      <c r="T4398" s="81">
        <f t="shared" si="1863"/>
        <v>8.5000000000000006E-2</v>
      </c>
      <c r="U4398" s="80">
        <f t="shared" si="1882"/>
        <v>60</v>
      </c>
      <c r="V4398" s="80">
        <v>252</v>
      </c>
      <c r="W4398" s="79">
        <f t="shared" si="1883"/>
        <v>1.0196136760000001</v>
      </c>
      <c r="X4398" s="72">
        <f t="shared" si="1884"/>
        <v>62.084276449999997</v>
      </c>
      <c r="Y4398" s="72">
        <f t="shared" si="1885"/>
        <v>0</v>
      </c>
      <c r="Z4398" s="82" t="str">
        <f t="shared" si="1864"/>
        <v>J=</v>
      </c>
      <c r="AA4398" s="77">
        <f t="shared" si="1886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62"/>
        <v>49293</v>
      </c>
      <c r="B4399" s="86">
        <f t="shared" si="1865"/>
        <v>3229.1786029</v>
      </c>
      <c r="C4399" s="72">
        <f t="shared" si="1866"/>
        <v>1714.8181769400001</v>
      </c>
      <c r="D4399" s="73">
        <f t="shared" si="1867"/>
        <v>7245.38</v>
      </c>
      <c r="E4399" s="74">
        <f>IF(K4399=1,VLOOKUP(A4398,[1]Plan1!$AY$178:$BA$433,3),E4398)</f>
        <v>7276.54</v>
      </c>
      <c r="F4399" s="75">
        <f t="shared" si="1868"/>
        <v>45763</v>
      </c>
      <c r="G4399" s="76">
        <f t="shared" si="1869"/>
        <v>4.3006716003852752E-3</v>
      </c>
      <c r="H4399" s="77">
        <f t="shared" si="1870"/>
        <v>49324</v>
      </c>
      <c r="I4399" s="77">
        <f t="shared" si="1871"/>
        <v>49293</v>
      </c>
      <c r="J4399" s="78">
        <f t="shared" si="1872"/>
        <v>20</v>
      </c>
      <c r="K4399" s="78">
        <f t="shared" si="1873"/>
        <v>20</v>
      </c>
      <c r="L4399" s="72">
        <f t="shared" si="1874"/>
        <v>1.0043006699999999</v>
      </c>
      <c r="M4399" s="79">
        <f t="shared" si="1875"/>
        <v>1.0043006699999999</v>
      </c>
      <c r="N4399" s="79">
        <f t="shared" si="1876"/>
        <v>1.8383745098728954</v>
      </c>
      <c r="O4399" s="72">
        <f t="shared" si="1877"/>
        <v>1.84628075</v>
      </c>
      <c r="P4399" s="72">
        <f t="shared" si="1878"/>
        <v>3166.0357898299999</v>
      </c>
      <c r="Q4399" s="80">
        <f t="shared" si="1879"/>
        <v>0</v>
      </c>
      <c r="R4399" s="81">
        <f t="shared" si="1880"/>
        <v>0</v>
      </c>
      <c r="S4399" s="72">
        <f t="shared" si="1881"/>
        <v>0</v>
      </c>
      <c r="T4399" s="81">
        <f t="shared" si="1863"/>
        <v>8.5000000000000006E-2</v>
      </c>
      <c r="U4399" s="80">
        <f t="shared" si="1882"/>
        <v>61</v>
      </c>
      <c r="V4399" s="80">
        <v>252</v>
      </c>
      <c r="W4399" s="79">
        <f t="shared" si="1883"/>
        <v>1.0199438089999999</v>
      </c>
      <c r="X4399" s="72">
        <f t="shared" si="1884"/>
        <v>63.142813070000003</v>
      </c>
      <c r="Y4399" s="72">
        <f t="shared" si="1885"/>
        <v>0</v>
      </c>
      <c r="Z4399" s="82" t="str">
        <f t="shared" si="1864"/>
        <v>J=</v>
      </c>
      <c r="AA4399" s="77">
        <f t="shared" si="1886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62"/>
        <v>49294</v>
      </c>
      <c r="B4400" s="86">
        <f t="shared" si="1865"/>
        <v>3230.95381877</v>
      </c>
      <c r="C4400" s="72">
        <f t="shared" si="1866"/>
        <v>1714.8181769400001</v>
      </c>
      <c r="D4400" s="73">
        <f t="shared" si="1867"/>
        <v>7245.38</v>
      </c>
      <c r="E4400" s="74">
        <f>IF(K4400=1,VLOOKUP(A4399,[1]Plan1!$AY$178:$BA$433,3),E4399)</f>
        <v>7276.54</v>
      </c>
      <c r="F4400" s="75">
        <f t="shared" si="1868"/>
        <v>45763</v>
      </c>
      <c r="G4400" s="76">
        <f t="shared" si="1869"/>
        <v>4.3006716003852752E-3</v>
      </c>
      <c r="H4400" s="77">
        <f t="shared" si="1870"/>
        <v>49324</v>
      </c>
      <c r="I4400" s="77">
        <f t="shared" si="1871"/>
        <v>49324</v>
      </c>
      <c r="J4400" s="78">
        <f t="shared" si="1872"/>
        <v>19</v>
      </c>
      <c r="K4400" s="78">
        <f t="shared" si="1873"/>
        <v>1</v>
      </c>
      <c r="L4400" s="72">
        <f t="shared" si="1874"/>
        <v>1.0002258900000001</v>
      </c>
      <c r="M4400" s="79">
        <f t="shared" si="1875"/>
        <v>1.0043006699999999</v>
      </c>
      <c r="N4400" s="79">
        <f t="shared" si="1876"/>
        <v>1.8462807519762703</v>
      </c>
      <c r="O4400" s="72">
        <f t="shared" si="1877"/>
        <v>1.8466978000000001</v>
      </c>
      <c r="P4400" s="72">
        <f t="shared" si="1878"/>
        <v>3166.7509547499999</v>
      </c>
      <c r="Q4400" s="80">
        <f t="shared" si="1879"/>
        <v>0</v>
      </c>
      <c r="R4400" s="81">
        <f t="shared" si="1880"/>
        <v>0</v>
      </c>
      <c r="S4400" s="72">
        <f t="shared" si="1881"/>
        <v>0</v>
      </c>
      <c r="T4400" s="81">
        <f t="shared" si="1863"/>
        <v>8.5000000000000006E-2</v>
      </c>
      <c r="U4400" s="80">
        <f t="shared" si="1882"/>
        <v>62</v>
      </c>
      <c r="V4400" s="80">
        <v>252</v>
      </c>
      <c r="W4400" s="79">
        <f t="shared" si="1883"/>
        <v>1.020274049</v>
      </c>
      <c r="X4400" s="72">
        <f t="shared" si="1884"/>
        <v>64.202864020000007</v>
      </c>
      <c r="Y4400" s="72">
        <f t="shared" si="1885"/>
        <v>0</v>
      </c>
      <c r="Z4400" s="82" t="str">
        <f t="shared" si="1864"/>
        <v>J=</v>
      </c>
      <c r="AA4400" s="77">
        <f t="shared" si="1886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62"/>
        <v>49295</v>
      </c>
      <c r="B4401" s="86">
        <f t="shared" si="1865"/>
        <v>3230.95381877</v>
      </c>
      <c r="C4401" s="72">
        <f t="shared" si="1866"/>
        <v>1714.8181769400001</v>
      </c>
      <c r="D4401" s="73">
        <f t="shared" si="1867"/>
        <v>7245.38</v>
      </c>
      <c r="E4401" s="74">
        <f>IF(K4401=1,VLOOKUP(A4400,[1]Plan1!$AY$178:$BA$433,3),E4400)</f>
        <v>7276.54</v>
      </c>
      <c r="F4401" s="75">
        <f t="shared" si="1868"/>
        <v>45763</v>
      </c>
      <c r="G4401" s="76">
        <f t="shared" si="1869"/>
        <v>4.3006716003852752E-3</v>
      </c>
      <c r="H4401" s="77">
        <f t="shared" si="1870"/>
        <v>49324</v>
      </c>
      <c r="I4401" s="77">
        <f t="shared" si="1871"/>
        <v>49324</v>
      </c>
      <c r="J4401" s="78">
        <f t="shared" si="1872"/>
        <v>19</v>
      </c>
      <c r="K4401" s="78">
        <f t="shared" si="1873"/>
        <v>1</v>
      </c>
      <c r="L4401" s="72">
        <f t="shared" si="1874"/>
        <v>1.0002258900000001</v>
      </c>
      <c r="M4401" s="79">
        <f t="shared" si="1875"/>
        <v>1.0043006699999999</v>
      </c>
      <c r="N4401" s="79">
        <f t="shared" si="1876"/>
        <v>1.8462807519762703</v>
      </c>
      <c r="O4401" s="72">
        <f t="shared" si="1877"/>
        <v>1.8466978000000001</v>
      </c>
      <c r="P4401" s="72">
        <f t="shared" si="1878"/>
        <v>3166.7509547499999</v>
      </c>
      <c r="Q4401" s="80">
        <f t="shared" si="1879"/>
        <v>0</v>
      </c>
      <c r="R4401" s="81">
        <f t="shared" si="1880"/>
        <v>0</v>
      </c>
      <c r="S4401" s="72">
        <f t="shared" si="1881"/>
        <v>0</v>
      </c>
      <c r="T4401" s="81">
        <f t="shared" si="1863"/>
        <v>8.5000000000000006E-2</v>
      </c>
      <c r="U4401" s="80">
        <f t="shared" si="1882"/>
        <v>62</v>
      </c>
      <c r="V4401" s="80">
        <v>252</v>
      </c>
      <c r="W4401" s="79">
        <f t="shared" si="1883"/>
        <v>1.020274049</v>
      </c>
      <c r="X4401" s="72">
        <f t="shared" si="1884"/>
        <v>64.202864020000007</v>
      </c>
      <c r="Y4401" s="72">
        <f t="shared" si="1885"/>
        <v>0</v>
      </c>
      <c r="Z4401" s="82" t="str">
        <f t="shared" si="1864"/>
        <v>J=</v>
      </c>
      <c r="AA4401" s="77">
        <f t="shared" si="1886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62"/>
        <v>49296</v>
      </c>
      <c r="B4402" s="86">
        <f t="shared" si="1865"/>
        <v>3230.95381877</v>
      </c>
      <c r="C4402" s="72">
        <f t="shared" si="1866"/>
        <v>1714.8181769400001</v>
      </c>
      <c r="D4402" s="73">
        <f t="shared" si="1867"/>
        <v>7245.38</v>
      </c>
      <c r="E4402" s="74">
        <f>IF(K4402=1,VLOOKUP(A4401,[1]Plan1!$AY$178:$BA$433,3),E4401)</f>
        <v>7276.54</v>
      </c>
      <c r="F4402" s="75">
        <f t="shared" si="1868"/>
        <v>45763</v>
      </c>
      <c r="G4402" s="76">
        <f t="shared" si="1869"/>
        <v>4.3006716003852752E-3</v>
      </c>
      <c r="H4402" s="77">
        <f t="shared" si="1870"/>
        <v>49324</v>
      </c>
      <c r="I4402" s="77">
        <f t="shared" si="1871"/>
        <v>49324</v>
      </c>
      <c r="J4402" s="78">
        <f t="shared" si="1872"/>
        <v>19</v>
      </c>
      <c r="K4402" s="78">
        <f t="shared" si="1873"/>
        <v>1</v>
      </c>
      <c r="L4402" s="72">
        <f t="shared" si="1874"/>
        <v>1.0002258900000001</v>
      </c>
      <c r="M4402" s="79">
        <f t="shared" si="1875"/>
        <v>1.0043006699999999</v>
      </c>
      <c r="N4402" s="79">
        <f t="shared" si="1876"/>
        <v>1.8462807519762703</v>
      </c>
      <c r="O4402" s="72">
        <f t="shared" si="1877"/>
        <v>1.8466978000000001</v>
      </c>
      <c r="P4402" s="72">
        <f t="shared" si="1878"/>
        <v>3166.7509547499999</v>
      </c>
      <c r="Q4402" s="80">
        <f t="shared" si="1879"/>
        <v>0</v>
      </c>
      <c r="R4402" s="81">
        <f t="shared" si="1880"/>
        <v>0</v>
      </c>
      <c r="S4402" s="72">
        <f t="shared" si="1881"/>
        <v>0</v>
      </c>
      <c r="T4402" s="81">
        <f t="shared" si="1863"/>
        <v>8.5000000000000006E-2</v>
      </c>
      <c r="U4402" s="80">
        <f t="shared" si="1882"/>
        <v>62</v>
      </c>
      <c r="V4402" s="80">
        <v>252</v>
      </c>
      <c r="W4402" s="79">
        <f t="shared" si="1883"/>
        <v>1.020274049</v>
      </c>
      <c r="X4402" s="72">
        <f t="shared" si="1884"/>
        <v>64.202864020000007</v>
      </c>
      <c r="Y4402" s="72">
        <f t="shared" si="1885"/>
        <v>0</v>
      </c>
      <c r="Z4402" s="82" t="str">
        <f t="shared" si="1864"/>
        <v>J=</v>
      </c>
      <c r="AA4402" s="77">
        <f t="shared" si="1886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62"/>
        <v>49297</v>
      </c>
      <c r="B4403" s="86">
        <f t="shared" si="1865"/>
        <v>3232.7300209199998</v>
      </c>
      <c r="C4403" s="72">
        <f t="shared" si="1866"/>
        <v>1714.8181769400001</v>
      </c>
      <c r="D4403" s="73">
        <f t="shared" si="1867"/>
        <v>7245.38</v>
      </c>
      <c r="E4403" s="74">
        <f>IF(K4403=1,VLOOKUP(A4402,[1]Plan1!$AY$178:$BA$433,3),E4402)</f>
        <v>7276.54</v>
      </c>
      <c r="F4403" s="75">
        <f t="shared" si="1868"/>
        <v>45763</v>
      </c>
      <c r="G4403" s="76">
        <f t="shared" si="1869"/>
        <v>4.3006716003852752E-3</v>
      </c>
      <c r="H4403" s="77">
        <f t="shared" si="1870"/>
        <v>49324</v>
      </c>
      <c r="I4403" s="77">
        <f t="shared" si="1871"/>
        <v>49324</v>
      </c>
      <c r="J4403" s="78">
        <f t="shared" si="1872"/>
        <v>19</v>
      </c>
      <c r="K4403" s="78">
        <f t="shared" si="1873"/>
        <v>2</v>
      </c>
      <c r="L4403" s="72">
        <f t="shared" si="1874"/>
        <v>1.00045183</v>
      </c>
      <c r="M4403" s="79">
        <f t="shared" si="1875"/>
        <v>1.0043006699999999</v>
      </c>
      <c r="N4403" s="79">
        <f t="shared" si="1876"/>
        <v>1.8462807519762703</v>
      </c>
      <c r="O4403" s="72">
        <f t="shared" si="1877"/>
        <v>1.8471149499999999</v>
      </c>
      <c r="P4403" s="72">
        <f t="shared" si="1878"/>
        <v>3167.46629115</v>
      </c>
      <c r="Q4403" s="80">
        <f t="shared" si="1879"/>
        <v>0</v>
      </c>
      <c r="R4403" s="81">
        <f t="shared" si="1880"/>
        <v>0</v>
      </c>
      <c r="S4403" s="72">
        <f t="shared" si="1881"/>
        <v>0</v>
      </c>
      <c r="T4403" s="81">
        <f t="shared" si="1863"/>
        <v>8.5000000000000006E-2</v>
      </c>
      <c r="U4403" s="80">
        <f t="shared" si="1882"/>
        <v>63</v>
      </c>
      <c r="V4403" s="80">
        <v>252</v>
      </c>
      <c r="W4403" s="79">
        <f t="shared" si="1883"/>
        <v>1.020604396</v>
      </c>
      <c r="X4403" s="72">
        <f t="shared" si="1884"/>
        <v>65.263729769999998</v>
      </c>
      <c r="Y4403" s="72">
        <f t="shared" si="1885"/>
        <v>0</v>
      </c>
      <c r="Z4403" s="82" t="str">
        <f t="shared" si="1864"/>
        <v>J=</v>
      </c>
      <c r="AA4403" s="77">
        <f t="shared" si="1886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62"/>
        <v>49298</v>
      </c>
      <c r="B4404" s="86">
        <f t="shared" si="1865"/>
        <v>3234.50719226</v>
      </c>
      <c r="C4404" s="72">
        <f t="shared" si="1866"/>
        <v>1714.8181769400001</v>
      </c>
      <c r="D4404" s="73">
        <f t="shared" si="1867"/>
        <v>7245.38</v>
      </c>
      <c r="E4404" s="74">
        <f>IF(K4404=1,VLOOKUP(A4403,[1]Plan1!$AY$178:$BA$433,3),E4403)</f>
        <v>7276.54</v>
      </c>
      <c r="F4404" s="75">
        <f t="shared" si="1868"/>
        <v>45763</v>
      </c>
      <c r="G4404" s="76">
        <f t="shared" si="1869"/>
        <v>4.3006716003852752E-3</v>
      </c>
      <c r="H4404" s="77">
        <f t="shared" si="1870"/>
        <v>49324</v>
      </c>
      <c r="I4404" s="77">
        <f t="shared" si="1871"/>
        <v>49324</v>
      </c>
      <c r="J4404" s="78">
        <f t="shared" si="1872"/>
        <v>19</v>
      </c>
      <c r="K4404" s="78">
        <f t="shared" si="1873"/>
        <v>3</v>
      </c>
      <c r="L4404" s="72">
        <f t="shared" si="1874"/>
        <v>1.0006778199999999</v>
      </c>
      <c r="M4404" s="79">
        <f t="shared" si="1875"/>
        <v>1.0043006699999999</v>
      </c>
      <c r="N4404" s="79">
        <f t="shared" si="1876"/>
        <v>1.8462807519762703</v>
      </c>
      <c r="O4404" s="72">
        <f t="shared" si="1877"/>
        <v>1.8475321899999999</v>
      </c>
      <c r="P4404" s="72">
        <f t="shared" si="1878"/>
        <v>3168.1817818899999</v>
      </c>
      <c r="Q4404" s="80">
        <f t="shared" si="1879"/>
        <v>0</v>
      </c>
      <c r="R4404" s="81">
        <f t="shared" si="1880"/>
        <v>0</v>
      </c>
      <c r="S4404" s="72">
        <f t="shared" si="1881"/>
        <v>0</v>
      </c>
      <c r="T4404" s="81">
        <f t="shared" si="1863"/>
        <v>8.5000000000000006E-2</v>
      </c>
      <c r="U4404" s="80">
        <f t="shared" si="1882"/>
        <v>64</v>
      </c>
      <c r="V4404" s="80">
        <v>252</v>
      </c>
      <c r="W4404" s="79">
        <f t="shared" si="1883"/>
        <v>1.0209348499999999</v>
      </c>
      <c r="X4404" s="72">
        <f t="shared" si="1884"/>
        <v>66.32541037</v>
      </c>
      <c r="Y4404" s="72">
        <f t="shared" si="1885"/>
        <v>0</v>
      </c>
      <c r="Z4404" s="82" t="str">
        <f t="shared" si="1864"/>
        <v>J=</v>
      </c>
      <c r="AA4404" s="77">
        <f t="shared" si="1886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62"/>
        <v>49299</v>
      </c>
      <c r="B4405" s="86">
        <f t="shared" si="1865"/>
        <v>3236.2853650100001</v>
      </c>
      <c r="C4405" s="72">
        <f t="shared" si="1866"/>
        <v>1714.8181769400001</v>
      </c>
      <c r="D4405" s="73">
        <f t="shared" si="1867"/>
        <v>7245.38</v>
      </c>
      <c r="E4405" s="74">
        <f>IF(K4405=1,VLOOKUP(A4404,[1]Plan1!$AY$178:$BA$433,3),E4404)</f>
        <v>7276.54</v>
      </c>
      <c r="F4405" s="75">
        <f t="shared" si="1868"/>
        <v>45763</v>
      </c>
      <c r="G4405" s="76">
        <f t="shared" si="1869"/>
        <v>4.3006716003852752E-3</v>
      </c>
      <c r="H4405" s="77">
        <f t="shared" si="1870"/>
        <v>49324</v>
      </c>
      <c r="I4405" s="77">
        <f t="shared" si="1871"/>
        <v>49324</v>
      </c>
      <c r="J4405" s="78">
        <f t="shared" si="1872"/>
        <v>19</v>
      </c>
      <c r="K4405" s="78">
        <f t="shared" si="1873"/>
        <v>4</v>
      </c>
      <c r="L4405" s="72">
        <f t="shared" si="1874"/>
        <v>1.0009038699999999</v>
      </c>
      <c r="M4405" s="79">
        <f t="shared" si="1875"/>
        <v>1.0043006699999999</v>
      </c>
      <c r="N4405" s="79">
        <f t="shared" si="1876"/>
        <v>1.8462807519762703</v>
      </c>
      <c r="O4405" s="72">
        <f t="shared" si="1877"/>
        <v>1.8479495399999999</v>
      </c>
      <c r="P4405" s="72">
        <f t="shared" si="1878"/>
        <v>3168.8974612500001</v>
      </c>
      <c r="Q4405" s="80">
        <f t="shared" si="1879"/>
        <v>0</v>
      </c>
      <c r="R4405" s="81">
        <f t="shared" si="1880"/>
        <v>0</v>
      </c>
      <c r="S4405" s="72">
        <f t="shared" si="1881"/>
        <v>0</v>
      </c>
      <c r="T4405" s="81">
        <f t="shared" si="1863"/>
        <v>8.5000000000000006E-2</v>
      </c>
      <c r="U4405" s="80">
        <f t="shared" si="1882"/>
        <v>65</v>
      </c>
      <c r="V4405" s="80">
        <v>252</v>
      </c>
      <c r="W4405" s="79">
        <f t="shared" si="1883"/>
        <v>1.02126541</v>
      </c>
      <c r="X4405" s="72">
        <f t="shared" si="1884"/>
        <v>67.38790376</v>
      </c>
      <c r="Y4405" s="72">
        <f t="shared" si="1885"/>
        <v>0</v>
      </c>
      <c r="Z4405" s="82" t="str">
        <f t="shared" si="1864"/>
        <v>J=</v>
      </c>
      <c r="AA4405" s="77">
        <f t="shared" si="1886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62"/>
        <v>49300</v>
      </c>
      <c r="B4406" s="86">
        <f t="shared" si="1865"/>
        <v>3238.0644933799999</v>
      </c>
      <c r="C4406" s="72">
        <f t="shared" si="1866"/>
        <v>1714.8181769400001</v>
      </c>
      <c r="D4406" s="73">
        <f t="shared" si="1867"/>
        <v>7245.38</v>
      </c>
      <c r="E4406" s="74">
        <f>IF(K4406=1,VLOOKUP(A4405,[1]Plan1!$AY$178:$BA$433,3),E4405)</f>
        <v>7276.54</v>
      </c>
      <c r="F4406" s="75">
        <f t="shared" si="1868"/>
        <v>45763</v>
      </c>
      <c r="G4406" s="76">
        <f t="shared" si="1869"/>
        <v>4.3006716003852752E-3</v>
      </c>
      <c r="H4406" s="77">
        <f t="shared" si="1870"/>
        <v>49324</v>
      </c>
      <c r="I4406" s="77">
        <f t="shared" si="1871"/>
        <v>49324</v>
      </c>
      <c r="J4406" s="78">
        <f t="shared" si="1872"/>
        <v>19</v>
      </c>
      <c r="K4406" s="78">
        <f t="shared" si="1873"/>
        <v>5</v>
      </c>
      <c r="L4406" s="72">
        <f t="shared" si="1874"/>
        <v>1.0011299600000001</v>
      </c>
      <c r="M4406" s="79">
        <f t="shared" si="1875"/>
        <v>1.0043006699999999</v>
      </c>
      <c r="N4406" s="79">
        <f t="shared" si="1876"/>
        <v>1.8462807519762703</v>
      </c>
      <c r="O4406" s="72">
        <f t="shared" si="1877"/>
        <v>1.8483669700000001</v>
      </c>
      <c r="P4406" s="72">
        <f t="shared" si="1878"/>
        <v>3169.61327781</v>
      </c>
      <c r="Q4406" s="80">
        <f t="shared" si="1879"/>
        <v>0</v>
      </c>
      <c r="R4406" s="81">
        <f t="shared" si="1880"/>
        <v>0</v>
      </c>
      <c r="S4406" s="72">
        <f t="shared" si="1881"/>
        <v>0</v>
      </c>
      <c r="T4406" s="81">
        <f t="shared" si="1863"/>
        <v>8.5000000000000006E-2</v>
      </c>
      <c r="U4406" s="80">
        <f t="shared" si="1882"/>
        <v>66</v>
      </c>
      <c r="V4406" s="80">
        <v>252</v>
      </c>
      <c r="W4406" s="79">
        <f t="shared" si="1883"/>
        <v>1.021596078</v>
      </c>
      <c r="X4406" s="72">
        <f t="shared" si="1884"/>
        <v>68.451215570000002</v>
      </c>
      <c r="Y4406" s="72">
        <f t="shared" si="1885"/>
        <v>0</v>
      </c>
      <c r="Z4406" s="82" t="str">
        <f t="shared" si="1864"/>
        <v>J=</v>
      </c>
      <c r="AA4406" s="77">
        <f t="shared" si="1886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62"/>
        <v>49301</v>
      </c>
      <c r="B4407" s="86">
        <f t="shared" si="1865"/>
        <v>3239.8446271299999</v>
      </c>
      <c r="C4407" s="72">
        <f t="shared" si="1866"/>
        <v>1714.8181769400001</v>
      </c>
      <c r="D4407" s="73">
        <f t="shared" si="1867"/>
        <v>7245.38</v>
      </c>
      <c r="E4407" s="74">
        <f>IF(K4407=1,VLOOKUP(A4406,[1]Plan1!$AY$178:$BA$433,3),E4406)</f>
        <v>7276.54</v>
      </c>
      <c r="F4407" s="75">
        <f t="shared" si="1868"/>
        <v>45763</v>
      </c>
      <c r="G4407" s="76">
        <f t="shared" si="1869"/>
        <v>4.3006716003852752E-3</v>
      </c>
      <c r="H4407" s="77">
        <f t="shared" si="1870"/>
        <v>49324</v>
      </c>
      <c r="I4407" s="77">
        <f t="shared" si="1871"/>
        <v>49324</v>
      </c>
      <c r="J4407" s="78">
        <f t="shared" si="1872"/>
        <v>19</v>
      </c>
      <c r="K4407" s="78">
        <f t="shared" si="1873"/>
        <v>6</v>
      </c>
      <c r="L4407" s="72">
        <f t="shared" si="1874"/>
        <v>1.0013561099999999</v>
      </c>
      <c r="M4407" s="79">
        <f t="shared" si="1875"/>
        <v>1.0043006699999999</v>
      </c>
      <c r="N4407" s="79">
        <f t="shared" si="1876"/>
        <v>1.8462807519762703</v>
      </c>
      <c r="O4407" s="72">
        <f t="shared" si="1877"/>
        <v>1.84878451</v>
      </c>
      <c r="P4407" s="72">
        <f t="shared" si="1878"/>
        <v>3170.3292829900001</v>
      </c>
      <c r="Q4407" s="80">
        <f t="shared" si="1879"/>
        <v>0</v>
      </c>
      <c r="R4407" s="81">
        <f t="shared" si="1880"/>
        <v>0</v>
      </c>
      <c r="S4407" s="72">
        <f t="shared" si="1881"/>
        <v>0</v>
      </c>
      <c r="T4407" s="81">
        <f t="shared" si="1863"/>
        <v>8.5000000000000006E-2</v>
      </c>
      <c r="U4407" s="80">
        <f t="shared" si="1882"/>
        <v>67</v>
      </c>
      <c r="V4407" s="80">
        <v>252</v>
      </c>
      <c r="W4407" s="79">
        <f t="shared" si="1883"/>
        <v>1.0219268530000001</v>
      </c>
      <c r="X4407" s="72">
        <f t="shared" si="1884"/>
        <v>69.515344139999996</v>
      </c>
      <c r="Y4407" s="72">
        <f t="shared" si="1885"/>
        <v>0</v>
      </c>
      <c r="Z4407" s="82" t="str">
        <f t="shared" si="1864"/>
        <v>J=</v>
      </c>
      <c r="AA4407" s="77">
        <f t="shared" si="1886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62"/>
        <v>49302</v>
      </c>
      <c r="B4408" s="86">
        <f t="shared" si="1865"/>
        <v>3239.8446271299999</v>
      </c>
      <c r="C4408" s="72">
        <f t="shared" si="1866"/>
        <v>1714.8181769400001</v>
      </c>
      <c r="D4408" s="73">
        <f t="shared" si="1867"/>
        <v>7245.38</v>
      </c>
      <c r="E4408" s="74">
        <f>IF(K4408=1,VLOOKUP(A4407,[1]Plan1!$AY$178:$BA$433,3),E4407)</f>
        <v>7276.54</v>
      </c>
      <c r="F4408" s="75">
        <f t="shared" si="1868"/>
        <v>45763</v>
      </c>
      <c r="G4408" s="76">
        <f t="shared" si="1869"/>
        <v>4.3006716003852752E-3</v>
      </c>
      <c r="H4408" s="77">
        <f t="shared" si="1870"/>
        <v>49324</v>
      </c>
      <c r="I4408" s="77">
        <f t="shared" si="1871"/>
        <v>49324</v>
      </c>
      <c r="J4408" s="78">
        <f t="shared" si="1872"/>
        <v>19</v>
      </c>
      <c r="K4408" s="78">
        <f t="shared" si="1873"/>
        <v>6</v>
      </c>
      <c r="L4408" s="72">
        <f t="shared" si="1874"/>
        <v>1.0013561099999999</v>
      </c>
      <c r="M4408" s="79">
        <f t="shared" si="1875"/>
        <v>1.0043006699999999</v>
      </c>
      <c r="N4408" s="79">
        <f t="shared" si="1876"/>
        <v>1.8462807519762703</v>
      </c>
      <c r="O4408" s="72">
        <f t="shared" si="1877"/>
        <v>1.84878451</v>
      </c>
      <c r="P4408" s="72">
        <f t="shared" si="1878"/>
        <v>3170.3292829900001</v>
      </c>
      <c r="Q4408" s="80">
        <f t="shared" si="1879"/>
        <v>0</v>
      </c>
      <c r="R4408" s="81">
        <f t="shared" si="1880"/>
        <v>0</v>
      </c>
      <c r="S4408" s="72">
        <f t="shared" si="1881"/>
        <v>0</v>
      </c>
      <c r="T4408" s="81">
        <f t="shared" si="1863"/>
        <v>8.5000000000000006E-2</v>
      </c>
      <c r="U4408" s="80">
        <f t="shared" si="1882"/>
        <v>67</v>
      </c>
      <c r="V4408" s="80">
        <v>252</v>
      </c>
      <c r="W4408" s="79">
        <f t="shared" si="1883"/>
        <v>1.0219268530000001</v>
      </c>
      <c r="X4408" s="72">
        <f t="shared" si="1884"/>
        <v>69.515344139999996</v>
      </c>
      <c r="Y4408" s="72">
        <f t="shared" si="1885"/>
        <v>0</v>
      </c>
      <c r="Z4408" s="82" t="str">
        <f t="shared" si="1864"/>
        <v>J=</v>
      </c>
      <c r="AA4408" s="77">
        <f t="shared" si="1886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62"/>
        <v>49303</v>
      </c>
      <c r="B4409" s="86">
        <f t="shared" si="1865"/>
        <v>3239.8446271299999</v>
      </c>
      <c r="C4409" s="72">
        <f t="shared" si="1866"/>
        <v>1714.8181769400001</v>
      </c>
      <c r="D4409" s="73">
        <f t="shared" si="1867"/>
        <v>7245.38</v>
      </c>
      <c r="E4409" s="74">
        <f>IF(K4409=1,VLOOKUP(A4408,[1]Plan1!$AY$178:$BA$433,3),E4408)</f>
        <v>7276.54</v>
      </c>
      <c r="F4409" s="75">
        <f t="shared" si="1868"/>
        <v>45763</v>
      </c>
      <c r="G4409" s="76">
        <f t="shared" si="1869"/>
        <v>4.3006716003852752E-3</v>
      </c>
      <c r="H4409" s="77">
        <f t="shared" si="1870"/>
        <v>49324</v>
      </c>
      <c r="I4409" s="77">
        <f t="shared" si="1871"/>
        <v>49324</v>
      </c>
      <c r="J4409" s="78">
        <f t="shared" si="1872"/>
        <v>19</v>
      </c>
      <c r="K4409" s="78">
        <f t="shared" si="1873"/>
        <v>6</v>
      </c>
      <c r="L4409" s="72">
        <f t="shared" si="1874"/>
        <v>1.0013561099999999</v>
      </c>
      <c r="M4409" s="79">
        <f t="shared" si="1875"/>
        <v>1.0043006699999999</v>
      </c>
      <c r="N4409" s="79">
        <f t="shared" si="1876"/>
        <v>1.8462807519762703</v>
      </c>
      <c r="O4409" s="72">
        <f t="shared" si="1877"/>
        <v>1.84878451</v>
      </c>
      <c r="P4409" s="72">
        <f t="shared" si="1878"/>
        <v>3170.3292829900001</v>
      </c>
      <c r="Q4409" s="80">
        <f t="shared" si="1879"/>
        <v>0</v>
      </c>
      <c r="R4409" s="81">
        <f t="shared" si="1880"/>
        <v>0</v>
      </c>
      <c r="S4409" s="72">
        <f t="shared" si="1881"/>
        <v>0</v>
      </c>
      <c r="T4409" s="81">
        <f t="shared" si="1863"/>
        <v>8.5000000000000006E-2</v>
      </c>
      <c r="U4409" s="80">
        <f t="shared" si="1882"/>
        <v>67</v>
      </c>
      <c r="V4409" s="80">
        <v>252</v>
      </c>
      <c r="W4409" s="79">
        <f t="shared" si="1883"/>
        <v>1.0219268530000001</v>
      </c>
      <c r="X4409" s="72">
        <f t="shared" si="1884"/>
        <v>69.515344139999996</v>
      </c>
      <c r="Y4409" s="72">
        <f t="shared" si="1885"/>
        <v>0</v>
      </c>
      <c r="Z4409" s="82" t="str">
        <f t="shared" si="1864"/>
        <v>J=</v>
      </c>
      <c r="AA4409" s="77">
        <f t="shared" si="1886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62"/>
        <v>49304</v>
      </c>
      <c r="B4410" s="86">
        <f t="shared" si="1865"/>
        <v>3239.8446271299999</v>
      </c>
      <c r="C4410" s="72">
        <f t="shared" si="1866"/>
        <v>1714.8181769400001</v>
      </c>
      <c r="D4410" s="73">
        <f t="shared" si="1867"/>
        <v>7245.38</v>
      </c>
      <c r="E4410" s="74">
        <f>IF(K4410=1,VLOOKUP(A4409,[1]Plan1!$AY$178:$BA$433,3),E4409)</f>
        <v>7276.54</v>
      </c>
      <c r="F4410" s="75">
        <f t="shared" si="1868"/>
        <v>45763</v>
      </c>
      <c r="G4410" s="76">
        <f t="shared" si="1869"/>
        <v>4.3006716003852752E-3</v>
      </c>
      <c r="H4410" s="77">
        <f t="shared" si="1870"/>
        <v>49324</v>
      </c>
      <c r="I4410" s="77">
        <f t="shared" si="1871"/>
        <v>49324</v>
      </c>
      <c r="J4410" s="78">
        <f t="shared" si="1872"/>
        <v>19</v>
      </c>
      <c r="K4410" s="78">
        <f t="shared" si="1873"/>
        <v>6</v>
      </c>
      <c r="L4410" s="72">
        <f t="shared" si="1874"/>
        <v>1.0013561099999999</v>
      </c>
      <c r="M4410" s="79">
        <f t="shared" si="1875"/>
        <v>1.0043006699999999</v>
      </c>
      <c r="N4410" s="79">
        <f t="shared" si="1876"/>
        <v>1.8462807519762703</v>
      </c>
      <c r="O4410" s="72">
        <f t="shared" si="1877"/>
        <v>1.84878451</v>
      </c>
      <c r="P4410" s="72">
        <f t="shared" si="1878"/>
        <v>3170.3292829900001</v>
      </c>
      <c r="Q4410" s="80">
        <f t="shared" si="1879"/>
        <v>0</v>
      </c>
      <c r="R4410" s="81">
        <f t="shared" si="1880"/>
        <v>0</v>
      </c>
      <c r="S4410" s="72">
        <f t="shared" si="1881"/>
        <v>0</v>
      </c>
      <c r="T4410" s="81">
        <f t="shared" si="1863"/>
        <v>8.5000000000000006E-2</v>
      </c>
      <c r="U4410" s="80">
        <f t="shared" si="1882"/>
        <v>67</v>
      </c>
      <c r="V4410" s="80">
        <v>252</v>
      </c>
      <c r="W4410" s="79">
        <f t="shared" si="1883"/>
        <v>1.0219268530000001</v>
      </c>
      <c r="X4410" s="72">
        <f t="shared" si="1884"/>
        <v>69.515344139999996</v>
      </c>
      <c r="Y4410" s="72">
        <f t="shared" si="1885"/>
        <v>0</v>
      </c>
      <c r="Z4410" s="82" t="str">
        <f t="shared" si="1864"/>
        <v>J=</v>
      </c>
      <c r="AA4410" s="77">
        <f t="shared" si="1886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62"/>
        <v>49305</v>
      </c>
      <c r="B4411" s="86">
        <f t="shared" si="1865"/>
        <v>3241.6257316299998</v>
      </c>
      <c r="C4411" s="72">
        <f t="shared" si="1866"/>
        <v>1714.8181769400001</v>
      </c>
      <c r="D4411" s="73">
        <f t="shared" si="1867"/>
        <v>7245.38</v>
      </c>
      <c r="E4411" s="74">
        <f>IF(K4411=1,VLOOKUP(A4410,[1]Plan1!$AY$178:$BA$433,3),E4410)</f>
        <v>7276.54</v>
      </c>
      <c r="F4411" s="75">
        <f t="shared" si="1868"/>
        <v>45763</v>
      </c>
      <c r="G4411" s="76">
        <f t="shared" si="1869"/>
        <v>4.3006716003852752E-3</v>
      </c>
      <c r="H4411" s="77">
        <f t="shared" si="1870"/>
        <v>49324</v>
      </c>
      <c r="I4411" s="77">
        <f t="shared" si="1871"/>
        <v>49324</v>
      </c>
      <c r="J4411" s="78">
        <f t="shared" si="1872"/>
        <v>19</v>
      </c>
      <c r="K4411" s="78">
        <f t="shared" si="1873"/>
        <v>7</v>
      </c>
      <c r="L4411" s="72">
        <f t="shared" si="1874"/>
        <v>1.0015823100000001</v>
      </c>
      <c r="M4411" s="79">
        <f t="shared" si="1875"/>
        <v>1.0043006699999999</v>
      </c>
      <c r="N4411" s="79">
        <f t="shared" si="1876"/>
        <v>1.8462807519762703</v>
      </c>
      <c r="O4411" s="72">
        <f t="shared" si="1877"/>
        <v>1.84920214</v>
      </c>
      <c r="P4411" s="72">
        <f t="shared" si="1878"/>
        <v>3171.0454424999998</v>
      </c>
      <c r="Q4411" s="80">
        <f t="shared" si="1879"/>
        <v>0</v>
      </c>
      <c r="R4411" s="81">
        <f t="shared" si="1880"/>
        <v>0</v>
      </c>
      <c r="S4411" s="72">
        <f t="shared" si="1881"/>
        <v>0</v>
      </c>
      <c r="T4411" s="81">
        <f t="shared" si="1863"/>
        <v>8.5000000000000006E-2</v>
      </c>
      <c r="U4411" s="80">
        <f t="shared" si="1882"/>
        <v>68</v>
      </c>
      <c r="V4411" s="80">
        <v>252</v>
      </c>
      <c r="W4411" s="79">
        <f t="shared" si="1883"/>
        <v>1.0222577349999999</v>
      </c>
      <c r="X4411" s="72">
        <f t="shared" si="1884"/>
        <v>70.580289129999997</v>
      </c>
      <c r="Y4411" s="72">
        <f t="shared" si="1885"/>
        <v>0</v>
      </c>
      <c r="Z4411" s="82" t="str">
        <f t="shared" si="1864"/>
        <v>J=</v>
      </c>
      <c r="AA4411" s="77">
        <f t="shared" si="1886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62"/>
        <v>49306</v>
      </c>
      <c r="B4412" s="86">
        <f t="shared" si="1865"/>
        <v>3243.40777536</v>
      </c>
      <c r="C4412" s="72">
        <f t="shared" si="1866"/>
        <v>1714.8181769400001</v>
      </c>
      <c r="D4412" s="73">
        <f t="shared" si="1867"/>
        <v>7245.38</v>
      </c>
      <c r="E4412" s="74">
        <f>IF(K4412=1,VLOOKUP(A4411,[1]Plan1!$AY$178:$BA$433,3),E4411)</f>
        <v>7276.54</v>
      </c>
      <c r="F4412" s="75">
        <f t="shared" si="1868"/>
        <v>45763</v>
      </c>
      <c r="G4412" s="76">
        <f t="shared" si="1869"/>
        <v>4.3006716003852752E-3</v>
      </c>
      <c r="H4412" s="77">
        <f t="shared" si="1870"/>
        <v>49324</v>
      </c>
      <c r="I4412" s="77">
        <f t="shared" si="1871"/>
        <v>49324</v>
      </c>
      <c r="J4412" s="78">
        <f t="shared" si="1872"/>
        <v>19</v>
      </c>
      <c r="K4412" s="78">
        <f t="shared" si="1873"/>
        <v>8</v>
      </c>
      <c r="L4412" s="72">
        <f t="shared" si="1874"/>
        <v>1.00180855</v>
      </c>
      <c r="M4412" s="79">
        <f t="shared" si="1875"/>
        <v>1.0043006699999999</v>
      </c>
      <c r="N4412" s="79">
        <f t="shared" si="1876"/>
        <v>1.8462807519762703</v>
      </c>
      <c r="O4412" s="72">
        <f t="shared" si="1877"/>
        <v>1.8496198399999999</v>
      </c>
      <c r="P4412" s="72">
        <f t="shared" si="1878"/>
        <v>3171.76172206</v>
      </c>
      <c r="Q4412" s="80">
        <f t="shared" si="1879"/>
        <v>0</v>
      </c>
      <c r="R4412" s="81">
        <f t="shared" si="1880"/>
        <v>0</v>
      </c>
      <c r="S4412" s="72">
        <f t="shared" si="1881"/>
        <v>0</v>
      </c>
      <c r="T4412" s="81">
        <f t="shared" si="1863"/>
        <v>8.5000000000000006E-2</v>
      </c>
      <c r="U4412" s="80">
        <f t="shared" si="1882"/>
        <v>69</v>
      </c>
      <c r="V4412" s="80">
        <v>252</v>
      </c>
      <c r="W4412" s="79">
        <f t="shared" si="1883"/>
        <v>1.0225887250000001</v>
      </c>
      <c r="X4412" s="72">
        <f t="shared" si="1884"/>
        <v>71.646053300000005</v>
      </c>
      <c r="Y4412" s="72">
        <f t="shared" si="1885"/>
        <v>0</v>
      </c>
      <c r="Z4412" s="82" t="str">
        <f t="shared" si="1864"/>
        <v>J=</v>
      </c>
      <c r="AA4412" s="77">
        <f t="shared" si="1886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62"/>
        <v>49307</v>
      </c>
      <c r="B4413" s="86">
        <f t="shared" si="1865"/>
        <v>3245.19082248</v>
      </c>
      <c r="C4413" s="72">
        <f t="shared" si="1866"/>
        <v>1714.8181769400001</v>
      </c>
      <c r="D4413" s="73">
        <f t="shared" si="1867"/>
        <v>7245.38</v>
      </c>
      <c r="E4413" s="74">
        <f>IF(K4413=1,VLOOKUP(A4412,[1]Plan1!$AY$178:$BA$433,3),E4412)</f>
        <v>7276.54</v>
      </c>
      <c r="F4413" s="75">
        <f t="shared" si="1868"/>
        <v>45763</v>
      </c>
      <c r="G4413" s="76">
        <f t="shared" si="1869"/>
        <v>4.3006716003852752E-3</v>
      </c>
      <c r="H4413" s="77">
        <f t="shared" si="1870"/>
        <v>49324</v>
      </c>
      <c r="I4413" s="77">
        <f t="shared" si="1871"/>
        <v>49324</v>
      </c>
      <c r="J4413" s="78">
        <f t="shared" si="1872"/>
        <v>19</v>
      </c>
      <c r="K4413" s="78">
        <f t="shared" si="1873"/>
        <v>9</v>
      </c>
      <c r="L4413" s="72">
        <f t="shared" si="1874"/>
        <v>1.00203485</v>
      </c>
      <c r="M4413" s="79">
        <f t="shared" si="1875"/>
        <v>1.0043006699999999</v>
      </c>
      <c r="N4413" s="79">
        <f t="shared" si="1876"/>
        <v>1.8462807519762703</v>
      </c>
      <c r="O4413" s="72">
        <f t="shared" si="1877"/>
        <v>1.85003765</v>
      </c>
      <c r="P4413" s="72">
        <f t="shared" si="1878"/>
        <v>3172.47819024</v>
      </c>
      <c r="Q4413" s="80">
        <f t="shared" si="1879"/>
        <v>0</v>
      </c>
      <c r="R4413" s="81">
        <f t="shared" si="1880"/>
        <v>0</v>
      </c>
      <c r="S4413" s="72">
        <f t="shared" si="1881"/>
        <v>0</v>
      </c>
      <c r="T4413" s="81">
        <f t="shared" si="1863"/>
        <v>8.5000000000000006E-2</v>
      </c>
      <c r="U4413" s="80">
        <f t="shared" si="1882"/>
        <v>70</v>
      </c>
      <c r="V4413" s="80">
        <v>252</v>
      </c>
      <c r="W4413" s="79">
        <f t="shared" si="1883"/>
        <v>1.0229198209999999</v>
      </c>
      <c r="X4413" s="72">
        <f t="shared" si="1884"/>
        <v>72.712632240000005</v>
      </c>
      <c r="Y4413" s="72">
        <f t="shared" si="1885"/>
        <v>0</v>
      </c>
      <c r="Z4413" s="82" t="str">
        <f t="shared" si="1864"/>
        <v>J=</v>
      </c>
      <c r="AA4413" s="77">
        <f t="shared" si="1886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62"/>
        <v>49308</v>
      </c>
      <c r="B4414" s="86">
        <f t="shared" si="1865"/>
        <v>3246.9748941400003</v>
      </c>
      <c r="C4414" s="72">
        <f t="shared" si="1866"/>
        <v>1714.8181769400001</v>
      </c>
      <c r="D4414" s="73">
        <f t="shared" si="1867"/>
        <v>7245.38</v>
      </c>
      <c r="E4414" s="74">
        <f>IF(K4414=1,VLOOKUP(A4413,[1]Plan1!$AY$178:$BA$433,3),E4413)</f>
        <v>7276.54</v>
      </c>
      <c r="F4414" s="75">
        <f t="shared" si="1868"/>
        <v>45763</v>
      </c>
      <c r="G4414" s="76">
        <f t="shared" si="1869"/>
        <v>4.3006716003852752E-3</v>
      </c>
      <c r="H4414" s="77">
        <f t="shared" si="1870"/>
        <v>49324</v>
      </c>
      <c r="I4414" s="77">
        <f t="shared" si="1871"/>
        <v>49324</v>
      </c>
      <c r="J4414" s="78">
        <f t="shared" si="1872"/>
        <v>19</v>
      </c>
      <c r="K4414" s="78">
        <f t="shared" si="1873"/>
        <v>10</v>
      </c>
      <c r="L4414" s="72">
        <f t="shared" si="1874"/>
        <v>1.0022612099999999</v>
      </c>
      <c r="M4414" s="79">
        <f t="shared" si="1875"/>
        <v>1.0043006699999999</v>
      </c>
      <c r="N4414" s="79">
        <f t="shared" si="1876"/>
        <v>1.8462807519762703</v>
      </c>
      <c r="O4414" s="72">
        <f t="shared" si="1877"/>
        <v>1.85045558</v>
      </c>
      <c r="P4414" s="72">
        <f t="shared" si="1878"/>
        <v>3173.1948642000002</v>
      </c>
      <c r="Q4414" s="80">
        <f t="shared" si="1879"/>
        <v>0</v>
      </c>
      <c r="R4414" s="81">
        <f t="shared" si="1880"/>
        <v>0</v>
      </c>
      <c r="S4414" s="72">
        <f t="shared" si="1881"/>
        <v>0</v>
      </c>
      <c r="T4414" s="81">
        <f t="shared" si="1863"/>
        <v>8.5000000000000006E-2</v>
      </c>
      <c r="U4414" s="80">
        <f t="shared" si="1882"/>
        <v>71</v>
      </c>
      <c r="V4414" s="80">
        <v>252</v>
      </c>
      <c r="W4414" s="79">
        <f t="shared" si="1883"/>
        <v>1.0232510239999999</v>
      </c>
      <c r="X4414" s="72">
        <f t="shared" si="1884"/>
        <v>73.780029940000006</v>
      </c>
      <c r="Y4414" s="72">
        <f t="shared" si="1885"/>
        <v>0</v>
      </c>
      <c r="Z4414" s="82" t="str">
        <f t="shared" si="1864"/>
        <v>J=</v>
      </c>
      <c r="AA4414" s="77">
        <f t="shared" si="1886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62"/>
        <v>49309</v>
      </c>
      <c r="B4415" s="86">
        <f t="shared" si="1865"/>
        <v>3246.9748941400003</v>
      </c>
      <c r="C4415" s="72">
        <f t="shared" si="1866"/>
        <v>1714.8181769400001</v>
      </c>
      <c r="D4415" s="73">
        <f t="shared" si="1867"/>
        <v>7245.38</v>
      </c>
      <c r="E4415" s="74">
        <f>IF(K4415=1,VLOOKUP(A4414,[1]Plan1!$AY$178:$BA$433,3),E4414)</f>
        <v>7276.54</v>
      </c>
      <c r="F4415" s="75">
        <f t="shared" si="1868"/>
        <v>45763</v>
      </c>
      <c r="G4415" s="76">
        <f t="shared" si="1869"/>
        <v>4.3006716003852752E-3</v>
      </c>
      <c r="H4415" s="77">
        <f t="shared" si="1870"/>
        <v>49324</v>
      </c>
      <c r="I4415" s="77">
        <f t="shared" si="1871"/>
        <v>49324</v>
      </c>
      <c r="J4415" s="78">
        <f t="shared" si="1872"/>
        <v>19</v>
      </c>
      <c r="K4415" s="78">
        <f t="shared" si="1873"/>
        <v>10</v>
      </c>
      <c r="L4415" s="72">
        <f t="shared" si="1874"/>
        <v>1.0022612099999999</v>
      </c>
      <c r="M4415" s="79">
        <f t="shared" si="1875"/>
        <v>1.0043006699999999</v>
      </c>
      <c r="N4415" s="79">
        <f t="shared" si="1876"/>
        <v>1.8462807519762703</v>
      </c>
      <c r="O4415" s="72">
        <f t="shared" si="1877"/>
        <v>1.85045558</v>
      </c>
      <c r="P4415" s="72">
        <f t="shared" si="1878"/>
        <v>3173.1948642000002</v>
      </c>
      <c r="Q4415" s="80">
        <f t="shared" si="1879"/>
        <v>0</v>
      </c>
      <c r="R4415" s="81">
        <f t="shared" si="1880"/>
        <v>0</v>
      </c>
      <c r="S4415" s="72">
        <f t="shared" si="1881"/>
        <v>0</v>
      </c>
      <c r="T4415" s="81">
        <f t="shared" si="1863"/>
        <v>8.5000000000000006E-2</v>
      </c>
      <c r="U4415" s="80">
        <f t="shared" si="1882"/>
        <v>71</v>
      </c>
      <c r="V4415" s="80">
        <v>252</v>
      </c>
      <c r="W4415" s="79">
        <f t="shared" si="1883"/>
        <v>1.0232510239999999</v>
      </c>
      <c r="X4415" s="72">
        <f t="shared" si="1884"/>
        <v>73.780029940000006</v>
      </c>
      <c r="Y4415" s="72">
        <f t="shared" si="1885"/>
        <v>0</v>
      </c>
      <c r="Z4415" s="82" t="str">
        <f t="shared" si="1864"/>
        <v>J=</v>
      </c>
      <c r="AA4415" s="77">
        <f t="shared" si="1886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62"/>
        <v>49310</v>
      </c>
      <c r="B4416" s="86">
        <f t="shared" si="1865"/>
        <v>3246.9748941400003</v>
      </c>
      <c r="C4416" s="72">
        <f t="shared" si="1866"/>
        <v>1714.8181769400001</v>
      </c>
      <c r="D4416" s="73">
        <f t="shared" si="1867"/>
        <v>7245.38</v>
      </c>
      <c r="E4416" s="74">
        <f>IF(K4416=1,VLOOKUP(A4415,[1]Plan1!$AY$178:$BA$433,3),E4415)</f>
        <v>7276.54</v>
      </c>
      <c r="F4416" s="75">
        <f t="shared" si="1868"/>
        <v>45763</v>
      </c>
      <c r="G4416" s="76">
        <f t="shared" si="1869"/>
        <v>4.3006716003852752E-3</v>
      </c>
      <c r="H4416" s="77">
        <f t="shared" si="1870"/>
        <v>49324</v>
      </c>
      <c r="I4416" s="77">
        <f t="shared" si="1871"/>
        <v>49324</v>
      </c>
      <c r="J4416" s="78">
        <f t="shared" si="1872"/>
        <v>19</v>
      </c>
      <c r="K4416" s="78">
        <f t="shared" si="1873"/>
        <v>10</v>
      </c>
      <c r="L4416" s="72">
        <f t="shared" si="1874"/>
        <v>1.0022612099999999</v>
      </c>
      <c r="M4416" s="79">
        <f t="shared" si="1875"/>
        <v>1.0043006699999999</v>
      </c>
      <c r="N4416" s="79">
        <f t="shared" si="1876"/>
        <v>1.8462807519762703</v>
      </c>
      <c r="O4416" s="72">
        <f t="shared" si="1877"/>
        <v>1.85045558</v>
      </c>
      <c r="P4416" s="72">
        <f t="shared" si="1878"/>
        <v>3173.1948642000002</v>
      </c>
      <c r="Q4416" s="80">
        <f t="shared" si="1879"/>
        <v>0</v>
      </c>
      <c r="R4416" s="81">
        <f t="shared" si="1880"/>
        <v>0</v>
      </c>
      <c r="S4416" s="72">
        <f t="shared" si="1881"/>
        <v>0</v>
      </c>
      <c r="T4416" s="81">
        <f t="shared" si="1863"/>
        <v>8.5000000000000006E-2</v>
      </c>
      <c r="U4416" s="80">
        <f t="shared" si="1882"/>
        <v>71</v>
      </c>
      <c r="V4416" s="80">
        <v>252</v>
      </c>
      <c r="W4416" s="79">
        <f t="shared" si="1883"/>
        <v>1.0232510239999999</v>
      </c>
      <c r="X4416" s="72">
        <f t="shared" si="1884"/>
        <v>73.780029940000006</v>
      </c>
      <c r="Y4416" s="72">
        <f t="shared" si="1885"/>
        <v>0</v>
      </c>
      <c r="Z4416" s="82" t="str">
        <f t="shared" si="1864"/>
        <v>J=</v>
      </c>
      <c r="AA4416" s="77">
        <f t="shared" si="1886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62"/>
        <v>49311</v>
      </c>
      <c r="B4417" s="86">
        <f t="shared" si="1865"/>
        <v>3246.9748941400003</v>
      </c>
      <c r="C4417" s="72">
        <f t="shared" si="1866"/>
        <v>1714.8181769400001</v>
      </c>
      <c r="D4417" s="73">
        <f t="shared" si="1867"/>
        <v>7245.38</v>
      </c>
      <c r="E4417" s="74">
        <f>IF(K4417=1,VLOOKUP(A4416,[1]Plan1!$AY$178:$BA$433,3),E4416)</f>
        <v>7276.54</v>
      </c>
      <c r="F4417" s="75">
        <f t="shared" si="1868"/>
        <v>45763</v>
      </c>
      <c r="G4417" s="76">
        <f t="shared" si="1869"/>
        <v>4.3006716003852752E-3</v>
      </c>
      <c r="H4417" s="77">
        <f t="shared" si="1870"/>
        <v>49324</v>
      </c>
      <c r="I4417" s="77">
        <f t="shared" si="1871"/>
        <v>49324</v>
      </c>
      <c r="J4417" s="78">
        <f t="shared" si="1872"/>
        <v>19</v>
      </c>
      <c r="K4417" s="78">
        <f t="shared" si="1873"/>
        <v>10</v>
      </c>
      <c r="L4417" s="72">
        <f t="shared" si="1874"/>
        <v>1.0022612099999999</v>
      </c>
      <c r="M4417" s="79">
        <f t="shared" si="1875"/>
        <v>1.0043006699999999</v>
      </c>
      <c r="N4417" s="79">
        <f t="shared" si="1876"/>
        <v>1.8462807519762703</v>
      </c>
      <c r="O4417" s="72">
        <f t="shared" si="1877"/>
        <v>1.85045558</v>
      </c>
      <c r="P4417" s="72">
        <f t="shared" si="1878"/>
        <v>3173.1948642000002</v>
      </c>
      <c r="Q4417" s="80">
        <f t="shared" si="1879"/>
        <v>0</v>
      </c>
      <c r="R4417" s="81">
        <f t="shared" si="1880"/>
        <v>0</v>
      </c>
      <c r="S4417" s="72">
        <f t="shared" si="1881"/>
        <v>0</v>
      </c>
      <c r="T4417" s="81">
        <f t="shared" si="1863"/>
        <v>8.5000000000000006E-2</v>
      </c>
      <c r="U4417" s="80">
        <f t="shared" si="1882"/>
        <v>71</v>
      </c>
      <c r="V4417" s="80">
        <v>252</v>
      </c>
      <c r="W4417" s="79">
        <f t="shared" si="1883"/>
        <v>1.0232510239999999</v>
      </c>
      <c r="X4417" s="72">
        <f t="shared" si="1884"/>
        <v>73.780029940000006</v>
      </c>
      <c r="Y4417" s="72">
        <f t="shared" si="1885"/>
        <v>0</v>
      </c>
      <c r="Z4417" s="82" t="str">
        <f t="shared" si="1864"/>
        <v>J=</v>
      </c>
      <c r="AA4417" s="77">
        <f t="shared" si="1886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62"/>
        <v>49312</v>
      </c>
      <c r="B4418" s="86">
        <f t="shared" si="1865"/>
        <v>3248.7598886199999</v>
      </c>
      <c r="C4418" s="72">
        <f t="shared" si="1866"/>
        <v>1714.8181769400001</v>
      </c>
      <c r="D4418" s="73">
        <f t="shared" si="1867"/>
        <v>7245.38</v>
      </c>
      <c r="E4418" s="74">
        <f>IF(K4418=1,VLOOKUP(A4417,[1]Plan1!$AY$178:$BA$433,3),E4417)</f>
        <v>7276.54</v>
      </c>
      <c r="F4418" s="75">
        <f t="shared" si="1868"/>
        <v>45763</v>
      </c>
      <c r="G4418" s="76">
        <f t="shared" si="1869"/>
        <v>4.3006716003852752E-3</v>
      </c>
      <c r="H4418" s="77">
        <f t="shared" si="1870"/>
        <v>49324</v>
      </c>
      <c r="I4418" s="77">
        <f t="shared" si="1871"/>
        <v>49324</v>
      </c>
      <c r="J4418" s="78">
        <f t="shared" si="1872"/>
        <v>19</v>
      </c>
      <c r="K4418" s="78">
        <f t="shared" si="1873"/>
        <v>11</v>
      </c>
      <c r="L4418" s="72">
        <f t="shared" si="1874"/>
        <v>1.00248761</v>
      </c>
      <c r="M4418" s="79">
        <f t="shared" si="1875"/>
        <v>1.0043006699999999</v>
      </c>
      <c r="N4418" s="79">
        <f t="shared" si="1876"/>
        <v>1.8462807519762703</v>
      </c>
      <c r="O4418" s="72">
        <f t="shared" si="1877"/>
        <v>1.8508735700000001</v>
      </c>
      <c r="P4418" s="72">
        <f t="shared" si="1878"/>
        <v>3173.9116410500001</v>
      </c>
      <c r="Q4418" s="80">
        <f t="shared" si="1879"/>
        <v>0</v>
      </c>
      <c r="R4418" s="81">
        <f t="shared" si="1880"/>
        <v>0</v>
      </c>
      <c r="S4418" s="72">
        <f t="shared" si="1881"/>
        <v>0</v>
      </c>
      <c r="T4418" s="81">
        <f t="shared" si="1863"/>
        <v>8.5000000000000006E-2</v>
      </c>
      <c r="U4418" s="80">
        <f t="shared" si="1882"/>
        <v>72</v>
      </c>
      <c r="V4418" s="80">
        <v>252</v>
      </c>
      <c r="W4418" s="79">
        <f t="shared" si="1883"/>
        <v>1.023582335</v>
      </c>
      <c r="X4418" s="72">
        <f t="shared" si="1884"/>
        <v>74.848247569999998</v>
      </c>
      <c r="Y4418" s="72">
        <f t="shared" si="1885"/>
        <v>0</v>
      </c>
      <c r="Z4418" s="82" t="str">
        <f t="shared" si="1864"/>
        <v>J=</v>
      </c>
      <c r="AA4418" s="77">
        <f t="shared" si="1886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62"/>
        <v>49313</v>
      </c>
      <c r="B4419" s="86">
        <f t="shared" si="1865"/>
        <v>3250.5458733300002</v>
      </c>
      <c r="C4419" s="72">
        <f t="shared" si="1866"/>
        <v>1714.8181769400001</v>
      </c>
      <c r="D4419" s="73">
        <f t="shared" si="1867"/>
        <v>7245.38</v>
      </c>
      <c r="E4419" s="74">
        <f>IF(K4419=1,VLOOKUP(A4418,[1]Plan1!$AY$178:$BA$433,3),E4418)</f>
        <v>7276.54</v>
      </c>
      <c r="F4419" s="75">
        <f t="shared" si="1868"/>
        <v>45763</v>
      </c>
      <c r="G4419" s="76">
        <f t="shared" si="1869"/>
        <v>4.3006716003852752E-3</v>
      </c>
      <c r="H4419" s="77">
        <f t="shared" si="1870"/>
        <v>49324</v>
      </c>
      <c r="I4419" s="77">
        <f t="shared" si="1871"/>
        <v>49324</v>
      </c>
      <c r="J4419" s="78">
        <f t="shared" si="1872"/>
        <v>19</v>
      </c>
      <c r="K4419" s="78">
        <f t="shared" si="1873"/>
        <v>12</v>
      </c>
      <c r="L4419" s="72">
        <f t="shared" si="1874"/>
        <v>1.00271406</v>
      </c>
      <c r="M4419" s="79">
        <f t="shared" si="1875"/>
        <v>1.0043006699999999</v>
      </c>
      <c r="N4419" s="79">
        <f t="shared" si="1876"/>
        <v>1.8462807519762703</v>
      </c>
      <c r="O4419" s="72">
        <f t="shared" si="1877"/>
        <v>1.85129166</v>
      </c>
      <c r="P4419" s="72">
        <f t="shared" si="1878"/>
        <v>3174.62858938</v>
      </c>
      <c r="Q4419" s="80">
        <f t="shared" si="1879"/>
        <v>0</v>
      </c>
      <c r="R4419" s="81">
        <f t="shared" si="1880"/>
        <v>0</v>
      </c>
      <c r="S4419" s="72">
        <f t="shared" si="1881"/>
        <v>0</v>
      </c>
      <c r="T4419" s="81">
        <f t="shared" si="1863"/>
        <v>8.5000000000000006E-2</v>
      </c>
      <c r="U4419" s="80">
        <f t="shared" si="1882"/>
        <v>73</v>
      </c>
      <c r="V4419" s="80">
        <v>252</v>
      </c>
      <c r="W4419" s="79">
        <f t="shared" si="1883"/>
        <v>1.023913753</v>
      </c>
      <c r="X4419" s="72">
        <f t="shared" si="1884"/>
        <v>75.917283949999998</v>
      </c>
      <c r="Y4419" s="72">
        <f t="shared" si="1885"/>
        <v>0</v>
      </c>
      <c r="Z4419" s="82" t="str">
        <f t="shared" si="1864"/>
        <v>J=</v>
      </c>
      <c r="AA4419" s="77">
        <f t="shared" si="1886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62"/>
        <v>49314</v>
      </c>
      <c r="B4420" s="86">
        <f t="shared" si="1865"/>
        <v>3252.3328693900003</v>
      </c>
      <c r="C4420" s="72">
        <f t="shared" si="1866"/>
        <v>1714.8181769400001</v>
      </c>
      <c r="D4420" s="73">
        <f t="shared" si="1867"/>
        <v>7245.38</v>
      </c>
      <c r="E4420" s="74">
        <f>IF(K4420=1,VLOOKUP(A4419,[1]Plan1!$AY$178:$BA$433,3),E4419)</f>
        <v>7276.54</v>
      </c>
      <c r="F4420" s="75">
        <f t="shared" si="1868"/>
        <v>45763</v>
      </c>
      <c r="G4420" s="76">
        <f t="shared" si="1869"/>
        <v>4.3006716003852752E-3</v>
      </c>
      <c r="H4420" s="77">
        <f t="shared" si="1870"/>
        <v>49324</v>
      </c>
      <c r="I4420" s="77">
        <f t="shared" si="1871"/>
        <v>49324</v>
      </c>
      <c r="J4420" s="78">
        <f t="shared" si="1872"/>
        <v>19</v>
      </c>
      <c r="K4420" s="78">
        <f t="shared" si="1873"/>
        <v>13</v>
      </c>
      <c r="L4420" s="72">
        <f t="shared" si="1874"/>
        <v>1.00294057</v>
      </c>
      <c r="M4420" s="79">
        <f t="shared" si="1875"/>
        <v>1.0043006699999999</v>
      </c>
      <c r="N4420" s="79">
        <f t="shared" si="1876"/>
        <v>1.8462807519762703</v>
      </c>
      <c r="O4420" s="72">
        <f t="shared" si="1877"/>
        <v>1.8517098599999999</v>
      </c>
      <c r="P4420" s="72">
        <f t="shared" si="1878"/>
        <v>3175.3457263400001</v>
      </c>
      <c r="Q4420" s="80">
        <f t="shared" si="1879"/>
        <v>0</v>
      </c>
      <c r="R4420" s="81">
        <f t="shared" si="1880"/>
        <v>0</v>
      </c>
      <c r="S4420" s="72">
        <f t="shared" si="1881"/>
        <v>0</v>
      </c>
      <c r="T4420" s="81">
        <f t="shared" si="1863"/>
        <v>8.5000000000000006E-2</v>
      </c>
      <c r="U4420" s="80">
        <f t="shared" si="1882"/>
        <v>74</v>
      </c>
      <c r="V4420" s="80">
        <v>252</v>
      </c>
      <c r="W4420" s="79">
        <f t="shared" si="1883"/>
        <v>1.0242452790000001</v>
      </c>
      <c r="X4420" s="72">
        <f t="shared" si="1884"/>
        <v>76.98714305</v>
      </c>
      <c r="Y4420" s="72">
        <f t="shared" si="1885"/>
        <v>0</v>
      </c>
      <c r="Z4420" s="82" t="str">
        <f t="shared" si="1864"/>
        <v>J=</v>
      </c>
      <c r="AA4420" s="77">
        <f t="shared" si="1886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62"/>
        <v>49315</v>
      </c>
      <c r="B4421" s="86">
        <f t="shared" si="1865"/>
        <v>3254.1208181799998</v>
      </c>
      <c r="C4421" s="72">
        <f t="shared" si="1866"/>
        <v>1714.8181769400001</v>
      </c>
      <c r="D4421" s="73">
        <f t="shared" si="1867"/>
        <v>7245.38</v>
      </c>
      <c r="E4421" s="74">
        <f>IF(K4421=1,VLOOKUP(A4420,[1]Plan1!$AY$178:$BA$433,3),E4420)</f>
        <v>7276.54</v>
      </c>
      <c r="F4421" s="75">
        <f t="shared" si="1868"/>
        <v>45763</v>
      </c>
      <c r="G4421" s="76">
        <f t="shared" si="1869"/>
        <v>4.3006716003852752E-3</v>
      </c>
      <c r="H4421" s="77">
        <f t="shared" si="1870"/>
        <v>49324</v>
      </c>
      <c r="I4421" s="77">
        <f t="shared" si="1871"/>
        <v>49324</v>
      </c>
      <c r="J4421" s="78">
        <f t="shared" si="1872"/>
        <v>19</v>
      </c>
      <c r="K4421" s="78">
        <f t="shared" si="1873"/>
        <v>14</v>
      </c>
      <c r="L4421" s="72">
        <f t="shared" si="1874"/>
        <v>1.0031671200000001</v>
      </c>
      <c r="M4421" s="79">
        <f t="shared" si="1875"/>
        <v>1.0043006699999999</v>
      </c>
      <c r="N4421" s="79">
        <f t="shared" si="1876"/>
        <v>1.8462807519762703</v>
      </c>
      <c r="O4421" s="72">
        <f t="shared" si="1877"/>
        <v>1.85212814</v>
      </c>
      <c r="P4421" s="72">
        <f t="shared" si="1878"/>
        <v>3176.0630004899999</v>
      </c>
      <c r="Q4421" s="80">
        <f t="shared" si="1879"/>
        <v>0</v>
      </c>
      <c r="R4421" s="81">
        <f t="shared" si="1880"/>
        <v>0</v>
      </c>
      <c r="S4421" s="72">
        <f t="shared" si="1881"/>
        <v>0</v>
      </c>
      <c r="T4421" s="81">
        <f t="shared" si="1863"/>
        <v>8.5000000000000006E-2</v>
      </c>
      <c r="U4421" s="80">
        <f t="shared" si="1882"/>
        <v>75</v>
      </c>
      <c r="V4421" s="80">
        <v>252</v>
      </c>
      <c r="W4421" s="79">
        <f t="shared" si="1883"/>
        <v>1.024576911</v>
      </c>
      <c r="X4421" s="72">
        <f t="shared" si="1884"/>
        <v>78.057817689999993</v>
      </c>
      <c r="Y4421" s="72">
        <f t="shared" si="1885"/>
        <v>0</v>
      </c>
      <c r="Z4421" s="82" t="str">
        <f t="shared" si="1864"/>
        <v>J=</v>
      </c>
      <c r="AA4421" s="77">
        <f t="shared" si="1886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62"/>
        <v>49316</v>
      </c>
      <c r="B4422" s="86">
        <f t="shared" si="1865"/>
        <v>3254.1208181799998</v>
      </c>
      <c r="C4422" s="72">
        <f t="shared" si="1866"/>
        <v>1714.8181769400001</v>
      </c>
      <c r="D4422" s="73">
        <f t="shared" si="1867"/>
        <v>7245.38</v>
      </c>
      <c r="E4422" s="74">
        <f>IF(K4422=1,VLOOKUP(A4421,[1]Plan1!$AY$178:$BA$433,3),E4421)</f>
        <v>7276.54</v>
      </c>
      <c r="F4422" s="75">
        <f t="shared" si="1868"/>
        <v>45763</v>
      </c>
      <c r="G4422" s="76">
        <f t="shared" si="1869"/>
        <v>4.3006716003852752E-3</v>
      </c>
      <c r="H4422" s="77">
        <f t="shared" si="1870"/>
        <v>49324</v>
      </c>
      <c r="I4422" s="77">
        <f t="shared" si="1871"/>
        <v>49324</v>
      </c>
      <c r="J4422" s="78">
        <f t="shared" si="1872"/>
        <v>19</v>
      </c>
      <c r="K4422" s="78">
        <f t="shared" si="1873"/>
        <v>14</v>
      </c>
      <c r="L4422" s="72">
        <f t="shared" si="1874"/>
        <v>1.0031671200000001</v>
      </c>
      <c r="M4422" s="79">
        <f t="shared" si="1875"/>
        <v>1.0043006699999999</v>
      </c>
      <c r="N4422" s="79">
        <f t="shared" si="1876"/>
        <v>1.8462807519762703</v>
      </c>
      <c r="O4422" s="72">
        <f t="shared" si="1877"/>
        <v>1.85212814</v>
      </c>
      <c r="P4422" s="72">
        <f t="shared" si="1878"/>
        <v>3176.0630004899999</v>
      </c>
      <c r="Q4422" s="80">
        <f t="shared" si="1879"/>
        <v>0</v>
      </c>
      <c r="R4422" s="81">
        <f t="shared" si="1880"/>
        <v>0</v>
      </c>
      <c r="S4422" s="72">
        <f t="shared" si="1881"/>
        <v>0</v>
      </c>
      <c r="T4422" s="81">
        <f t="shared" si="1863"/>
        <v>8.5000000000000006E-2</v>
      </c>
      <c r="U4422" s="80">
        <f t="shared" si="1882"/>
        <v>75</v>
      </c>
      <c r="V4422" s="80">
        <v>252</v>
      </c>
      <c r="W4422" s="79">
        <f t="shared" si="1883"/>
        <v>1.024576911</v>
      </c>
      <c r="X4422" s="72">
        <f t="shared" si="1884"/>
        <v>78.057817689999993</v>
      </c>
      <c r="Y4422" s="72">
        <f t="shared" si="1885"/>
        <v>0</v>
      </c>
      <c r="Z4422" s="82" t="str">
        <f t="shared" si="1864"/>
        <v>J=</v>
      </c>
      <c r="AA4422" s="77">
        <f t="shared" si="1886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62"/>
        <v>49317</v>
      </c>
      <c r="B4423" s="86">
        <f t="shared" si="1865"/>
        <v>3254.1208181799998</v>
      </c>
      <c r="C4423" s="72">
        <f t="shared" si="1866"/>
        <v>1714.8181769400001</v>
      </c>
      <c r="D4423" s="73">
        <f t="shared" si="1867"/>
        <v>7245.38</v>
      </c>
      <c r="E4423" s="74">
        <f>IF(K4423=1,VLOOKUP(A4422,[1]Plan1!$AY$178:$BA$433,3),E4422)</f>
        <v>7276.54</v>
      </c>
      <c r="F4423" s="75">
        <f t="shared" si="1868"/>
        <v>45763</v>
      </c>
      <c r="G4423" s="76">
        <f t="shared" si="1869"/>
        <v>4.3006716003852752E-3</v>
      </c>
      <c r="H4423" s="77">
        <f t="shared" si="1870"/>
        <v>49324</v>
      </c>
      <c r="I4423" s="77">
        <f t="shared" si="1871"/>
        <v>49324</v>
      </c>
      <c r="J4423" s="78">
        <f t="shared" si="1872"/>
        <v>19</v>
      </c>
      <c r="K4423" s="78">
        <f t="shared" si="1873"/>
        <v>14</v>
      </c>
      <c r="L4423" s="72">
        <f t="shared" si="1874"/>
        <v>1.0031671200000001</v>
      </c>
      <c r="M4423" s="79">
        <f t="shared" si="1875"/>
        <v>1.0043006699999999</v>
      </c>
      <c r="N4423" s="79">
        <f t="shared" si="1876"/>
        <v>1.8462807519762703</v>
      </c>
      <c r="O4423" s="72">
        <f t="shared" si="1877"/>
        <v>1.85212814</v>
      </c>
      <c r="P4423" s="72">
        <f t="shared" si="1878"/>
        <v>3176.0630004899999</v>
      </c>
      <c r="Q4423" s="80">
        <f t="shared" si="1879"/>
        <v>0</v>
      </c>
      <c r="R4423" s="81">
        <f t="shared" si="1880"/>
        <v>0</v>
      </c>
      <c r="S4423" s="72">
        <f t="shared" si="1881"/>
        <v>0</v>
      </c>
      <c r="T4423" s="81">
        <f t="shared" si="1863"/>
        <v>8.5000000000000006E-2</v>
      </c>
      <c r="U4423" s="80">
        <f t="shared" si="1882"/>
        <v>75</v>
      </c>
      <c r="V4423" s="80">
        <v>252</v>
      </c>
      <c r="W4423" s="79">
        <f t="shared" si="1883"/>
        <v>1.024576911</v>
      </c>
      <c r="X4423" s="72">
        <f t="shared" si="1884"/>
        <v>78.057817689999993</v>
      </c>
      <c r="Y4423" s="72">
        <f t="shared" si="1885"/>
        <v>0</v>
      </c>
      <c r="Z4423" s="82" t="str">
        <f t="shared" si="1864"/>
        <v>J=</v>
      </c>
      <c r="AA4423" s="77">
        <f t="shared" si="1886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62"/>
        <v>49318</v>
      </c>
      <c r="B4424" s="86">
        <f t="shared" si="1865"/>
        <v>3255.9097791300001</v>
      </c>
      <c r="C4424" s="72">
        <f t="shared" si="1866"/>
        <v>1714.8181769400001</v>
      </c>
      <c r="D4424" s="73">
        <f t="shared" si="1867"/>
        <v>7245.38</v>
      </c>
      <c r="E4424" s="74">
        <f>IF(K4424=1,VLOOKUP(A4423,[1]Plan1!$AY$178:$BA$433,3),E4423)</f>
        <v>7276.54</v>
      </c>
      <c r="F4424" s="75">
        <f t="shared" si="1868"/>
        <v>45763</v>
      </c>
      <c r="G4424" s="76">
        <f t="shared" si="1869"/>
        <v>4.3006716003852752E-3</v>
      </c>
      <c r="H4424" s="77">
        <f t="shared" si="1870"/>
        <v>49324</v>
      </c>
      <c r="I4424" s="77">
        <f t="shared" si="1871"/>
        <v>49324</v>
      </c>
      <c r="J4424" s="78">
        <f t="shared" si="1872"/>
        <v>19</v>
      </c>
      <c r="K4424" s="78">
        <f t="shared" si="1873"/>
        <v>15</v>
      </c>
      <c r="L4424" s="72">
        <f t="shared" si="1874"/>
        <v>1.00339373</v>
      </c>
      <c r="M4424" s="79">
        <f t="shared" si="1875"/>
        <v>1.0043006699999999</v>
      </c>
      <c r="N4424" s="79">
        <f t="shared" si="1876"/>
        <v>1.8462807519762703</v>
      </c>
      <c r="O4424" s="72">
        <f t="shared" si="1877"/>
        <v>1.8525465299999999</v>
      </c>
      <c r="P4424" s="72">
        <f t="shared" si="1878"/>
        <v>3176.7804632699999</v>
      </c>
      <c r="Q4424" s="80">
        <f t="shared" si="1879"/>
        <v>0</v>
      </c>
      <c r="R4424" s="81">
        <f t="shared" si="1880"/>
        <v>0</v>
      </c>
      <c r="S4424" s="72">
        <f t="shared" si="1881"/>
        <v>0</v>
      </c>
      <c r="T4424" s="81">
        <f t="shared" si="1863"/>
        <v>8.5000000000000006E-2</v>
      </c>
      <c r="U4424" s="80">
        <f t="shared" si="1882"/>
        <v>76</v>
      </c>
      <c r="V4424" s="80">
        <v>252</v>
      </c>
      <c r="W4424" s="79">
        <f t="shared" si="1883"/>
        <v>1.0249086510000001</v>
      </c>
      <c r="X4424" s="72">
        <f t="shared" si="1884"/>
        <v>79.129315860000006</v>
      </c>
      <c r="Y4424" s="72">
        <f t="shared" si="1885"/>
        <v>0</v>
      </c>
      <c r="Z4424" s="82" t="str">
        <f t="shared" si="1864"/>
        <v>J=</v>
      </c>
      <c r="AA4424" s="77">
        <f t="shared" si="1886"/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62"/>
        <v>49319</v>
      </c>
      <c r="B4425" s="86">
        <f t="shared" si="1865"/>
        <v>3257.6996999099997</v>
      </c>
      <c r="C4425" s="72">
        <f t="shared" si="1866"/>
        <v>1714.8181769400001</v>
      </c>
      <c r="D4425" s="73">
        <f t="shared" si="1867"/>
        <v>7245.38</v>
      </c>
      <c r="E4425" s="74">
        <f>IF(K4425=1,VLOOKUP(A4424,[1]Plan1!$AY$178:$BA$433,3),E4424)</f>
        <v>7276.54</v>
      </c>
      <c r="F4425" s="75">
        <f t="shared" si="1868"/>
        <v>45763</v>
      </c>
      <c r="G4425" s="76">
        <f t="shared" si="1869"/>
        <v>4.3006716003852752E-3</v>
      </c>
      <c r="H4425" s="77">
        <f t="shared" si="1870"/>
        <v>49324</v>
      </c>
      <c r="I4425" s="77">
        <f t="shared" si="1871"/>
        <v>49324</v>
      </c>
      <c r="J4425" s="78">
        <f t="shared" si="1872"/>
        <v>19</v>
      </c>
      <c r="K4425" s="78">
        <f t="shared" si="1873"/>
        <v>16</v>
      </c>
      <c r="L4425" s="72">
        <f t="shared" si="1874"/>
        <v>1.00362039</v>
      </c>
      <c r="M4425" s="79">
        <f t="shared" si="1875"/>
        <v>1.0043006699999999</v>
      </c>
      <c r="N4425" s="79">
        <f t="shared" si="1876"/>
        <v>1.8462807519762703</v>
      </c>
      <c r="O4425" s="72">
        <f t="shared" si="1877"/>
        <v>1.852965</v>
      </c>
      <c r="P4425" s="72">
        <f t="shared" si="1878"/>
        <v>3177.4980632299998</v>
      </c>
      <c r="Q4425" s="80">
        <f t="shared" si="1879"/>
        <v>0</v>
      </c>
      <c r="R4425" s="81">
        <f t="shared" si="1880"/>
        <v>0</v>
      </c>
      <c r="S4425" s="72">
        <f t="shared" si="1881"/>
        <v>0</v>
      </c>
      <c r="T4425" s="81">
        <f t="shared" si="1863"/>
        <v>8.5000000000000006E-2</v>
      </c>
      <c r="U4425" s="80">
        <f t="shared" si="1882"/>
        <v>77</v>
      </c>
      <c r="V4425" s="80">
        <v>252</v>
      </c>
      <c r="W4425" s="79">
        <f t="shared" si="1883"/>
        <v>1.0252404989999999</v>
      </c>
      <c r="X4425" s="72">
        <f t="shared" si="1884"/>
        <v>80.201636679999993</v>
      </c>
      <c r="Y4425" s="72">
        <f t="shared" si="1885"/>
        <v>0</v>
      </c>
      <c r="Z4425" s="82" t="str">
        <f t="shared" si="1864"/>
        <v>J=</v>
      </c>
      <c r="AA4425" s="77">
        <f t="shared" si="1886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62"/>
        <v>49320</v>
      </c>
      <c r="B4426" s="86">
        <f t="shared" si="1865"/>
        <v>3259.4905953100001</v>
      </c>
      <c r="C4426" s="72">
        <f t="shared" si="1866"/>
        <v>1714.8181769400001</v>
      </c>
      <c r="D4426" s="73">
        <f t="shared" si="1867"/>
        <v>7245.38</v>
      </c>
      <c r="E4426" s="74">
        <f>IF(K4426=1,VLOOKUP(A4425,[1]Plan1!$AY$178:$BA$433,3),E4425)</f>
        <v>7276.54</v>
      </c>
      <c r="F4426" s="75">
        <f t="shared" si="1868"/>
        <v>45763</v>
      </c>
      <c r="G4426" s="76">
        <f t="shared" si="1869"/>
        <v>4.3006716003852752E-3</v>
      </c>
      <c r="H4426" s="77">
        <f t="shared" si="1870"/>
        <v>49324</v>
      </c>
      <c r="I4426" s="77">
        <f t="shared" si="1871"/>
        <v>49324</v>
      </c>
      <c r="J4426" s="78">
        <f t="shared" si="1872"/>
        <v>19</v>
      </c>
      <c r="K4426" s="78">
        <f t="shared" si="1873"/>
        <v>17</v>
      </c>
      <c r="L4426" s="72">
        <f t="shared" si="1874"/>
        <v>1.0038470900000001</v>
      </c>
      <c r="M4426" s="79">
        <f t="shared" si="1875"/>
        <v>1.0043006699999999</v>
      </c>
      <c r="N4426" s="79">
        <f t="shared" si="1876"/>
        <v>1.8462807519762703</v>
      </c>
      <c r="O4426" s="72">
        <f t="shared" si="1877"/>
        <v>1.8533835599999999</v>
      </c>
      <c r="P4426" s="72">
        <f t="shared" si="1878"/>
        <v>3178.2158175200002</v>
      </c>
      <c r="Q4426" s="80">
        <f t="shared" si="1879"/>
        <v>0</v>
      </c>
      <c r="R4426" s="81">
        <f t="shared" si="1880"/>
        <v>0</v>
      </c>
      <c r="S4426" s="72">
        <f t="shared" si="1881"/>
        <v>0</v>
      </c>
      <c r="T4426" s="81">
        <f t="shared" si="1863"/>
        <v>8.5000000000000006E-2</v>
      </c>
      <c r="U4426" s="80">
        <f t="shared" si="1882"/>
        <v>78</v>
      </c>
      <c r="V4426" s="80">
        <v>252</v>
      </c>
      <c r="W4426" s="79">
        <f t="shared" si="1883"/>
        <v>1.025572454</v>
      </c>
      <c r="X4426" s="72">
        <f t="shared" si="1884"/>
        <v>81.274777790000002</v>
      </c>
      <c r="Y4426" s="72">
        <f t="shared" si="1885"/>
        <v>0</v>
      </c>
      <c r="Z4426" s="82" t="str">
        <f t="shared" si="1864"/>
        <v>J=</v>
      </c>
      <c r="AA4426" s="77">
        <f t="shared" si="1886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62"/>
        <v>49321</v>
      </c>
      <c r="B4427" s="86">
        <f t="shared" si="1865"/>
        <v>3261.2825185000002</v>
      </c>
      <c r="C4427" s="72">
        <f t="shared" si="1866"/>
        <v>1714.8181769400001</v>
      </c>
      <c r="D4427" s="73">
        <f t="shared" si="1867"/>
        <v>7245.38</v>
      </c>
      <c r="E4427" s="74">
        <f>IF(K4427=1,VLOOKUP(A4426,[1]Plan1!$AY$178:$BA$433,3),E4426)</f>
        <v>7276.54</v>
      </c>
      <c r="F4427" s="75">
        <f t="shared" si="1868"/>
        <v>45763</v>
      </c>
      <c r="G4427" s="76">
        <f t="shared" si="1869"/>
        <v>4.3006716003852752E-3</v>
      </c>
      <c r="H4427" s="77">
        <f t="shared" si="1870"/>
        <v>49324</v>
      </c>
      <c r="I4427" s="77">
        <f t="shared" si="1871"/>
        <v>49324</v>
      </c>
      <c r="J4427" s="78">
        <f t="shared" si="1872"/>
        <v>19</v>
      </c>
      <c r="K4427" s="78">
        <f t="shared" si="1873"/>
        <v>18</v>
      </c>
      <c r="L4427" s="72">
        <f t="shared" si="1874"/>
        <v>1.0040738600000001</v>
      </c>
      <c r="M4427" s="79">
        <f t="shared" si="1875"/>
        <v>1.0043006699999999</v>
      </c>
      <c r="N4427" s="79">
        <f t="shared" si="1876"/>
        <v>1.8462807519762703</v>
      </c>
      <c r="O4427" s="72">
        <f t="shared" si="1877"/>
        <v>1.85380224</v>
      </c>
      <c r="P4427" s="72">
        <f t="shared" si="1878"/>
        <v>3178.9337776000002</v>
      </c>
      <c r="Q4427" s="80">
        <f t="shared" si="1879"/>
        <v>0</v>
      </c>
      <c r="R4427" s="81">
        <f t="shared" si="1880"/>
        <v>0</v>
      </c>
      <c r="S4427" s="72">
        <f t="shared" si="1881"/>
        <v>0</v>
      </c>
      <c r="T4427" s="81">
        <f t="shared" si="1863"/>
        <v>8.5000000000000006E-2</v>
      </c>
      <c r="U4427" s="80">
        <f t="shared" si="1882"/>
        <v>79</v>
      </c>
      <c r="V4427" s="80">
        <v>252</v>
      </c>
      <c r="W4427" s="79">
        <f t="shared" si="1883"/>
        <v>1.025904516</v>
      </c>
      <c r="X4427" s="72">
        <f t="shared" si="1884"/>
        <v>82.348740899999996</v>
      </c>
      <c r="Y4427" s="72">
        <f t="shared" si="1885"/>
        <v>0</v>
      </c>
      <c r="Z4427" s="82" t="str">
        <f t="shared" si="1864"/>
        <v>J=</v>
      </c>
      <c r="AA4427" s="77">
        <f t="shared" si="1886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62"/>
        <v>49322</v>
      </c>
      <c r="B4428" s="86">
        <f t="shared" si="1865"/>
        <v>3263.0753850900001</v>
      </c>
      <c r="C4428" s="72">
        <f t="shared" si="1866"/>
        <v>1714.8181769400001</v>
      </c>
      <c r="D4428" s="73">
        <f t="shared" si="1867"/>
        <v>7245.38</v>
      </c>
      <c r="E4428" s="74">
        <f>IF(K4428=1,VLOOKUP(A4427,[1]Plan1!$AY$178:$BA$433,3),E4427)</f>
        <v>7276.54</v>
      </c>
      <c r="F4428" s="75">
        <f t="shared" si="1868"/>
        <v>45763</v>
      </c>
      <c r="G4428" s="76">
        <f t="shared" si="1869"/>
        <v>4.3006716003852752E-3</v>
      </c>
      <c r="H4428" s="77">
        <f t="shared" si="1870"/>
        <v>49324</v>
      </c>
      <c r="I4428" s="77">
        <f t="shared" si="1871"/>
        <v>49324</v>
      </c>
      <c r="J4428" s="78">
        <f t="shared" si="1872"/>
        <v>19</v>
      </c>
      <c r="K4428" s="78">
        <f t="shared" si="1873"/>
        <v>19</v>
      </c>
      <c r="L4428" s="72">
        <f t="shared" si="1874"/>
        <v>1.0043006699999999</v>
      </c>
      <c r="M4428" s="79">
        <f t="shared" si="1875"/>
        <v>1.0043006699999999</v>
      </c>
      <c r="N4428" s="79">
        <f t="shared" si="1876"/>
        <v>1.8462807519762703</v>
      </c>
      <c r="O4428" s="72">
        <f t="shared" si="1877"/>
        <v>1.85422099</v>
      </c>
      <c r="P4428" s="72">
        <f t="shared" si="1878"/>
        <v>3179.6518577100001</v>
      </c>
      <c r="Q4428" s="80">
        <f t="shared" si="1879"/>
        <v>0</v>
      </c>
      <c r="R4428" s="81">
        <f t="shared" si="1880"/>
        <v>0</v>
      </c>
      <c r="S4428" s="72">
        <f t="shared" si="1881"/>
        <v>0</v>
      </c>
      <c r="T4428" s="81">
        <f t="shared" si="1863"/>
        <v>8.5000000000000006E-2</v>
      </c>
      <c r="U4428" s="80">
        <f t="shared" si="1882"/>
        <v>80</v>
      </c>
      <c r="V4428" s="80">
        <v>252</v>
      </c>
      <c r="W4428" s="79">
        <f t="shared" si="1883"/>
        <v>1.0262366860000001</v>
      </c>
      <c r="X4428" s="72">
        <f t="shared" si="1884"/>
        <v>83.423527379999996</v>
      </c>
      <c r="Y4428" s="72">
        <f t="shared" si="1885"/>
        <v>0</v>
      </c>
      <c r="Z4428" s="82" t="str">
        <f t="shared" si="1864"/>
        <v>J=</v>
      </c>
      <c r="AA4428" s="77">
        <f t="shared" si="1886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62"/>
        <v>49323</v>
      </c>
      <c r="B4429" s="86">
        <f t="shared" si="1865"/>
        <v>3263.0753850900001</v>
      </c>
      <c r="C4429" s="72">
        <f t="shared" si="1866"/>
        <v>1714.8181769400001</v>
      </c>
      <c r="D4429" s="73">
        <f t="shared" si="1867"/>
        <v>7245.38</v>
      </c>
      <c r="E4429" s="74">
        <f>IF(K4429=1,VLOOKUP(A4428,[1]Plan1!$AY$178:$BA$433,3),E4428)</f>
        <v>7276.54</v>
      </c>
      <c r="F4429" s="75">
        <f t="shared" si="1868"/>
        <v>45763</v>
      </c>
      <c r="G4429" s="76">
        <f t="shared" si="1869"/>
        <v>4.3006716003852752E-3</v>
      </c>
      <c r="H4429" s="77">
        <f t="shared" si="1870"/>
        <v>49324</v>
      </c>
      <c r="I4429" s="77">
        <f t="shared" si="1871"/>
        <v>49324</v>
      </c>
      <c r="J4429" s="78">
        <f t="shared" si="1872"/>
        <v>19</v>
      </c>
      <c r="K4429" s="78">
        <f t="shared" si="1873"/>
        <v>19</v>
      </c>
      <c r="L4429" s="72">
        <f t="shared" si="1874"/>
        <v>1.0043006699999999</v>
      </c>
      <c r="M4429" s="79">
        <f t="shared" si="1875"/>
        <v>1.0043006699999999</v>
      </c>
      <c r="N4429" s="79">
        <f t="shared" si="1876"/>
        <v>1.8462807519762703</v>
      </c>
      <c r="O4429" s="72">
        <f t="shared" si="1877"/>
        <v>1.85422099</v>
      </c>
      <c r="P4429" s="72">
        <f t="shared" si="1878"/>
        <v>3179.6518577100001</v>
      </c>
      <c r="Q4429" s="80">
        <f t="shared" si="1879"/>
        <v>0</v>
      </c>
      <c r="R4429" s="81">
        <f t="shared" si="1880"/>
        <v>0</v>
      </c>
      <c r="S4429" s="72">
        <f t="shared" si="1881"/>
        <v>0</v>
      </c>
      <c r="T4429" s="81">
        <f t="shared" si="1863"/>
        <v>8.5000000000000006E-2</v>
      </c>
      <c r="U4429" s="80">
        <f t="shared" si="1882"/>
        <v>80</v>
      </c>
      <c r="V4429" s="80">
        <v>252</v>
      </c>
      <c r="W4429" s="79">
        <f t="shared" si="1883"/>
        <v>1.0262366860000001</v>
      </c>
      <c r="X4429" s="72">
        <f t="shared" si="1884"/>
        <v>83.423527379999996</v>
      </c>
      <c r="Y4429" s="72">
        <f t="shared" si="1885"/>
        <v>0</v>
      </c>
      <c r="Z4429" s="82" t="str">
        <f t="shared" si="1864"/>
        <v>J=</v>
      </c>
      <c r="AA4429" s="77">
        <f t="shared" si="1886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62"/>
        <v>49324</v>
      </c>
      <c r="B4430" s="86">
        <f t="shared" si="1865"/>
        <v>3263.0753850900001</v>
      </c>
      <c r="C4430" s="72">
        <f t="shared" si="1866"/>
        <v>1714.8181769400001</v>
      </c>
      <c r="D4430" s="73">
        <f t="shared" si="1867"/>
        <v>7245.38</v>
      </c>
      <c r="E4430" s="74">
        <f>IF(K4430=1,VLOOKUP(A4429,[1]Plan1!$AY$178:$BA$433,3),E4429)</f>
        <v>7276.54</v>
      </c>
      <c r="F4430" s="75">
        <f t="shared" si="1868"/>
        <v>45763</v>
      </c>
      <c r="G4430" s="76">
        <f t="shared" si="1869"/>
        <v>4.3006716003852752E-3</v>
      </c>
      <c r="H4430" s="77">
        <f t="shared" si="1870"/>
        <v>49355</v>
      </c>
      <c r="I4430" s="77">
        <f t="shared" si="1871"/>
        <v>49324</v>
      </c>
      <c r="J4430" s="78">
        <f t="shared" si="1872"/>
        <v>19</v>
      </c>
      <c r="K4430" s="78">
        <f t="shared" si="1873"/>
        <v>19</v>
      </c>
      <c r="L4430" s="72">
        <f t="shared" si="1874"/>
        <v>1.0043006699999999</v>
      </c>
      <c r="M4430" s="79">
        <f t="shared" si="1875"/>
        <v>1.0043006699999999</v>
      </c>
      <c r="N4430" s="79">
        <f t="shared" si="1876"/>
        <v>1.8462807519762703</v>
      </c>
      <c r="O4430" s="72">
        <f t="shared" si="1877"/>
        <v>1.85422099</v>
      </c>
      <c r="P4430" s="72">
        <f t="shared" si="1878"/>
        <v>3179.6518577100001</v>
      </c>
      <c r="Q4430" s="80">
        <f t="shared" si="1879"/>
        <v>0</v>
      </c>
      <c r="R4430" s="81">
        <f t="shared" si="1880"/>
        <v>0</v>
      </c>
      <c r="S4430" s="72">
        <f t="shared" si="1881"/>
        <v>0</v>
      </c>
      <c r="T4430" s="81">
        <f t="shared" si="1863"/>
        <v>8.5000000000000006E-2</v>
      </c>
      <c r="U4430" s="80">
        <f t="shared" si="1882"/>
        <v>80</v>
      </c>
      <c r="V4430" s="80">
        <v>252</v>
      </c>
      <c r="W4430" s="79">
        <f t="shared" si="1883"/>
        <v>1.0262366860000001</v>
      </c>
      <c r="X4430" s="72">
        <f t="shared" si="1884"/>
        <v>83.423527379999996</v>
      </c>
      <c r="Y4430" s="72">
        <f t="shared" si="1885"/>
        <v>0</v>
      </c>
      <c r="Z4430" s="82" t="str">
        <f t="shared" si="1864"/>
        <v>J=</v>
      </c>
      <c r="AA4430" s="77">
        <f t="shared" si="1886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62"/>
        <v>49325</v>
      </c>
      <c r="B4431" s="86">
        <f t="shared" si="1865"/>
        <v>3264.79900911</v>
      </c>
      <c r="C4431" s="72">
        <f t="shared" si="1866"/>
        <v>1714.8181769400001</v>
      </c>
      <c r="D4431" s="73">
        <f t="shared" si="1867"/>
        <v>7245.38</v>
      </c>
      <c r="E4431" s="74">
        <f>IF(K4431=1,VLOOKUP(A4430,[1]Plan1!$AY$178:$BA$433,3),E4430)</f>
        <v>7276.54</v>
      </c>
      <c r="F4431" s="75">
        <f t="shared" si="1868"/>
        <v>45763</v>
      </c>
      <c r="G4431" s="76">
        <f t="shared" si="1869"/>
        <v>4.3006716003852752E-3</v>
      </c>
      <c r="H4431" s="77">
        <f t="shared" si="1870"/>
        <v>49355</v>
      </c>
      <c r="I4431" s="77">
        <f t="shared" si="1871"/>
        <v>49355</v>
      </c>
      <c r="J4431" s="78">
        <f t="shared" si="1872"/>
        <v>21</v>
      </c>
      <c r="K4431" s="78">
        <f t="shared" si="1873"/>
        <v>1</v>
      </c>
      <c r="L4431" s="72">
        <f t="shared" si="1874"/>
        <v>1.0002043700000001</v>
      </c>
      <c r="M4431" s="79">
        <f t="shared" si="1875"/>
        <v>1.0043006699999999</v>
      </c>
      <c r="N4431" s="79">
        <f t="shared" si="1876"/>
        <v>1.854220996217872</v>
      </c>
      <c r="O4431" s="72">
        <f t="shared" si="1877"/>
        <v>1.8545999399999999</v>
      </c>
      <c r="P4431" s="72">
        <f t="shared" si="1878"/>
        <v>3180.3016880599998</v>
      </c>
      <c r="Q4431" s="80">
        <f t="shared" si="1879"/>
        <v>0</v>
      </c>
      <c r="R4431" s="81">
        <f t="shared" si="1880"/>
        <v>0</v>
      </c>
      <c r="S4431" s="72">
        <f t="shared" si="1881"/>
        <v>0</v>
      </c>
      <c r="T4431" s="81">
        <f t="shared" si="1863"/>
        <v>8.5000000000000006E-2</v>
      </c>
      <c r="U4431" s="80">
        <f t="shared" si="1882"/>
        <v>81</v>
      </c>
      <c r="V4431" s="80">
        <v>252</v>
      </c>
      <c r="W4431" s="79">
        <f t="shared" si="1883"/>
        <v>1.026568964</v>
      </c>
      <c r="X4431" s="72">
        <f t="shared" si="1884"/>
        <v>84.497321049999996</v>
      </c>
      <c r="Y4431" s="72">
        <f t="shared" si="1885"/>
        <v>0</v>
      </c>
      <c r="Z4431" s="82" t="str">
        <f t="shared" si="1864"/>
        <v>J=</v>
      </c>
      <c r="AA4431" s="77">
        <f t="shared" si="1886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62"/>
        <v>49326</v>
      </c>
      <c r="B4432" s="86">
        <f t="shared" si="1865"/>
        <v>3266.52356384</v>
      </c>
      <c r="C4432" s="72">
        <f t="shared" si="1866"/>
        <v>1714.8181769400001</v>
      </c>
      <c r="D4432" s="73">
        <f t="shared" si="1867"/>
        <v>7245.38</v>
      </c>
      <c r="E4432" s="74">
        <f>IF(K4432=1,VLOOKUP(A4431,[1]Plan1!$AY$178:$BA$433,3),E4431)</f>
        <v>7276.54</v>
      </c>
      <c r="F4432" s="75">
        <f t="shared" si="1868"/>
        <v>45763</v>
      </c>
      <c r="G4432" s="76">
        <f t="shared" si="1869"/>
        <v>4.3006716003852752E-3</v>
      </c>
      <c r="H4432" s="77">
        <f t="shared" si="1870"/>
        <v>49355</v>
      </c>
      <c r="I4432" s="77">
        <f t="shared" si="1871"/>
        <v>49355</v>
      </c>
      <c r="J4432" s="78">
        <f t="shared" si="1872"/>
        <v>21</v>
      </c>
      <c r="K4432" s="78">
        <f t="shared" si="1873"/>
        <v>2</v>
      </c>
      <c r="L4432" s="72">
        <f t="shared" si="1874"/>
        <v>1.00040879</v>
      </c>
      <c r="M4432" s="79">
        <f t="shared" si="1875"/>
        <v>1.0043006699999999</v>
      </c>
      <c r="N4432" s="79">
        <f t="shared" si="1876"/>
        <v>1.854220996217872</v>
      </c>
      <c r="O4432" s="72">
        <f t="shared" si="1877"/>
        <v>1.8549789800000001</v>
      </c>
      <c r="P4432" s="72">
        <f t="shared" si="1878"/>
        <v>3180.95167274</v>
      </c>
      <c r="Q4432" s="80">
        <f t="shared" si="1879"/>
        <v>0</v>
      </c>
      <c r="R4432" s="81">
        <f t="shared" si="1880"/>
        <v>0</v>
      </c>
      <c r="S4432" s="72">
        <f t="shared" si="1881"/>
        <v>0</v>
      </c>
      <c r="T4432" s="81">
        <f t="shared" si="1863"/>
        <v>8.5000000000000006E-2</v>
      </c>
      <c r="U4432" s="80">
        <f t="shared" si="1882"/>
        <v>82</v>
      </c>
      <c r="V4432" s="80">
        <v>252</v>
      </c>
      <c r="W4432" s="79">
        <f t="shared" si="1883"/>
        <v>1.0269013490000001</v>
      </c>
      <c r="X4432" s="72">
        <f t="shared" si="1884"/>
        <v>85.571891100000002</v>
      </c>
      <c r="Y4432" s="72">
        <f t="shared" si="1885"/>
        <v>0</v>
      </c>
      <c r="Z4432" s="82" t="str">
        <f t="shared" si="1864"/>
        <v>J=</v>
      </c>
      <c r="AA4432" s="77">
        <f t="shared" si="1886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87">(A4432+1)</f>
        <v>49327</v>
      </c>
      <c r="B4433" s="86">
        <f t="shared" si="1865"/>
        <v>3268.24901757</v>
      </c>
      <c r="C4433" s="72">
        <f t="shared" si="1866"/>
        <v>1714.8181769400001</v>
      </c>
      <c r="D4433" s="73">
        <f t="shared" si="1867"/>
        <v>7245.38</v>
      </c>
      <c r="E4433" s="74">
        <f>IF(K4433=1,VLOOKUP(A4432,[1]Plan1!$AY$178:$BA$433,3),E4432)</f>
        <v>7276.54</v>
      </c>
      <c r="F4433" s="75">
        <f t="shared" si="1868"/>
        <v>45763</v>
      </c>
      <c r="G4433" s="76">
        <f t="shared" si="1869"/>
        <v>4.3006716003852752E-3</v>
      </c>
      <c r="H4433" s="77">
        <f t="shared" si="1870"/>
        <v>49355</v>
      </c>
      <c r="I4433" s="77">
        <f t="shared" si="1871"/>
        <v>49355</v>
      </c>
      <c r="J4433" s="78">
        <f t="shared" si="1872"/>
        <v>21</v>
      </c>
      <c r="K4433" s="78">
        <f t="shared" si="1873"/>
        <v>3</v>
      </c>
      <c r="L4433" s="72">
        <f t="shared" si="1874"/>
        <v>1.00061325</v>
      </c>
      <c r="M4433" s="79">
        <f t="shared" si="1875"/>
        <v>1.0043006699999999</v>
      </c>
      <c r="N4433" s="79">
        <f t="shared" si="1876"/>
        <v>1.854220996217872</v>
      </c>
      <c r="O4433" s="72">
        <f t="shared" si="1877"/>
        <v>1.85535809</v>
      </c>
      <c r="P4433" s="72">
        <f t="shared" si="1878"/>
        <v>3181.60177746</v>
      </c>
      <c r="Q4433" s="80">
        <f t="shared" si="1879"/>
        <v>0</v>
      </c>
      <c r="R4433" s="81">
        <f t="shared" si="1880"/>
        <v>0</v>
      </c>
      <c r="S4433" s="72">
        <f t="shared" si="1881"/>
        <v>0</v>
      </c>
      <c r="T4433" s="81">
        <f t="shared" ref="T4433:T4496" si="1888">(T4432)</f>
        <v>8.5000000000000006E-2</v>
      </c>
      <c r="U4433" s="80">
        <f t="shared" si="1882"/>
        <v>83</v>
      </c>
      <c r="V4433" s="80">
        <v>252</v>
      </c>
      <c r="W4433" s="79">
        <f t="shared" si="1883"/>
        <v>1.027233842</v>
      </c>
      <c r="X4433" s="72">
        <f t="shared" si="1884"/>
        <v>86.647240109999998</v>
      </c>
      <c r="Y4433" s="72">
        <f t="shared" si="1885"/>
        <v>0</v>
      </c>
      <c r="Z4433" s="82" t="str">
        <f t="shared" si="1864"/>
        <v>J=</v>
      </c>
      <c r="AA4433" s="77">
        <f t="shared" si="1886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87"/>
        <v>49328</v>
      </c>
      <c r="B4434" s="86">
        <f t="shared" si="1865"/>
        <v>3269.9753850799998</v>
      </c>
      <c r="C4434" s="72">
        <f t="shared" si="1866"/>
        <v>1714.8181769400001</v>
      </c>
      <c r="D4434" s="73">
        <f t="shared" si="1867"/>
        <v>7245.38</v>
      </c>
      <c r="E4434" s="74">
        <f>IF(K4434=1,VLOOKUP(A4433,[1]Plan1!$AY$178:$BA$433,3),E4433)</f>
        <v>7276.54</v>
      </c>
      <c r="F4434" s="75">
        <f t="shared" si="1868"/>
        <v>45763</v>
      </c>
      <c r="G4434" s="76">
        <f t="shared" si="1869"/>
        <v>4.3006716003852752E-3</v>
      </c>
      <c r="H4434" s="77">
        <f t="shared" si="1870"/>
        <v>49355</v>
      </c>
      <c r="I4434" s="77">
        <f t="shared" si="1871"/>
        <v>49355</v>
      </c>
      <c r="J4434" s="78">
        <f t="shared" si="1872"/>
        <v>21</v>
      </c>
      <c r="K4434" s="78">
        <f t="shared" si="1873"/>
        <v>4</v>
      </c>
      <c r="L4434" s="72">
        <f t="shared" si="1874"/>
        <v>1.00081775</v>
      </c>
      <c r="M4434" s="79">
        <f t="shared" si="1875"/>
        <v>1.0043006699999999</v>
      </c>
      <c r="N4434" s="79">
        <f t="shared" si="1876"/>
        <v>1.854220996217872</v>
      </c>
      <c r="O4434" s="72">
        <f t="shared" si="1877"/>
        <v>1.85573728</v>
      </c>
      <c r="P4434" s="72">
        <f t="shared" si="1878"/>
        <v>3182.2520193599998</v>
      </c>
      <c r="Q4434" s="80">
        <f t="shared" si="1879"/>
        <v>0</v>
      </c>
      <c r="R4434" s="81">
        <f t="shared" si="1880"/>
        <v>0</v>
      </c>
      <c r="S4434" s="72">
        <f t="shared" si="1881"/>
        <v>0</v>
      </c>
      <c r="T4434" s="81">
        <f t="shared" si="1888"/>
        <v>8.5000000000000006E-2</v>
      </c>
      <c r="U4434" s="80">
        <f t="shared" si="1882"/>
        <v>84</v>
      </c>
      <c r="V4434" s="80">
        <v>252</v>
      </c>
      <c r="W4434" s="79">
        <f t="shared" si="1883"/>
        <v>1.0275664419999999</v>
      </c>
      <c r="X4434" s="72">
        <f t="shared" si="1884"/>
        <v>87.723365720000004</v>
      </c>
      <c r="Y4434" s="72">
        <f t="shared" si="1885"/>
        <v>0</v>
      </c>
      <c r="Z4434" s="82" t="str">
        <f t="shared" ref="Z4434:Z4497" si="1889">IF($Q4433&gt;0,VLOOKUP($A4433,$AD$16:$AM$120,9),Z4433)</f>
        <v>J=</v>
      </c>
      <c r="AA4434" s="77">
        <f t="shared" si="1886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87"/>
        <v>49329</v>
      </c>
      <c r="B4435" s="86">
        <f t="shared" si="1865"/>
        <v>3271.7026522799997</v>
      </c>
      <c r="C4435" s="72">
        <f t="shared" si="1866"/>
        <v>1714.8181769400001</v>
      </c>
      <c r="D4435" s="73">
        <f t="shared" si="1867"/>
        <v>7245.38</v>
      </c>
      <c r="E4435" s="74">
        <f>IF(K4435=1,VLOOKUP(A4434,[1]Plan1!$AY$178:$BA$433,3),E4434)</f>
        <v>7276.54</v>
      </c>
      <c r="F4435" s="75">
        <f t="shared" si="1868"/>
        <v>45763</v>
      </c>
      <c r="G4435" s="76">
        <f t="shared" si="1869"/>
        <v>4.3006716003852752E-3</v>
      </c>
      <c r="H4435" s="77">
        <f t="shared" si="1870"/>
        <v>49355</v>
      </c>
      <c r="I4435" s="77">
        <f t="shared" si="1871"/>
        <v>49355</v>
      </c>
      <c r="J4435" s="78">
        <f t="shared" si="1872"/>
        <v>21</v>
      </c>
      <c r="K4435" s="78">
        <f t="shared" si="1873"/>
        <v>5</v>
      </c>
      <c r="L4435" s="72">
        <f t="shared" si="1874"/>
        <v>1.0010222900000001</v>
      </c>
      <c r="M4435" s="79">
        <f t="shared" si="1875"/>
        <v>1.0043006699999999</v>
      </c>
      <c r="N4435" s="79">
        <f t="shared" si="1876"/>
        <v>1.854220996217872</v>
      </c>
      <c r="O4435" s="72">
        <f t="shared" si="1877"/>
        <v>1.8561165399999999</v>
      </c>
      <c r="P4435" s="72">
        <f t="shared" si="1878"/>
        <v>3182.9023813099998</v>
      </c>
      <c r="Q4435" s="80">
        <f t="shared" si="1879"/>
        <v>0</v>
      </c>
      <c r="R4435" s="81">
        <f t="shared" si="1880"/>
        <v>0</v>
      </c>
      <c r="S4435" s="72">
        <f t="shared" si="1881"/>
        <v>0</v>
      </c>
      <c r="T4435" s="81">
        <f t="shared" si="1888"/>
        <v>8.5000000000000006E-2</v>
      </c>
      <c r="U4435" s="80">
        <f t="shared" si="1882"/>
        <v>85</v>
      </c>
      <c r="V4435" s="80">
        <v>252</v>
      </c>
      <c r="W4435" s="79">
        <f t="shared" si="1883"/>
        <v>1.0278991500000001</v>
      </c>
      <c r="X4435" s="72">
        <f t="shared" si="1884"/>
        <v>88.80027097</v>
      </c>
      <c r="Y4435" s="72">
        <f t="shared" si="1885"/>
        <v>0</v>
      </c>
      <c r="Z4435" s="82" t="str">
        <f t="shared" si="1889"/>
        <v>J=</v>
      </c>
      <c r="AA4435" s="77">
        <f t="shared" si="1886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87"/>
        <v>49330</v>
      </c>
      <c r="B4436" s="86">
        <f t="shared" si="1865"/>
        <v>3271.7026522799997</v>
      </c>
      <c r="C4436" s="72">
        <f t="shared" si="1866"/>
        <v>1714.8181769400001</v>
      </c>
      <c r="D4436" s="73">
        <f t="shared" si="1867"/>
        <v>7245.38</v>
      </c>
      <c r="E4436" s="74">
        <f>IF(K4436=1,VLOOKUP(A4435,[1]Plan1!$AY$178:$BA$433,3),E4435)</f>
        <v>7276.54</v>
      </c>
      <c r="F4436" s="75">
        <f t="shared" si="1868"/>
        <v>45763</v>
      </c>
      <c r="G4436" s="76">
        <f t="shared" si="1869"/>
        <v>4.3006716003852752E-3</v>
      </c>
      <c r="H4436" s="77">
        <f t="shared" si="1870"/>
        <v>49355</v>
      </c>
      <c r="I4436" s="77">
        <f t="shared" si="1871"/>
        <v>49355</v>
      </c>
      <c r="J4436" s="78">
        <f t="shared" si="1872"/>
        <v>21</v>
      </c>
      <c r="K4436" s="78">
        <f t="shared" si="1873"/>
        <v>5</v>
      </c>
      <c r="L4436" s="72">
        <f t="shared" si="1874"/>
        <v>1.0010222900000001</v>
      </c>
      <c r="M4436" s="79">
        <f t="shared" si="1875"/>
        <v>1.0043006699999999</v>
      </c>
      <c r="N4436" s="79">
        <f t="shared" si="1876"/>
        <v>1.854220996217872</v>
      </c>
      <c r="O4436" s="72">
        <f t="shared" si="1877"/>
        <v>1.8561165399999999</v>
      </c>
      <c r="P4436" s="72">
        <f t="shared" si="1878"/>
        <v>3182.9023813099998</v>
      </c>
      <c r="Q4436" s="80">
        <f t="shared" si="1879"/>
        <v>0</v>
      </c>
      <c r="R4436" s="81">
        <f t="shared" si="1880"/>
        <v>0</v>
      </c>
      <c r="S4436" s="72">
        <f t="shared" si="1881"/>
        <v>0</v>
      </c>
      <c r="T4436" s="81">
        <f t="shared" si="1888"/>
        <v>8.5000000000000006E-2</v>
      </c>
      <c r="U4436" s="80">
        <f t="shared" si="1882"/>
        <v>85</v>
      </c>
      <c r="V4436" s="80">
        <v>252</v>
      </c>
      <c r="W4436" s="79">
        <f t="shared" si="1883"/>
        <v>1.0278991500000001</v>
      </c>
      <c r="X4436" s="72">
        <f t="shared" si="1884"/>
        <v>88.80027097</v>
      </c>
      <c r="Y4436" s="72">
        <f t="shared" si="1885"/>
        <v>0</v>
      </c>
      <c r="Z4436" s="82" t="str">
        <f t="shared" si="1889"/>
        <v>J=</v>
      </c>
      <c r="AA4436" s="77">
        <f t="shared" si="1886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87"/>
        <v>49331</v>
      </c>
      <c r="B4437" s="86">
        <f t="shared" si="1865"/>
        <v>3271.7026522799997</v>
      </c>
      <c r="C4437" s="72">
        <f t="shared" si="1866"/>
        <v>1714.8181769400001</v>
      </c>
      <c r="D4437" s="73">
        <f t="shared" si="1867"/>
        <v>7245.38</v>
      </c>
      <c r="E4437" s="74">
        <f>IF(K4437=1,VLOOKUP(A4436,[1]Plan1!$AY$178:$BA$433,3),E4436)</f>
        <v>7276.54</v>
      </c>
      <c r="F4437" s="75">
        <f t="shared" si="1868"/>
        <v>45763</v>
      </c>
      <c r="G4437" s="76">
        <f t="shared" si="1869"/>
        <v>4.3006716003852752E-3</v>
      </c>
      <c r="H4437" s="77">
        <f t="shared" si="1870"/>
        <v>49355</v>
      </c>
      <c r="I4437" s="77">
        <f t="shared" si="1871"/>
        <v>49355</v>
      </c>
      <c r="J4437" s="78">
        <f t="shared" si="1872"/>
        <v>21</v>
      </c>
      <c r="K4437" s="78">
        <f t="shared" si="1873"/>
        <v>5</v>
      </c>
      <c r="L4437" s="72">
        <f t="shared" si="1874"/>
        <v>1.0010222900000001</v>
      </c>
      <c r="M4437" s="79">
        <f t="shared" si="1875"/>
        <v>1.0043006699999999</v>
      </c>
      <c r="N4437" s="79">
        <f t="shared" si="1876"/>
        <v>1.854220996217872</v>
      </c>
      <c r="O4437" s="72">
        <f t="shared" si="1877"/>
        <v>1.8561165399999999</v>
      </c>
      <c r="P4437" s="72">
        <f t="shared" si="1878"/>
        <v>3182.9023813099998</v>
      </c>
      <c r="Q4437" s="80">
        <f t="shared" si="1879"/>
        <v>0</v>
      </c>
      <c r="R4437" s="81">
        <f t="shared" si="1880"/>
        <v>0</v>
      </c>
      <c r="S4437" s="72">
        <f t="shared" si="1881"/>
        <v>0</v>
      </c>
      <c r="T4437" s="81">
        <f t="shared" si="1888"/>
        <v>8.5000000000000006E-2</v>
      </c>
      <c r="U4437" s="80">
        <f t="shared" si="1882"/>
        <v>85</v>
      </c>
      <c r="V4437" s="80">
        <v>252</v>
      </c>
      <c r="W4437" s="79">
        <f t="shared" si="1883"/>
        <v>1.0278991500000001</v>
      </c>
      <c r="X4437" s="72">
        <f t="shared" si="1884"/>
        <v>88.80027097</v>
      </c>
      <c r="Y4437" s="72">
        <f t="shared" si="1885"/>
        <v>0</v>
      </c>
      <c r="Z4437" s="82" t="str">
        <f t="shared" si="1889"/>
        <v>J=</v>
      </c>
      <c r="AA4437" s="77">
        <f t="shared" si="1886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87"/>
        <v>49332</v>
      </c>
      <c r="B4438" s="86">
        <f t="shared" si="1865"/>
        <v>3273.4308723700001</v>
      </c>
      <c r="C4438" s="72">
        <f t="shared" si="1866"/>
        <v>1714.8181769400001</v>
      </c>
      <c r="D4438" s="73">
        <f t="shared" si="1867"/>
        <v>7245.38</v>
      </c>
      <c r="E4438" s="74">
        <f>IF(K4438=1,VLOOKUP(A4437,[1]Plan1!$AY$178:$BA$433,3),E4437)</f>
        <v>7276.54</v>
      </c>
      <c r="F4438" s="75">
        <f t="shared" si="1868"/>
        <v>45763</v>
      </c>
      <c r="G4438" s="76">
        <f t="shared" si="1869"/>
        <v>4.3006716003852752E-3</v>
      </c>
      <c r="H4438" s="77">
        <f t="shared" si="1870"/>
        <v>49355</v>
      </c>
      <c r="I4438" s="77">
        <f t="shared" si="1871"/>
        <v>49355</v>
      </c>
      <c r="J4438" s="78">
        <f t="shared" si="1872"/>
        <v>21</v>
      </c>
      <c r="K4438" s="78">
        <f t="shared" si="1873"/>
        <v>6</v>
      </c>
      <c r="L4438" s="72">
        <f t="shared" si="1874"/>
        <v>1.0012268799999999</v>
      </c>
      <c r="M4438" s="79">
        <f t="shared" si="1875"/>
        <v>1.0043006699999999</v>
      </c>
      <c r="N4438" s="79">
        <f t="shared" si="1876"/>
        <v>1.854220996217872</v>
      </c>
      <c r="O4438" s="72">
        <f t="shared" si="1877"/>
        <v>1.8564959000000001</v>
      </c>
      <c r="P4438" s="72">
        <f t="shared" si="1878"/>
        <v>3183.5529147299999</v>
      </c>
      <c r="Q4438" s="80">
        <f t="shared" si="1879"/>
        <v>0</v>
      </c>
      <c r="R4438" s="81">
        <f t="shared" si="1880"/>
        <v>0</v>
      </c>
      <c r="S4438" s="72">
        <f t="shared" si="1881"/>
        <v>0</v>
      </c>
      <c r="T4438" s="81">
        <f t="shared" si="1888"/>
        <v>8.5000000000000006E-2</v>
      </c>
      <c r="U4438" s="80">
        <f t="shared" si="1882"/>
        <v>86</v>
      </c>
      <c r="V4438" s="80">
        <v>252</v>
      </c>
      <c r="W4438" s="79">
        <f t="shared" si="1883"/>
        <v>1.0282319660000001</v>
      </c>
      <c r="X4438" s="72">
        <f t="shared" si="1884"/>
        <v>89.877957640000005</v>
      </c>
      <c r="Y4438" s="72">
        <f t="shared" si="1885"/>
        <v>0</v>
      </c>
      <c r="Z4438" s="82" t="str">
        <f t="shared" si="1889"/>
        <v>J=</v>
      </c>
      <c r="AA4438" s="77">
        <f t="shared" si="1886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87"/>
        <v>49333</v>
      </c>
      <c r="B4439" s="86">
        <f t="shared" ref="B4439:B4502" si="1890">(P4439+X4439)</f>
        <v>3275.1599543799998</v>
      </c>
      <c r="C4439" s="72">
        <f t="shared" ref="C4439:C4502" si="1891">TRUNC(IF(Q4438&gt;0,VLOOKUP(A4438,$AD$18:$AE$120,2),C4438),8)</f>
        <v>1714.8181769400001</v>
      </c>
      <c r="D4439" s="73">
        <f t="shared" ref="D4439:D4502" si="1892">IF(E4439=E4438,D4438,E4438)</f>
        <v>7245.38</v>
      </c>
      <c r="E4439" s="74">
        <f>IF(K4439=1,VLOOKUP(A4438,[1]Plan1!$AY$178:$BA$433,3),E4438)</f>
        <v>7276.54</v>
      </c>
      <c r="F4439" s="75">
        <f t="shared" ref="F4439:F4502" si="1893">IF(D4439=D4438,F4438,A4439)</f>
        <v>45763</v>
      </c>
      <c r="G4439" s="76">
        <f t="shared" ref="G4439:G4502" si="1894">(E4439/D4439)-1</f>
        <v>4.3006716003852752E-3</v>
      </c>
      <c r="H4439" s="77">
        <f t="shared" ref="H4439:H4502" si="1895">IF(DAY(A4439)=15,VLOOKUP(A4439,AH$124:AN$456,4),H4438)</f>
        <v>49355</v>
      </c>
      <c r="I4439" s="77">
        <f t="shared" ref="I4439:I4502" si="1896">IF(A4439&gt;I4438,H4439,I4438)</f>
        <v>49355</v>
      </c>
      <c r="J4439" s="78">
        <f t="shared" ref="J4439:J4502" si="1897">IF(I4439=I4438,J4438,NETWORKDAYS(I4438,I4439,$AD$124:$AD$508)-1)</f>
        <v>21</v>
      </c>
      <c r="K4439" s="78">
        <f t="shared" ref="K4439:K4502" si="1898">(J4439-(NETWORKDAYS(A4439,I4439,AD$124:AD$508)-1))</f>
        <v>7</v>
      </c>
      <c r="L4439" s="72">
        <f t="shared" ref="L4439:L4502" si="1899">TRUNC((E4439/D4439)^TRUNC((K4439/J4439),9),8)</f>
        <v>1.0014315</v>
      </c>
      <c r="M4439" s="79">
        <f t="shared" ref="M4439:M4502" si="1900">IF(I4439&gt;I4438,L4438,M4438)</f>
        <v>1.0043006699999999</v>
      </c>
      <c r="N4439" s="79">
        <f t="shared" ref="N4439:N4502" si="1901">IF(I4439&gt;I4438,N4438*M4439,N4438)</f>
        <v>1.854220996217872</v>
      </c>
      <c r="O4439" s="72">
        <f t="shared" ref="O4439:O4502" si="1902">TRUNC(TRUNC((L4439*N4439),15),8)</f>
        <v>1.8568753099999999</v>
      </c>
      <c r="P4439" s="72">
        <f t="shared" ref="P4439:P4502" si="1903">TRUNC(C4439*O4439,8)</f>
        <v>3184.20353389</v>
      </c>
      <c r="Q4439" s="80">
        <f t="shared" ref="Q4439:Q4502" si="1904">IF(VLOOKUP(A4439,AD$16:AK$120,8)=VLOOKUP(A4438,AD$16:AK$120,8),0,VLOOKUP(A4439,AD$16:AK$120,8))</f>
        <v>0</v>
      </c>
      <c r="R4439" s="81">
        <f t="shared" ref="R4439:R4502" si="1905">IF(Q4439&gt;0,VLOOKUP($A4439,$AD$16:$AI$120,6),0)</f>
        <v>0</v>
      </c>
      <c r="S4439" s="72">
        <f t="shared" ref="S4439:S4502" si="1906">IF(R4439&gt;0,TRUNC(R4439*P4439,8),0)</f>
        <v>0</v>
      </c>
      <c r="T4439" s="81">
        <f t="shared" si="1888"/>
        <v>8.5000000000000006E-2</v>
      </c>
      <c r="U4439" s="80">
        <f t="shared" ref="U4439:U4502" si="1907">IF(Q4438&gt;0,1,IF(K4439=K4438,U4438,U4438+1))</f>
        <v>87</v>
      </c>
      <c r="V4439" s="80">
        <v>252</v>
      </c>
      <c r="W4439" s="79">
        <f t="shared" ref="W4439:W4502" si="1908">ROUND((1+T4439)^TRUNC((U4439/V4439),9),9)</f>
        <v>1.0285648890000001</v>
      </c>
      <c r="X4439" s="72">
        <f t="shared" ref="X4439:X4502" si="1909">TRUNC((P4439*(W4439-1)),8)</f>
        <v>90.956420489999999</v>
      </c>
      <c r="Y4439" s="72">
        <f t="shared" ref="Y4439:Y4502" si="1910">IF(Q4439&gt;0,S4439+X4439,0)</f>
        <v>0</v>
      </c>
      <c r="Z4439" s="82" t="str">
        <f t="shared" si="1889"/>
        <v>J=</v>
      </c>
      <c r="AA4439" s="77">
        <f t="shared" ref="AA4439:AA4502" si="1911">IF(Q4438&gt;0,VLOOKUP(A4438,$AD$16:$AM$120,10),AA4438)</f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87"/>
        <v>49334</v>
      </c>
      <c r="B4440" s="86">
        <f t="shared" si="1890"/>
        <v>3276.88997556</v>
      </c>
      <c r="C4440" s="72">
        <f t="shared" si="1891"/>
        <v>1714.8181769400001</v>
      </c>
      <c r="D4440" s="73">
        <f t="shared" si="1892"/>
        <v>7245.38</v>
      </c>
      <c r="E4440" s="74">
        <f>IF(K4440=1,VLOOKUP(A4439,[1]Plan1!$AY$178:$BA$433,3),E4439)</f>
        <v>7276.54</v>
      </c>
      <c r="F4440" s="75">
        <f t="shared" si="1893"/>
        <v>45763</v>
      </c>
      <c r="G4440" s="76">
        <f t="shared" si="1894"/>
        <v>4.3006716003852752E-3</v>
      </c>
      <c r="H4440" s="77">
        <f t="shared" si="1895"/>
        <v>49355</v>
      </c>
      <c r="I4440" s="77">
        <f t="shared" si="1896"/>
        <v>49355</v>
      </c>
      <c r="J4440" s="78">
        <f t="shared" si="1897"/>
        <v>21</v>
      </c>
      <c r="K4440" s="78">
        <f t="shared" si="1898"/>
        <v>8</v>
      </c>
      <c r="L4440" s="72">
        <f t="shared" si="1899"/>
        <v>1.00163617</v>
      </c>
      <c r="M4440" s="79">
        <f t="shared" si="1900"/>
        <v>1.0043006699999999</v>
      </c>
      <c r="N4440" s="79">
        <f t="shared" si="1901"/>
        <v>1.854220996217872</v>
      </c>
      <c r="O4440" s="72">
        <f t="shared" si="1902"/>
        <v>1.8572548099999999</v>
      </c>
      <c r="P4440" s="72">
        <f t="shared" si="1903"/>
        <v>3184.85430739</v>
      </c>
      <c r="Q4440" s="80">
        <f t="shared" si="1904"/>
        <v>0</v>
      </c>
      <c r="R4440" s="81">
        <f t="shared" si="1905"/>
        <v>0</v>
      </c>
      <c r="S4440" s="72">
        <f t="shared" si="1906"/>
        <v>0</v>
      </c>
      <c r="T4440" s="81">
        <f t="shared" si="1888"/>
        <v>8.5000000000000006E-2</v>
      </c>
      <c r="U4440" s="80">
        <f t="shared" si="1907"/>
        <v>88</v>
      </c>
      <c r="V4440" s="80">
        <v>252</v>
      </c>
      <c r="W4440" s="79">
        <f t="shared" si="1908"/>
        <v>1.028897921</v>
      </c>
      <c r="X4440" s="72">
        <f t="shared" si="1909"/>
        <v>92.035668169999994</v>
      </c>
      <c r="Y4440" s="72">
        <f t="shared" si="1910"/>
        <v>0</v>
      </c>
      <c r="Z4440" s="82" t="str">
        <f t="shared" si="1889"/>
        <v>J=</v>
      </c>
      <c r="AA4440" s="77">
        <f t="shared" si="1911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87"/>
        <v>49335</v>
      </c>
      <c r="B4441" s="86">
        <f t="shared" si="1890"/>
        <v>3278.6209122400001</v>
      </c>
      <c r="C4441" s="72">
        <f t="shared" si="1891"/>
        <v>1714.8181769400001</v>
      </c>
      <c r="D4441" s="73">
        <f t="shared" si="1892"/>
        <v>7245.38</v>
      </c>
      <c r="E4441" s="74">
        <f>IF(K4441=1,VLOOKUP(A4440,[1]Plan1!$AY$178:$BA$433,3),E4440)</f>
        <v>7276.54</v>
      </c>
      <c r="F4441" s="75">
        <f t="shared" si="1893"/>
        <v>45763</v>
      </c>
      <c r="G4441" s="76">
        <f t="shared" si="1894"/>
        <v>4.3006716003852752E-3</v>
      </c>
      <c r="H4441" s="77">
        <f t="shared" si="1895"/>
        <v>49355</v>
      </c>
      <c r="I4441" s="77">
        <f t="shared" si="1896"/>
        <v>49355</v>
      </c>
      <c r="J4441" s="78">
        <f t="shared" si="1897"/>
        <v>21</v>
      </c>
      <c r="K4441" s="78">
        <f t="shared" si="1898"/>
        <v>9</v>
      </c>
      <c r="L4441" s="72">
        <f t="shared" si="1899"/>
        <v>1.00184088</v>
      </c>
      <c r="M4441" s="79">
        <f t="shared" si="1900"/>
        <v>1.0043006699999999</v>
      </c>
      <c r="N4441" s="79">
        <f t="shared" si="1901"/>
        <v>1.854220996217872</v>
      </c>
      <c r="O4441" s="72">
        <f t="shared" si="1902"/>
        <v>1.8576343900000001</v>
      </c>
      <c r="P4441" s="72">
        <f t="shared" si="1903"/>
        <v>3185.5052180799998</v>
      </c>
      <c r="Q4441" s="80">
        <f t="shared" si="1904"/>
        <v>0</v>
      </c>
      <c r="R4441" s="81">
        <f t="shared" si="1905"/>
        <v>0</v>
      </c>
      <c r="S4441" s="72">
        <f t="shared" si="1906"/>
        <v>0</v>
      </c>
      <c r="T4441" s="81">
        <f t="shared" si="1888"/>
        <v>8.5000000000000006E-2</v>
      </c>
      <c r="U4441" s="80">
        <f t="shared" si="1907"/>
        <v>89</v>
      </c>
      <c r="V4441" s="80">
        <v>252</v>
      </c>
      <c r="W4441" s="79">
        <f t="shared" si="1908"/>
        <v>1.0292310600000001</v>
      </c>
      <c r="X4441" s="72">
        <f t="shared" si="1909"/>
        <v>93.115694160000004</v>
      </c>
      <c r="Y4441" s="72">
        <f t="shared" si="1910"/>
        <v>0</v>
      </c>
      <c r="Z4441" s="82" t="str">
        <f t="shared" si="1889"/>
        <v>J=</v>
      </c>
      <c r="AA4441" s="77">
        <f t="shared" si="1911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87"/>
        <v>49336</v>
      </c>
      <c r="B4442" s="86">
        <f t="shared" si="1890"/>
        <v>3280.3527502799998</v>
      </c>
      <c r="C4442" s="72">
        <f t="shared" si="1891"/>
        <v>1714.8181769400001</v>
      </c>
      <c r="D4442" s="73">
        <f t="shared" si="1892"/>
        <v>7245.38</v>
      </c>
      <c r="E4442" s="74">
        <f>IF(K4442=1,VLOOKUP(A4441,[1]Plan1!$AY$178:$BA$433,3),E4441)</f>
        <v>7276.54</v>
      </c>
      <c r="F4442" s="75">
        <f t="shared" si="1893"/>
        <v>45763</v>
      </c>
      <c r="G4442" s="76">
        <f t="shared" si="1894"/>
        <v>4.3006716003852752E-3</v>
      </c>
      <c r="H4442" s="77">
        <f t="shared" si="1895"/>
        <v>49355</v>
      </c>
      <c r="I4442" s="77">
        <f t="shared" si="1896"/>
        <v>49355</v>
      </c>
      <c r="J4442" s="78">
        <f t="shared" si="1897"/>
        <v>21</v>
      </c>
      <c r="K4442" s="78">
        <f t="shared" si="1898"/>
        <v>10</v>
      </c>
      <c r="L4442" s="72">
        <f t="shared" si="1899"/>
        <v>1.00204563</v>
      </c>
      <c r="M4442" s="79">
        <f t="shared" si="1900"/>
        <v>1.0043006699999999</v>
      </c>
      <c r="N4442" s="79">
        <f t="shared" si="1901"/>
        <v>1.854220996217872</v>
      </c>
      <c r="O4442" s="72">
        <f t="shared" si="1902"/>
        <v>1.85801404</v>
      </c>
      <c r="P4442" s="72">
        <f t="shared" si="1903"/>
        <v>3186.1562488</v>
      </c>
      <c r="Q4442" s="80">
        <f t="shared" si="1904"/>
        <v>0</v>
      </c>
      <c r="R4442" s="81">
        <f t="shared" si="1905"/>
        <v>0</v>
      </c>
      <c r="S4442" s="72">
        <f t="shared" si="1906"/>
        <v>0</v>
      </c>
      <c r="T4442" s="81">
        <f t="shared" si="1888"/>
        <v>8.5000000000000006E-2</v>
      </c>
      <c r="U4442" s="80">
        <f t="shared" si="1907"/>
        <v>90</v>
      </c>
      <c r="V4442" s="80">
        <v>252</v>
      </c>
      <c r="W4442" s="79">
        <f t="shared" si="1908"/>
        <v>1.029564307</v>
      </c>
      <c r="X4442" s="72">
        <f t="shared" si="1909"/>
        <v>94.196501479999995</v>
      </c>
      <c r="Y4442" s="72">
        <f t="shared" si="1910"/>
        <v>0</v>
      </c>
      <c r="Z4442" s="82" t="str">
        <f t="shared" si="1889"/>
        <v>J=</v>
      </c>
      <c r="AA4442" s="77">
        <f t="shared" si="1911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87"/>
        <v>49337</v>
      </c>
      <c r="B4443" s="86">
        <f t="shared" si="1890"/>
        <v>3280.3527502799998</v>
      </c>
      <c r="C4443" s="72">
        <f t="shared" si="1891"/>
        <v>1714.8181769400001</v>
      </c>
      <c r="D4443" s="73">
        <f t="shared" si="1892"/>
        <v>7245.38</v>
      </c>
      <c r="E4443" s="74">
        <f>IF(K4443=1,VLOOKUP(A4442,[1]Plan1!$AY$178:$BA$433,3),E4442)</f>
        <v>7276.54</v>
      </c>
      <c r="F4443" s="75">
        <f t="shared" si="1893"/>
        <v>45763</v>
      </c>
      <c r="G4443" s="76">
        <f t="shared" si="1894"/>
        <v>4.3006716003852752E-3</v>
      </c>
      <c r="H4443" s="77">
        <f t="shared" si="1895"/>
        <v>49355</v>
      </c>
      <c r="I4443" s="77">
        <f t="shared" si="1896"/>
        <v>49355</v>
      </c>
      <c r="J4443" s="78">
        <f t="shared" si="1897"/>
        <v>21</v>
      </c>
      <c r="K4443" s="78">
        <f t="shared" si="1898"/>
        <v>10</v>
      </c>
      <c r="L4443" s="72">
        <f t="shared" si="1899"/>
        <v>1.00204563</v>
      </c>
      <c r="M4443" s="79">
        <f t="shared" si="1900"/>
        <v>1.0043006699999999</v>
      </c>
      <c r="N4443" s="79">
        <f t="shared" si="1901"/>
        <v>1.854220996217872</v>
      </c>
      <c r="O4443" s="72">
        <f t="shared" si="1902"/>
        <v>1.85801404</v>
      </c>
      <c r="P4443" s="72">
        <f t="shared" si="1903"/>
        <v>3186.1562488</v>
      </c>
      <c r="Q4443" s="80">
        <f t="shared" si="1904"/>
        <v>0</v>
      </c>
      <c r="R4443" s="81">
        <f t="shared" si="1905"/>
        <v>0</v>
      </c>
      <c r="S4443" s="72">
        <f t="shared" si="1906"/>
        <v>0</v>
      </c>
      <c r="T4443" s="81">
        <f t="shared" si="1888"/>
        <v>8.5000000000000006E-2</v>
      </c>
      <c r="U4443" s="80">
        <f t="shared" si="1907"/>
        <v>90</v>
      </c>
      <c r="V4443" s="80">
        <v>252</v>
      </c>
      <c r="W4443" s="79">
        <f t="shared" si="1908"/>
        <v>1.029564307</v>
      </c>
      <c r="X4443" s="72">
        <f t="shared" si="1909"/>
        <v>94.196501479999995</v>
      </c>
      <c r="Y4443" s="72">
        <f t="shared" si="1910"/>
        <v>0</v>
      </c>
      <c r="Z4443" s="82" t="str">
        <f t="shared" si="1889"/>
        <v>J=</v>
      </c>
      <c r="AA4443" s="77">
        <f t="shared" si="1911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87"/>
        <v>49338</v>
      </c>
      <c r="B4444" s="86">
        <f t="shared" si="1890"/>
        <v>3280.3527502799998</v>
      </c>
      <c r="C4444" s="72">
        <f t="shared" si="1891"/>
        <v>1714.8181769400001</v>
      </c>
      <c r="D4444" s="73">
        <f t="shared" si="1892"/>
        <v>7245.38</v>
      </c>
      <c r="E4444" s="74">
        <f>IF(K4444=1,VLOOKUP(A4443,[1]Plan1!$AY$178:$BA$433,3),E4443)</f>
        <v>7276.54</v>
      </c>
      <c r="F4444" s="75">
        <f t="shared" si="1893"/>
        <v>45763</v>
      </c>
      <c r="G4444" s="76">
        <f t="shared" si="1894"/>
        <v>4.3006716003852752E-3</v>
      </c>
      <c r="H4444" s="77">
        <f t="shared" si="1895"/>
        <v>49355</v>
      </c>
      <c r="I4444" s="77">
        <f t="shared" si="1896"/>
        <v>49355</v>
      </c>
      <c r="J4444" s="78">
        <f t="shared" si="1897"/>
        <v>21</v>
      </c>
      <c r="K4444" s="78">
        <f t="shared" si="1898"/>
        <v>10</v>
      </c>
      <c r="L4444" s="72">
        <f t="shared" si="1899"/>
        <v>1.00204563</v>
      </c>
      <c r="M4444" s="79">
        <f t="shared" si="1900"/>
        <v>1.0043006699999999</v>
      </c>
      <c r="N4444" s="79">
        <f t="shared" si="1901"/>
        <v>1.854220996217872</v>
      </c>
      <c r="O4444" s="72">
        <f t="shared" si="1902"/>
        <v>1.85801404</v>
      </c>
      <c r="P4444" s="72">
        <f t="shared" si="1903"/>
        <v>3186.1562488</v>
      </c>
      <c r="Q4444" s="80">
        <f t="shared" si="1904"/>
        <v>0</v>
      </c>
      <c r="R4444" s="81">
        <f t="shared" si="1905"/>
        <v>0</v>
      </c>
      <c r="S4444" s="72">
        <f t="shared" si="1906"/>
        <v>0</v>
      </c>
      <c r="T4444" s="81">
        <f t="shared" si="1888"/>
        <v>8.5000000000000006E-2</v>
      </c>
      <c r="U4444" s="80">
        <f t="shared" si="1907"/>
        <v>90</v>
      </c>
      <c r="V4444" s="80">
        <v>252</v>
      </c>
      <c r="W4444" s="79">
        <f t="shared" si="1908"/>
        <v>1.029564307</v>
      </c>
      <c r="X4444" s="72">
        <f t="shared" si="1909"/>
        <v>94.196501479999995</v>
      </c>
      <c r="Y4444" s="72">
        <f t="shared" si="1910"/>
        <v>0</v>
      </c>
      <c r="Z4444" s="82" t="str">
        <f t="shared" si="1889"/>
        <v>J=</v>
      </c>
      <c r="AA4444" s="77">
        <f t="shared" si="1911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87"/>
        <v>49339</v>
      </c>
      <c r="B4445" s="86">
        <f t="shared" si="1890"/>
        <v>3282.0855430199999</v>
      </c>
      <c r="C4445" s="72">
        <f t="shared" si="1891"/>
        <v>1714.8181769400001</v>
      </c>
      <c r="D4445" s="73">
        <f t="shared" si="1892"/>
        <v>7245.38</v>
      </c>
      <c r="E4445" s="74">
        <f>IF(K4445=1,VLOOKUP(A4444,[1]Plan1!$AY$178:$BA$433,3),E4444)</f>
        <v>7276.54</v>
      </c>
      <c r="F4445" s="75">
        <f t="shared" si="1893"/>
        <v>45763</v>
      </c>
      <c r="G4445" s="76">
        <f t="shared" si="1894"/>
        <v>4.3006716003852752E-3</v>
      </c>
      <c r="H4445" s="77">
        <f t="shared" si="1895"/>
        <v>49355</v>
      </c>
      <c r="I4445" s="77">
        <f t="shared" si="1896"/>
        <v>49355</v>
      </c>
      <c r="J4445" s="78">
        <f t="shared" si="1897"/>
        <v>21</v>
      </c>
      <c r="K4445" s="78">
        <f t="shared" si="1898"/>
        <v>11</v>
      </c>
      <c r="L4445" s="72">
        <f t="shared" si="1899"/>
        <v>1.0022504299999999</v>
      </c>
      <c r="M4445" s="79">
        <f t="shared" si="1900"/>
        <v>1.0043006699999999</v>
      </c>
      <c r="N4445" s="79">
        <f t="shared" si="1901"/>
        <v>1.854220996217872</v>
      </c>
      <c r="O4445" s="72">
        <f t="shared" si="1902"/>
        <v>1.85839379</v>
      </c>
      <c r="P4445" s="72">
        <f t="shared" si="1903"/>
        <v>3186.8074510000001</v>
      </c>
      <c r="Q4445" s="80">
        <f t="shared" si="1904"/>
        <v>0</v>
      </c>
      <c r="R4445" s="81">
        <f t="shared" si="1905"/>
        <v>0</v>
      </c>
      <c r="S4445" s="72">
        <f t="shared" si="1906"/>
        <v>0</v>
      </c>
      <c r="T4445" s="81">
        <f t="shared" si="1888"/>
        <v>8.5000000000000006E-2</v>
      </c>
      <c r="U4445" s="80">
        <f t="shared" si="1907"/>
        <v>91</v>
      </c>
      <c r="V4445" s="80">
        <v>252</v>
      </c>
      <c r="W4445" s="79">
        <f t="shared" si="1908"/>
        <v>1.029897662</v>
      </c>
      <c r="X4445" s="72">
        <f t="shared" si="1909"/>
        <v>95.278092020000003</v>
      </c>
      <c r="Y4445" s="72">
        <f t="shared" si="1910"/>
        <v>0</v>
      </c>
      <c r="Z4445" s="82" t="str">
        <f t="shared" si="1889"/>
        <v>J=</v>
      </c>
      <c r="AA4445" s="77">
        <f t="shared" si="1911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87"/>
        <v>49340</v>
      </c>
      <c r="B4446" s="86">
        <f t="shared" si="1890"/>
        <v>3283.8192024999998</v>
      </c>
      <c r="C4446" s="72">
        <f t="shared" si="1891"/>
        <v>1714.8181769400001</v>
      </c>
      <c r="D4446" s="73">
        <f t="shared" si="1892"/>
        <v>7245.38</v>
      </c>
      <c r="E4446" s="74">
        <f>IF(K4446=1,VLOOKUP(A4445,[1]Plan1!$AY$178:$BA$433,3),E4445)</f>
        <v>7276.54</v>
      </c>
      <c r="F4446" s="75">
        <f t="shared" si="1893"/>
        <v>45763</v>
      </c>
      <c r="G4446" s="76">
        <f t="shared" si="1894"/>
        <v>4.3006716003852752E-3</v>
      </c>
      <c r="H4446" s="77">
        <f t="shared" si="1895"/>
        <v>49355</v>
      </c>
      <c r="I4446" s="77">
        <f t="shared" si="1896"/>
        <v>49355</v>
      </c>
      <c r="J4446" s="78">
        <f t="shared" si="1897"/>
        <v>21</v>
      </c>
      <c r="K4446" s="78">
        <f t="shared" si="1898"/>
        <v>12</v>
      </c>
      <c r="L4446" s="72">
        <f t="shared" si="1899"/>
        <v>1.0024552600000001</v>
      </c>
      <c r="M4446" s="79">
        <f t="shared" si="1900"/>
        <v>1.0043006699999999</v>
      </c>
      <c r="N4446" s="79">
        <f t="shared" si="1901"/>
        <v>1.854220996217872</v>
      </c>
      <c r="O4446" s="72">
        <f t="shared" si="1902"/>
        <v>1.85877359</v>
      </c>
      <c r="P4446" s="72">
        <f t="shared" si="1903"/>
        <v>3187.4587389399999</v>
      </c>
      <c r="Q4446" s="80">
        <f t="shared" si="1904"/>
        <v>0</v>
      </c>
      <c r="R4446" s="81">
        <f t="shared" si="1905"/>
        <v>0</v>
      </c>
      <c r="S4446" s="72">
        <f t="shared" si="1906"/>
        <v>0</v>
      </c>
      <c r="T4446" s="81">
        <f t="shared" si="1888"/>
        <v>8.5000000000000006E-2</v>
      </c>
      <c r="U4446" s="80">
        <f t="shared" si="1907"/>
        <v>92</v>
      </c>
      <c r="V4446" s="80">
        <v>252</v>
      </c>
      <c r="W4446" s="79">
        <f t="shared" si="1908"/>
        <v>1.030231125</v>
      </c>
      <c r="X4446" s="72">
        <f t="shared" si="1909"/>
        <v>96.360463559999999</v>
      </c>
      <c r="Y4446" s="72">
        <f t="shared" si="1910"/>
        <v>0</v>
      </c>
      <c r="Z4446" s="82" t="str">
        <f t="shared" si="1889"/>
        <v>J=</v>
      </c>
      <c r="AA4446" s="77">
        <f t="shared" si="1911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87"/>
        <v>49341</v>
      </c>
      <c r="B4447" s="86">
        <f t="shared" si="1890"/>
        <v>3285.55379653</v>
      </c>
      <c r="C4447" s="72">
        <f t="shared" si="1891"/>
        <v>1714.8181769400001</v>
      </c>
      <c r="D4447" s="73">
        <f t="shared" si="1892"/>
        <v>7245.38</v>
      </c>
      <c r="E4447" s="74">
        <f>IF(K4447=1,VLOOKUP(A4446,[1]Plan1!$AY$178:$BA$433,3),E4446)</f>
        <v>7276.54</v>
      </c>
      <c r="F4447" s="75">
        <f t="shared" si="1893"/>
        <v>45763</v>
      </c>
      <c r="G4447" s="76">
        <f t="shared" si="1894"/>
        <v>4.3006716003852752E-3</v>
      </c>
      <c r="H4447" s="77">
        <f t="shared" si="1895"/>
        <v>49355</v>
      </c>
      <c r="I4447" s="77">
        <f t="shared" si="1896"/>
        <v>49355</v>
      </c>
      <c r="J4447" s="78">
        <f t="shared" si="1897"/>
        <v>21</v>
      </c>
      <c r="K4447" s="78">
        <f t="shared" si="1898"/>
        <v>13</v>
      </c>
      <c r="L4447" s="72">
        <f t="shared" si="1899"/>
        <v>1.0026601399999999</v>
      </c>
      <c r="M4447" s="79">
        <f t="shared" si="1900"/>
        <v>1.0043006699999999</v>
      </c>
      <c r="N4447" s="79">
        <f t="shared" si="1901"/>
        <v>1.854220996217872</v>
      </c>
      <c r="O4447" s="72">
        <f t="shared" si="1902"/>
        <v>1.85915348</v>
      </c>
      <c r="P4447" s="72">
        <f t="shared" si="1903"/>
        <v>3188.11018122</v>
      </c>
      <c r="Q4447" s="80">
        <f t="shared" si="1904"/>
        <v>0</v>
      </c>
      <c r="R4447" s="81">
        <f t="shared" si="1905"/>
        <v>0</v>
      </c>
      <c r="S4447" s="72">
        <f t="shared" si="1906"/>
        <v>0</v>
      </c>
      <c r="T4447" s="81">
        <f t="shared" si="1888"/>
        <v>8.5000000000000006E-2</v>
      </c>
      <c r="U4447" s="80">
        <f t="shared" si="1907"/>
        <v>93</v>
      </c>
      <c r="V4447" s="80">
        <v>252</v>
      </c>
      <c r="W4447" s="79">
        <f t="shared" si="1908"/>
        <v>1.030564695</v>
      </c>
      <c r="X4447" s="72">
        <f t="shared" si="1909"/>
        <v>97.443615309999998</v>
      </c>
      <c r="Y4447" s="72">
        <f t="shared" si="1910"/>
        <v>0</v>
      </c>
      <c r="Z4447" s="82" t="str">
        <f t="shared" si="1889"/>
        <v>J=</v>
      </c>
      <c r="AA4447" s="77">
        <f t="shared" si="1911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87"/>
        <v>49342</v>
      </c>
      <c r="B4448" s="86">
        <f t="shared" si="1890"/>
        <v>3287.2893141499999</v>
      </c>
      <c r="C4448" s="72">
        <f t="shared" si="1891"/>
        <v>1714.8181769400001</v>
      </c>
      <c r="D4448" s="73">
        <f t="shared" si="1892"/>
        <v>7245.38</v>
      </c>
      <c r="E4448" s="74">
        <f>IF(K4448=1,VLOOKUP(A4447,[1]Plan1!$AY$178:$BA$433,3),E4447)</f>
        <v>7276.54</v>
      </c>
      <c r="F4448" s="75">
        <f t="shared" si="1893"/>
        <v>45763</v>
      </c>
      <c r="G4448" s="76">
        <f t="shared" si="1894"/>
        <v>4.3006716003852752E-3</v>
      </c>
      <c r="H4448" s="77">
        <f t="shared" si="1895"/>
        <v>49355</v>
      </c>
      <c r="I4448" s="77">
        <f t="shared" si="1896"/>
        <v>49355</v>
      </c>
      <c r="J4448" s="78">
        <f t="shared" si="1897"/>
        <v>21</v>
      </c>
      <c r="K4448" s="78">
        <f t="shared" si="1898"/>
        <v>14</v>
      </c>
      <c r="L4448" s="72">
        <f t="shared" si="1899"/>
        <v>1.00286506</v>
      </c>
      <c r="M4448" s="79">
        <f t="shared" si="1900"/>
        <v>1.0043006699999999</v>
      </c>
      <c r="N4448" s="79">
        <f t="shared" si="1901"/>
        <v>1.854220996217872</v>
      </c>
      <c r="O4448" s="72">
        <f t="shared" si="1902"/>
        <v>1.85953345</v>
      </c>
      <c r="P4448" s="72">
        <f t="shared" si="1903"/>
        <v>3188.76176068</v>
      </c>
      <c r="Q4448" s="80">
        <f t="shared" si="1904"/>
        <v>0</v>
      </c>
      <c r="R4448" s="81">
        <f t="shared" si="1905"/>
        <v>0</v>
      </c>
      <c r="S4448" s="72">
        <f t="shared" si="1906"/>
        <v>0</v>
      </c>
      <c r="T4448" s="81">
        <f t="shared" si="1888"/>
        <v>8.5000000000000006E-2</v>
      </c>
      <c r="U4448" s="80">
        <f t="shared" si="1907"/>
        <v>94</v>
      </c>
      <c r="V4448" s="80">
        <v>252</v>
      </c>
      <c r="W4448" s="79">
        <f t="shared" si="1908"/>
        <v>1.030898374</v>
      </c>
      <c r="X4448" s="72">
        <f t="shared" si="1909"/>
        <v>98.527553470000001</v>
      </c>
      <c r="Y4448" s="72">
        <f t="shared" si="1910"/>
        <v>0</v>
      </c>
      <c r="Z4448" s="82" t="str">
        <f t="shared" si="1889"/>
        <v>J=</v>
      </c>
      <c r="AA4448" s="77">
        <f t="shared" si="1911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87"/>
        <v>49343</v>
      </c>
      <c r="B4449" s="86">
        <f t="shared" si="1890"/>
        <v>3289.0257348600003</v>
      </c>
      <c r="C4449" s="72">
        <f t="shared" si="1891"/>
        <v>1714.8181769400001</v>
      </c>
      <c r="D4449" s="73">
        <f t="shared" si="1892"/>
        <v>7245.38</v>
      </c>
      <c r="E4449" s="74">
        <f>IF(K4449=1,VLOOKUP(A4448,[1]Plan1!$AY$178:$BA$433,3),E4448)</f>
        <v>7276.54</v>
      </c>
      <c r="F4449" s="75">
        <f t="shared" si="1893"/>
        <v>45763</v>
      </c>
      <c r="G4449" s="76">
        <f t="shared" si="1894"/>
        <v>4.3006716003852752E-3</v>
      </c>
      <c r="H4449" s="77">
        <f t="shared" si="1895"/>
        <v>49355</v>
      </c>
      <c r="I4449" s="77">
        <f t="shared" si="1896"/>
        <v>49355</v>
      </c>
      <c r="J4449" s="78">
        <f t="shared" si="1897"/>
        <v>21</v>
      </c>
      <c r="K4449" s="78">
        <f t="shared" si="1898"/>
        <v>15</v>
      </c>
      <c r="L4449" s="72">
        <f t="shared" si="1899"/>
        <v>1.00307002</v>
      </c>
      <c r="M4449" s="79">
        <f t="shared" si="1900"/>
        <v>1.0043006699999999</v>
      </c>
      <c r="N4449" s="79">
        <f t="shared" si="1901"/>
        <v>1.854220996217872</v>
      </c>
      <c r="O4449" s="72">
        <f t="shared" si="1902"/>
        <v>1.8599134900000001</v>
      </c>
      <c r="P4449" s="72">
        <f t="shared" si="1903"/>
        <v>3189.4134601800001</v>
      </c>
      <c r="Q4449" s="80">
        <f t="shared" si="1904"/>
        <v>0</v>
      </c>
      <c r="R4449" s="81">
        <f t="shared" si="1905"/>
        <v>0</v>
      </c>
      <c r="S4449" s="72">
        <f t="shared" si="1906"/>
        <v>0</v>
      </c>
      <c r="T4449" s="81">
        <f t="shared" si="1888"/>
        <v>8.5000000000000006E-2</v>
      </c>
      <c r="U4449" s="80">
        <f t="shared" si="1907"/>
        <v>95</v>
      </c>
      <c r="V4449" s="80">
        <v>252</v>
      </c>
      <c r="W4449" s="79">
        <f t="shared" si="1908"/>
        <v>1.0312321609999999</v>
      </c>
      <c r="X4449" s="72">
        <f t="shared" si="1909"/>
        <v>99.612274679999999</v>
      </c>
      <c r="Y4449" s="72">
        <f t="shared" si="1910"/>
        <v>0</v>
      </c>
      <c r="Z4449" s="82" t="str">
        <f t="shared" si="1889"/>
        <v>J=</v>
      </c>
      <c r="AA4449" s="77">
        <f t="shared" si="1911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87"/>
        <v>49344</v>
      </c>
      <c r="B4450" s="86">
        <f t="shared" si="1890"/>
        <v>3289.0257348600003</v>
      </c>
      <c r="C4450" s="72">
        <f t="shared" si="1891"/>
        <v>1714.8181769400001</v>
      </c>
      <c r="D4450" s="73">
        <f t="shared" si="1892"/>
        <v>7245.38</v>
      </c>
      <c r="E4450" s="74">
        <f>IF(K4450=1,VLOOKUP(A4449,[1]Plan1!$AY$178:$BA$433,3),E4449)</f>
        <v>7276.54</v>
      </c>
      <c r="F4450" s="75">
        <f t="shared" si="1893"/>
        <v>45763</v>
      </c>
      <c r="G4450" s="76">
        <f t="shared" si="1894"/>
        <v>4.3006716003852752E-3</v>
      </c>
      <c r="H4450" s="77">
        <f t="shared" si="1895"/>
        <v>49355</v>
      </c>
      <c r="I4450" s="77">
        <f t="shared" si="1896"/>
        <v>49355</v>
      </c>
      <c r="J4450" s="78">
        <f t="shared" si="1897"/>
        <v>21</v>
      </c>
      <c r="K4450" s="78">
        <f t="shared" si="1898"/>
        <v>15</v>
      </c>
      <c r="L4450" s="72">
        <f t="shared" si="1899"/>
        <v>1.00307002</v>
      </c>
      <c r="M4450" s="79">
        <f t="shared" si="1900"/>
        <v>1.0043006699999999</v>
      </c>
      <c r="N4450" s="79">
        <f t="shared" si="1901"/>
        <v>1.854220996217872</v>
      </c>
      <c r="O4450" s="72">
        <f t="shared" si="1902"/>
        <v>1.8599134900000001</v>
      </c>
      <c r="P4450" s="72">
        <f t="shared" si="1903"/>
        <v>3189.4134601800001</v>
      </c>
      <c r="Q4450" s="80">
        <f t="shared" si="1904"/>
        <v>0</v>
      </c>
      <c r="R4450" s="81">
        <f t="shared" si="1905"/>
        <v>0</v>
      </c>
      <c r="S4450" s="72">
        <f t="shared" si="1906"/>
        <v>0</v>
      </c>
      <c r="T4450" s="81">
        <f t="shared" si="1888"/>
        <v>8.5000000000000006E-2</v>
      </c>
      <c r="U4450" s="80">
        <f t="shared" si="1907"/>
        <v>95</v>
      </c>
      <c r="V4450" s="80">
        <v>252</v>
      </c>
      <c r="W4450" s="79">
        <f t="shared" si="1908"/>
        <v>1.0312321609999999</v>
      </c>
      <c r="X4450" s="72">
        <f t="shared" si="1909"/>
        <v>99.612274679999999</v>
      </c>
      <c r="Y4450" s="72">
        <f t="shared" si="1910"/>
        <v>0</v>
      </c>
      <c r="Z4450" s="82" t="str">
        <f t="shared" si="1889"/>
        <v>J=</v>
      </c>
      <c r="AA4450" s="77">
        <f t="shared" si="1911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87"/>
        <v>49345</v>
      </c>
      <c r="B4451" s="86">
        <f t="shared" si="1890"/>
        <v>3289.0257348600003</v>
      </c>
      <c r="C4451" s="72">
        <f t="shared" si="1891"/>
        <v>1714.8181769400001</v>
      </c>
      <c r="D4451" s="73">
        <f t="shared" si="1892"/>
        <v>7245.38</v>
      </c>
      <c r="E4451" s="74">
        <f>IF(K4451=1,VLOOKUP(A4450,[1]Plan1!$AY$178:$BA$433,3),E4450)</f>
        <v>7276.54</v>
      </c>
      <c r="F4451" s="75">
        <f t="shared" si="1893"/>
        <v>45763</v>
      </c>
      <c r="G4451" s="76">
        <f t="shared" si="1894"/>
        <v>4.3006716003852752E-3</v>
      </c>
      <c r="H4451" s="77">
        <f t="shared" si="1895"/>
        <v>49355</v>
      </c>
      <c r="I4451" s="77">
        <f t="shared" si="1896"/>
        <v>49355</v>
      </c>
      <c r="J4451" s="78">
        <f t="shared" si="1897"/>
        <v>21</v>
      </c>
      <c r="K4451" s="78">
        <f t="shared" si="1898"/>
        <v>15</v>
      </c>
      <c r="L4451" s="72">
        <f t="shared" si="1899"/>
        <v>1.00307002</v>
      </c>
      <c r="M4451" s="79">
        <f t="shared" si="1900"/>
        <v>1.0043006699999999</v>
      </c>
      <c r="N4451" s="79">
        <f t="shared" si="1901"/>
        <v>1.854220996217872</v>
      </c>
      <c r="O4451" s="72">
        <f t="shared" si="1902"/>
        <v>1.8599134900000001</v>
      </c>
      <c r="P4451" s="72">
        <f t="shared" si="1903"/>
        <v>3189.4134601800001</v>
      </c>
      <c r="Q4451" s="80">
        <f t="shared" si="1904"/>
        <v>0</v>
      </c>
      <c r="R4451" s="81">
        <f t="shared" si="1905"/>
        <v>0</v>
      </c>
      <c r="S4451" s="72">
        <f t="shared" si="1906"/>
        <v>0</v>
      </c>
      <c r="T4451" s="81">
        <f t="shared" si="1888"/>
        <v>8.5000000000000006E-2</v>
      </c>
      <c r="U4451" s="80">
        <f t="shared" si="1907"/>
        <v>95</v>
      </c>
      <c r="V4451" s="80">
        <v>252</v>
      </c>
      <c r="W4451" s="79">
        <f t="shared" si="1908"/>
        <v>1.0312321609999999</v>
      </c>
      <c r="X4451" s="72">
        <f t="shared" si="1909"/>
        <v>99.612274679999999</v>
      </c>
      <c r="Y4451" s="72">
        <f t="shared" si="1910"/>
        <v>0</v>
      </c>
      <c r="Z4451" s="82" t="str">
        <f t="shared" si="1889"/>
        <v>J=</v>
      </c>
      <c r="AA4451" s="77">
        <f t="shared" si="1911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87"/>
        <v>49346</v>
      </c>
      <c r="B4452" s="86">
        <f t="shared" si="1890"/>
        <v>3289.0257348600003</v>
      </c>
      <c r="C4452" s="72">
        <f t="shared" si="1891"/>
        <v>1714.8181769400001</v>
      </c>
      <c r="D4452" s="73">
        <f t="shared" si="1892"/>
        <v>7245.38</v>
      </c>
      <c r="E4452" s="74">
        <f>IF(K4452=1,VLOOKUP(A4451,[1]Plan1!$AY$178:$BA$433,3),E4451)</f>
        <v>7276.54</v>
      </c>
      <c r="F4452" s="75">
        <f t="shared" si="1893"/>
        <v>45763</v>
      </c>
      <c r="G4452" s="76">
        <f t="shared" si="1894"/>
        <v>4.3006716003852752E-3</v>
      </c>
      <c r="H4452" s="77">
        <f t="shared" si="1895"/>
        <v>49355</v>
      </c>
      <c r="I4452" s="77">
        <f t="shared" si="1896"/>
        <v>49355</v>
      </c>
      <c r="J4452" s="78">
        <f t="shared" si="1897"/>
        <v>21</v>
      </c>
      <c r="K4452" s="78">
        <f t="shared" si="1898"/>
        <v>15</v>
      </c>
      <c r="L4452" s="72">
        <f t="shared" si="1899"/>
        <v>1.00307002</v>
      </c>
      <c r="M4452" s="79">
        <f t="shared" si="1900"/>
        <v>1.0043006699999999</v>
      </c>
      <c r="N4452" s="79">
        <f t="shared" si="1901"/>
        <v>1.854220996217872</v>
      </c>
      <c r="O4452" s="72">
        <f t="shared" si="1902"/>
        <v>1.8599134900000001</v>
      </c>
      <c r="P4452" s="72">
        <f t="shared" si="1903"/>
        <v>3189.4134601800001</v>
      </c>
      <c r="Q4452" s="80">
        <f t="shared" si="1904"/>
        <v>0</v>
      </c>
      <c r="R4452" s="81">
        <f t="shared" si="1905"/>
        <v>0</v>
      </c>
      <c r="S4452" s="72">
        <f t="shared" si="1906"/>
        <v>0</v>
      </c>
      <c r="T4452" s="81">
        <f t="shared" si="1888"/>
        <v>8.5000000000000006E-2</v>
      </c>
      <c r="U4452" s="80">
        <f t="shared" si="1907"/>
        <v>95</v>
      </c>
      <c r="V4452" s="80">
        <v>252</v>
      </c>
      <c r="W4452" s="79">
        <f t="shared" si="1908"/>
        <v>1.0312321609999999</v>
      </c>
      <c r="X4452" s="72">
        <f t="shared" si="1909"/>
        <v>99.612274679999999</v>
      </c>
      <c r="Y4452" s="72">
        <f t="shared" si="1910"/>
        <v>0</v>
      </c>
      <c r="Z4452" s="82" t="str">
        <f t="shared" si="1889"/>
        <v>J=</v>
      </c>
      <c r="AA4452" s="77">
        <f t="shared" si="1911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87"/>
        <v>49347</v>
      </c>
      <c r="B4453" s="86">
        <f t="shared" si="1890"/>
        <v>3289.0257348600003</v>
      </c>
      <c r="C4453" s="72">
        <f t="shared" si="1891"/>
        <v>1714.8181769400001</v>
      </c>
      <c r="D4453" s="73">
        <f t="shared" si="1892"/>
        <v>7245.38</v>
      </c>
      <c r="E4453" s="74">
        <f>IF(K4453=1,VLOOKUP(A4452,[1]Plan1!$AY$178:$BA$433,3),E4452)</f>
        <v>7276.54</v>
      </c>
      <c r="F4453" s="75">
        <f t="shared" si="1893"/>
        <v>45763</v>
      </c>
      <c r="G4453" s="76">
        <f t="shared" si="1894"/>
        <v>4.3006716003852752E-3</v>
      </c>
      <c r="H4453" s="77">
        <f t="shared" si="1895"/>
        <v>49355</v>
      </c>
      <c r="I4453" s="77">
        <f t="shared" si="1896"/>
        <v>49355</v>
      </c>
      <c r="J4453" s="78">
        <f t="shared" si="1897"/>
        <v>21</v>
      </c>
      <c r="K4453" s="78">
        <f t="shared" si="1898"/>
        <v>15</v>
      </c>
      <c r="L4453" s="72">
        <f t="shared" si="1899"/>
        <v>1.00307002</v>
      </c>
      <c r="M4453" s="79">
        <f t="shared" si="1900"/>
        <v>1.0043006699999999</v>
      </c>
      <c r="N4453" s="79">
        <f t="shared" si="1901"/>
        <v>1.854220996217872</v>
      </c>
      <c r="O4453" s="72">
        <f t="shared" si="1902"/>
        <v>1.8599134900000001</v>
      </c>
      <c r="P4453" s="72">
        <f t="shared" si="1903"/>
        <v>3189.4134601800001</v>
      </c>
      <c r="Q4453" s="80">
        <f t="shared" si="1904"/>
        <v>0</v>
      </c>
      <c r="R4453" s="81">
        <f t="shared" si="1905"/>
        <v>0</v>
      </c>
      <c r="S4453" s="72">
        <f t="shared" si="1906"/>
        <v>0</v>
      </c>
      <c r="T4453" s="81">
        <f t="shared" si="1888"/>
        <v>8.5000000000000006E-2</v>
      </c>
      <c r="U4453" s="80">
        <f t="shared" si="1907"/>
        <v>95</v>
      </c>
      <c r="V4453" s="80">
        <v>252</v>
      </c>
      <c r="W4453" s="79">
        <f t="shared" si="1908"/>
        <v>1.0312321609999999</v>
      </c>
      <c r="X4453" s="72">
        <f t="shared" si="1909"/>
        <v>99.612274679999999</v>
      </c>
      <c r="Y4453" s="72">
        <f t="shared" si="1910"/>
        <v>0</v>
      </c>
      <c r="Z4453" s="82" t="str">
        <f t="shared" si="1889"/>
        <v>J=</v>
      </c>
      <c r="AA4453" s="77">
        <f t="shared" si="1911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87"/>
        <v>49348</v>
      </c>
      <c r="B4454" s="86">
        <f t="shared" si="1890"/>
        <v>3290.7630589800001</v>
      </c>
      <c r="C4454" s="72">
        <f t="shared" si="1891"/>
        <v>1714.8181769400001</v>
      </c>
      <c r="D4454" s="73">
        <f t="shared" si="1892"/>
        <v>7245.38</v>
      </c>
      <c r="E4454" s="74">
        <f>IF(K4454=1,VLOOKUP(A4453,[1]Plan1!$AY$178:$BA$433,3),E4453)</f>
        <v>7276.54</v>
      </c>
      <c r="F4454" s="75">
        <f t="shared" si="1893"/>
        <v>45763</v>
      </c>
      <c r="G4454" s="76">
        <f t="shared" si="1894"/>
        <v>4.3006716003852752E-3</v>
      </c>
      <c r="H4454" s="77">
        <f t="shared" si="1895"/>
        <v>49355</v>
      </c>
      <c r="I4454" s="77">
        <f t="shared" si="1896"/>
        <v>49355</v>
      </c>
      <c r="J4454" s="78">
        <f t="shared" si="1897"/>
        <v>21</v>
      </c>
      <c r="K4454" s="78">
        <f t="shared" si="1898"/>
        <v>16</v>
      </c>
      <c r="L4454" s="72">
        <f t="shared" si="1899"/>
        <v>1.00327502</v>
      </c>
      <c r="M4454" s="79">
        <f t="shared" si="1900"/>
        <v>1.0043006699999999</v>
      </c>
      <c r="N4454" s="79">
        <f t="shared" si="1901"/>
        <v>1.854220996217872</v>
      </c>
      <c r="O4454" s="72">
        <f t="shared" si="1902"/>
        <v>1.8602936000000001</v>
      </c>
      <c r="P4454" s="72">
        <f t="shared" si="1903"/>
        <v>3190.06527972</v>
      </c>
      <c r="Q4454" s="80">
        <f t="shared" si="1904"/>
        <v>0</v>
      </c>
      <c r="R4454" s="81">
        <f t="shared" si="1905"/>
        <v>0</v>
      </c>
      <c r="S4454" s="72">
        <f t="shared" si="1906"/>
        <v>0</v>
      </c>
      <c r="T4454" s="81">
        <f t="shared" si="1888"/>
        <v>8.5000000000000006E-2</v>
      </c>
      <c r="U4454" s="80">
        <f t="shared" si="1907"/>
        <v>96</v>
      </c>
      <c r="V4454" s="80">
        <v>252</v>
      </c>
      <c r="W4454" s="79">
        <f t="shared" si="1908"/>
        <v>1.031566056</v>
      </c>
      <c r="X4454" s="72">
        <f t="shared" si="1909"/>
        <v>100.69777926</v>
      </c>
      <c r="Y4454" s="72">
        <f t="shared" si="1910"/>
        <v>0</v>
      </c>
      <c r="Z4454" s="82" t="str">
        <f t="shared" si="1889"/>
        <v>J=</v>
      </c>
      <c r="AA4454" s="77">
        <f t="shared" si="1911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87"/>
        <v>49349</v>
      </c>
      <c r="B4455" s="86">
        <f t="shared" si="1890"/>
        <v>3292.5013399200002</v>
      </c>
      <c r="C4455" s="72">
        <f t="shared" si="1891"/>
        <v>1714.8181769400001</v>
      </c>
      <c r="D4455" s="73">
        <f t="shared" si="1892"/>
        <v>7245.38</v>
      </c>
      <c r="E4455" s="74">
        <f>IF(K4455=1,VLOOKUP(A4454,[1]Plan1!$AY$178:$BA$433,3),E4454)</f>
        <v>7276.54</v>
      </c>
      <c r="F4455" s="75">
        <f t="shared" si="1893"/>
        <v>45763</v>
      </c>
      <c r="G4455" s="76">
        <f t="shared" si="1894"/>
        <v>4.3006716003852752E-3</v>
      </c>
      <c r="H4455" s="77">
        <f t="shared" si="1895"/>
        <v>49355</v>
      </c>
      <c r="I4455" s="77">
        <f t="shared" si="1896"/>
        <v>49355</v>
      </c>
      <c r="J4455" s="78">
        <f t="shared" si="1897"/>
        <v>21</v>
      </c>
      <c r="K4455" s="78">
        <f t="shared" si="1898"/>
        <v>17</v>
      </c>
      <c r="L4455" s="72">
        <f t="shared" si="1899"/>
        <v>1.0034800699999999</v>
      </c>
      <c r="M4455" s="79">
        <f t="shared" si="1900"/>
        <v>1.0043006699999999</v>
      </c>
      <c r="N4455" s="79">
        <f t="shared" si="1901"/>
        <v>1.854220996217872</v>
      </c>
      <c r="O4455" s="72">
        <f t="shared" si="1902"/>
        <v>1.86067381</v>
      </c>
      <c r="P4455" s="72">
        <f t="shared" si="1903"/>
        <v>3190.71727074</v>
      </c>
      <c r="Q4455" s="80">
        <f t="shared" si="1904"/>
        <v>0</v>
      </c>
      <c r="R4455" s="81">
        <f t="shared" si="1905"/>
        <v>0</v>
      </c>
      <c r="S4455" s="72">
        <f t="shared" si="1906"/>
        <v>0</v>
      </c>
      <c r="T4455" s="81">
        <f t="shared" si="1888"/>
        <v>8.5000000000000006E-2</v>
      </c>
      <c r="U4455" s="80">
        <f t="shared" si="1907"/>
        <v>97</v>
      </c>
      <c r="V4455" s="80">
        <v>252</v>
      </c>
      <c r="W4455" s="79">
        <f t="shared" si="1908"/>
        <v>1.031900059</v>
      </c>
      <c r="X4455" s="72">
        <f t="shared" si="1909"/>
        <v>101.78406918</v>
      </c>
      <c r="Y4455" s="72">
        <f t="shared" si="1910"/>
        <v>0</v>
      </c>
      <c r="Z4455" s="82" t="str">
        <f t="shared" si="1889"/>
        <v>J=</v>
      </c>
      <c r="AA4455" s="77">
        <f t="shared" si="1911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87"/>
        <v>49350</v>
      </c>
      <c r="B4456" s="86">
        <f t="shared" si="1890"/>
        <v>3294.24048958</v>
      </c>
      <c r="C4456" s="72">
        <f t="shared" si="1891"/>
        <v>1714.8181769400001</v>
      </c>
      <c r="D4456" s="73">
        <f t="shared" si="1892"/>
        <v>7245.38</v>
      </c>
      <c r="E4456" s="74">
        <f>IF(K4456=1,VLOOKUP(A4455,[1]Plan1!$AY$178:$BA$433,3),E4455)</f>
        <v>7276.54</v>
      </c>
      <c r="F4456" s="75">
        <f t="shared" si="1893"/>
        <v>45763</v>
      </c>
      <c r="G4456" s="76">
        <f t="shared" si="1894"/>
        <v>4.3006716003852752E-3</v>
      </c>
      <c r="H4456" s="77">
        <f t="shared" si="1895"/>
        <v>49355</v>
      </c>
      <c r="I4456" s="77">
        <f t="shared" si="1896"/>
        <v>49355</v>
      </c>
      <c r="J4456" s="78">
        <f t="shared" si="1897"/>
        <v>21</v>
      </c>
      <c r="K4456" s="78">
        <f t="shared" si="1898"/>
        <v>18</v>
      </c>
      <c r="L4456" s="72">
        <f t="shared" si="1899"/>
        <v>1.0036851499999999</v>
      </c>
      <c r="M4456" s="79">
        <f t="shared" si="1900"/>
        <v>1.0043006699999999</v>
      </c>
      <c r="N4456" s="79">
        <f t="shared" si="1901"/>
        <v>1.854220996217872</v>
      </c>
      <c r="O4456" s="72">
        <f t="shared" si="1902"/>
        <v>1.86105407</v>
      </c>
      <c r="P4456" s="72">
        <f t="shared" si="1903"/>
        <v>3191.3693475</v>
      </c>
      <c r="Q4456" s="80">
        <f t="shared" si="1904"/>
        <v>0</v>
      </c>
      <c r="R4456" s="81">
        <f t="shared" si="1905"/>
        <v>0</v>
      </c>
      <c r="S4456" s="72">
        <f t="shared" si="1906"/>
        <v>0</v>
      </c>
      <c r="T4456" s="81">
        <f t="shared" si="1888"/>
        <v>8.5000000000000006E-2</v>
      </c>
      <c r="U4456" s="80">
        <f t="shared" si="1907"/>
        <v>98</v>
      </c>
      <c r="V4456" s="80">
        <v>252</v>
      </c>
      <c r="W4456" s="79">
        <f t="shared" si="1908"/>
        <v>1.03223417</v>
      </c>
      <c r="X4456" s="72">
        <f t="shared" si="1909"/>
        <v>102.87114208</v>
      </c>
      <c r="Y4456" s="72">
        <f t="shared" si="1910"/>
        <v>0</v>
      </c>
      <c r="Z4456" s="82" t="str">
        <f t="shared" si="1889"/>
        <v>J=</v>
      </c>
      <c r="AA4456" s="77">
        <f t="shared" si="1911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87"/>
        <v>49351</v>
      </c>
      <c r="B4457" s="86">
        <f t="shared" si="1890"/>
        <v>3294.24048958</v>
      </c>
      <c r="C4457" s="72">
        <f t="shared" si="1891"/>
        <v>1714.8181769400001</v>
      </c>
      <c r="D4457" s="73">
        <f t="shared" si="1892"/>
        <v>7245.38</v>
      </c>
      <c r="E4457" s="74">
        <f>IF(K4457=1,VLOOKUP(A4456,[1]Plan1!$AY$178:$BA$433,3),E4456)</f>
        <v>7276.54</v>
      </c>
      <c r="F4457" s="75">
        <f t="shared" si="1893"/>
        <v>45763</v>
      </c>
      <c r="G4457" s="76">
        <f t="shared" si="1894"/>
        <v>4.3006716003852752E-3</v>
      </c>
      <c r="H4457" s="77">
        <f t="shared" si="1895"/>
        <v>49355</v>
      </c>
      <c r="I4457" s="77">
        <f t="shared" si="1896"/>
        <v>49355</v>
      </c>
      <c r="J4457" s="78">
        <f t="shared" si="1897"/>
        <v>21</v>
      </c>
      <c r="K4457" s="78">
        <f t="shared" si="1898"/>
        <v>18</v>
      </c>
      <c r="L4457" s="72">
        <f t="shared" si="1899"/>
        <v>1.0036851499999999</v>
      </c>
      <c r="M4457" s="79">
        <f t="shared" si="1900"/>
        <v>1.0043006699999999</v>
      </c>
      <c r="N4457" s="79">
        <f t="shared" si="1901"/>
        <v>1.854220996217872</v>
      </c>
      <c r="O4457" s="72">
        <f t="shared" si="1902"/>
        <v>1.86105407</v>
      </c>
      <c r="P4457" s="72">
        <f t="shared" si="1903"/>
        <v>3191.3693475</v>
      </c>
      <c r="Q4457" s="80">
        <f t="shared" si="1904"/>
        <v>0</v>
      </c>
      <c r="R4457" s="81">
        <f t="shared" si="1905"/>
        <v>0</v>
      </c>
      <c r="S4457" s="72">
        <f t="shared" si="1906"/>
        <v>0</v>
      </c>
      <c r="T4457" s="81">
        <f t="shared" si="1888"/>
        <v>8.5000000000000006E-2</v>
      </c>
      <c r="U4457" s="80">
        <f t="shared" si="1907"/>
        <v>98</v>
      </c>
      <c r="V4457" s="80">
        <v>252</v>
      </c>
      <c r="W4457" s="79">
        <f t="shared" si="1908"/>
        <v>1.03223417</v>
      </c>
      <c r="X4457" s="72">
        <f t="shared" si="1909"/>
        <v>102.87114208</v>
      </c>
      <c r="Y4457" s="72">
        <f t="shared" si="1910"/>
        <v>0</v>
      </c>
      <c r="Z4457" s="82" t="str">
        <f t="shared" si="1889"/>
        <v>J=</v>
      </c>
      <c r="AA4457" s="77">
        <f t="shared" si="1911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87"/>
        <v>49352</v>
      </c>
      <c r="B4458" s="86">
        <f t="shared" si="1890"/>
        <v>3294.24048958</v>
      </c>
      <c r="C4458" s="72">
        <f t="shared" si="1891"/>
        <v>1714.8181769400001</v>
      </c>
      <c r="D4458" s="73">
        <f t="shared" si="1892"/>
        <v>7245.38</v>
      </c>
      <c r="E4458" s="74">
        <f>IF(K4458=1,VLOOKUP(A4457,[1]Plan1!$AY$178:$BA$433,3),E4457)</f>
        <v>7276.54</v>
      </c>
      <c r="F4458" s="75">
        <f t="shared" si="1893"/>
        <v>45763</v>
      </c>
      <c r="G4458" s="76">
        <f t="shared" si="1894"/>
        <v>4.3006716003852752E-3</v>
      </c>
      <c r="H4458" s="77">
        <f t="shared" si="1895"/>
        <v>49355</v>
      </c>
      <c r="I4458" s="77">
        <f t="shared" si="1896"/>
        <v>49355</v>
      </c>
      <c r="J4458" s="78">
        <f t="shared" si="1897"/>
        <v>21</v>
      </c>
      <c r="K4458" s="78">
        <f t="shared" si="1898"/>
        <v>18</v>
      </c>
      <c r="L4458" s="72">
        <f t="shared" si="1899"/>
        <v>1.0036851499999999</v>
      </c>
      <c r="M4458" s="79">
        <f t="shared" si="1900"/>
        <v>1.0043006699999999</v>
      </c>
      <c r="N4458" s="79">
        <f t="shared" si="1901"/>
        <v>1.854220996217872</v>
      </c>
      <c r="O4458" s="72">
        <f t="shared" si="1902"/>
        <v>1.86105407</v>
      </c>
      <c r="P4458" s="72">
        <f t="shared" si="1903"/>
        <v>3191.3693475</v>
      </c>
      <c r="Q4458" s="80">
        <f t="shared" si="1904"/>
        <v>0</v>
      </c>
      <c r="R4458" s="81">
        <f t="shared" si="1905"/>
        <v>0</v>
      </c>
      <c r="S4458" s="72">
        <f t="shared" si="1906"/>
        <v>0</v>
      </c>
      <c r="T4458" s="81">
        <f t="shared" si="1888"/>
        <v>8.5000000000000006E-2</v>
      </c>
      <c r="U4458" s="80">
        <f t="shared" si="1907"/>
        <v>98</v>
      </c>
      <c r="V4458" s="80">
        <v>252</v>
      </c>
      <c r="W4458" s="79">
        <f t="shared" si="1908"/>
        <v>1.03223417</v>
      </c>
      <c r="X4458" s="72">
        <f t="shared" si="1909"/>
        <v>102.87114208</v>
      </c>
      <c r="Y4458" s="72">
        <f t="shared" si="1910"/>
        <v>0</v>
      </c>
      <c r="Z4458" s="82" t="str">
        <f t="shared" si="1889"/>
        <v>J=</v>
      </c>
      <c r="AA4458" s="77">
        <f t="shared" si="1911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87"/>
        <v>49353</v>
      </c>
      <c r="B4459" s="86">
        <f t="shared" si="1890"/>
        <v>3295.9805999499999</v>
      </c>
      <c r="C4459" s="72">
        <f t="shared" si="1891"/>
        <v>1714.8181769400001</v>
      </c>
      <c r="D4459" s="73">
        <f t="shared" si="1892"/>
        <v>7245.38</v>
      </c>
      <c r="E4459" s="74">
        <f>IF(K4459=1,VLOOKUP(A4458,[1]Plan1!$AY$178:$BA$433,3),E4458)</f>
        <v>7276.54</v>
      </c>
      <c r="F4459" s="75">
        <f t="shared" si="1893"/>
        <v>45763</v>
      </c>
      <c r="G4459" s="76">
        <f t="shared" si="1894"/>
        <v>4.3006716003852752E-3</v>
      </c>
      <c r="H4459" s="77">
        <f t="shared" si="1895"/>
        <v>49355</v>
      </c>
      <c r="I4459" s="77">
        <f t="shared" si="1896"/>
        <v>49355</v>
      </c>
      <c r="J4459" s="78">
        <f t="shared" si="1897"/>
        <v>21</v>
      </c>
      <c r="K4459" s="78">
        <f t="shared" si="1898"/>
        <v>19</v>
      </c>
      <c r="L4459" s="72">
        <f t="shared" si="1899"/>
        <v>1.00389028</v>
      </c>
      <c r="M4459" s="79">
        <f t="shared" si="1900"/>
        <v>1.0043006699999999</v>
      </c>
      <c r="N4459" s="79">
        <f t="shared" si="1901"/>
        <v>1.854220996217872</v>
      </c>
      <c r="O4459" s="72">
        <f t="shared" si="1902"/>
        <v>1.8614344300000001</v>
      </c>
      <c r="P4459" s="72">
        <f t="shared" si="1903"/>
        <v>3192.0215957400001</v>
      </c>
      <c r="Q4459" s="80">
        <f t="shared" si="1904"/>
        <v>0</v>
      </c>
      <c r="R4459" s="81">
        <f t="shared" si="1905"/>
        <v>0</v>
      </c>
      <c r="S4459" s="72">
        <f t="shared" si="1906"/>
        <v>0</v>
      </c>
      <c r="T4459" s="81">
        <f t="shared" si="1888"/>
        <v>8.5000000000000006E-2</v>
      </c>
      <c r="U4459" s="80">
        <f t="shared" si="1907"/>
        <v>99</v>
      </c>
      <c r="V4459" s="80">
        <v>252</v>
      </c>
      <c r="W4459" s="79">
        <f t="shared" si="1908"/>
        <v>1.03256839</v>
      </c>
      <c r="X4459" s="72">
        <f t="shared" si="1909"/>
        <v>103.95900421</v>
      </c>
      <c r="Y4459" s="72">
        <f t="shared" si="1910"/>
        <v>0</v>
      </c>
      <c r="Z4459" s="82" t="str">
        <f t="shared" si="1889"/>
        <v>J=</v>
      </c>
      <c r="AA4459" s="77">
        <f t="shared" si="1911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87"/>
        <v>49354</v>
      </c>
      <c r="B4460" s="86">
        <f t="shared" si="1890"/>
        <v>3297.7216119299997</v>
      </c>
      <c r="C4460" s="72">
        <f t="shared" si="1891"/>
        <v>1714.8181769400001</v>
      </c>
      <c r="D4460" s="73">
        <f t="shared" si="1892"/>
        <v>7245.38</v>
      </c>
      <c r="E4460" s="74">
        <f>IF(K4460=1,VLOOKUP(A4459,[1]Plan1!$AY$178:$BA$433,3),E4459)</f>
        <v>7276.54</v>
      </c>
      <c r="F4460" s="75">
        <f t="shared" si="1893"/>
        <v>45763</v>
      </c>
      <c r="G4460" s="76">
        <f t="shared" si="1894"/>
        <v>4.3006716003852752E-3</v>
      </c>
      <c r="H4460" s="77">
        <f t="shared" si="1895"/>
        <v>49355</v>
      </c>
      <c r="I4460" s="77">
        <f t="shared" si="1896"/>
        <v>49355</v>
      </c>
      <c r="J4460" s="78">
        <f t="shared" si="1897"/>
        <v>21</v>
      </c>
      <c r="K4460" s="78">
        <f t="shared" si="1898"/>
        <v>20</v>
      </c>
      <c r="L4460" s="72">
        <f t="shared" si="1899"/>
        <v>1.0040954499999999</v>
      </c>
      <c r="M4460" s="79">
        <f t="shared" si="1900"/>
        <v>1.0043006699999999</v>
      </c>
      <c r="N4460" s="79">
        <f t="shared" si="1901"/>
        <v>1.854220996217872</v>
      </c>
      <c r="O4460" s="72">
        <f t="shared" si="1902"/>
        <v>1.86181486</v>
      </c>
      <c r="P4460" s="72">
        <f t="shared" si="1903"/>
        <v>3192.6739640199999</v>
      </c>
      <c r="Q4460" s="80">
        <f t="shared" si="1904"/>
        <v>0</v>
      </c>
      <c r="R4460" s="81">
        <f t="shared" si="1905"/>
        <v>0</v>
      </c>
      <c r="S4460" s="72">
        <f t="shared" si="1906"/>
        <v>0</v>
      </c>
      <c r="T4460" s="81">
        <f t="shared" si="1888"/>
        <v>8.5000000000000006E-2</v>
      </c>
      <c r="U4460" s="80">
        <f t="shared" si="1907"/>
        <v>100</v>
      </c>
      <c r="V4460" s="80">
        <v>252</v>
      </c>
      <c r="W4460" s="79">
        <f t="shared" si="1908"/>
        <v>1.032902717</v>
      </c>
      <c r="X4460" s="72">
        <f t="shared" si="1909"/>
        <v>105.04764790999999</v>
      </c>
      <c r="Y4460" s="72">
        <f t="shared" si="1910"/>
        <v>0</v>
      </c>
      <c r="Z4460" s="82" t="str">
        <f t="shared" si="1889"/>
        <v>J=</v>
      </c>
      <c r="AA4460" s="77">
        <f t="shared" si="1911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87"/>
        <v>49355</v>
      </c>
      <c r="B4461" s="86">
        <f t="shared" si="1890"/>
        <v>3299.4635676400003</v>
      </c>
      <c r="C4461" s="72">
        <f t="shared" si="1891"/>
        <v>1714.8181769400001</v>
      </c>
      <c r="D4461" s="73">
        <f t="shared" si="1892"/>
        <v>7245.38</v>
      </c>
      <c r="E4461" s="74">
        <f>IF(K4461=1,VLOOKUP(A4460,[1]Plan1!$AY$178:$BA$433,3),E4460)</f>
        <v>7276.54</v>
      </c>
      <c r="F4461" s="75">
        <f t="shared" si="1893"/>
        <v>45763</v>
      </c>
      <c r="G4461" s="76">
        <f t="shared" si="1894"/>
        <v>4.3006716003852752E-3</v>
      </c>
      <c r="H4461" s="77">
        <f t="shared" si="1895"/>
        <v>49383</v>
      </c>
      <c r="I4461" s="77">
        <f t="shared" si="1896"/>
        <v>49355</v>
      </c>
      <c r="J4461" s="78">
        <f t="shared" si="1897"/>
        <v>21</v>
      </c>
      <c r="K4461" s="78">
        <f t="shared" si="1898"/>
        <v>21</v>
      </c>
      <c r="L4461" s="72">
        <f t="shared" si="1899"/>
        <v>1.0043006699999999</v>
      </c>
      <c r="M4461" s="79">
        <f t="shared" si="1900"/>
        <v>1.0043006699999999</v>
      </c>
      <c r="N4461" s="79">
        <f t="shared" si="1901"/>
        <v>1.854220996217872</v>
      </c>
      <c r="O4461" s="72">
        <f t="shared" si="1902"/>
        <v>1.86219538</v>
      </c>
      <c r="P4461" s="72">
        <f t="shared" si="1903"/>
        <v>3193.3264866300001</v>
      </c>
      <c r="Q4461" s="80">
        <f t="shared" si="1904"/>
        <v>0</v>
      </c>
      <c r="R4461" s="81">
        <f t="shared" si="1905"/>
        <v>0</v>
      </c>
      <c r="S4461" s="72">
        <f t="shared" si="1906"/>
        <v>0</v>
      </c>
      <c r="T4461" s="81">
        <f t="shared" si="1888"/>
        <v>8.5000000000000006E-2</v>
      </c>
      <c r="U4461" s="80">
        <f t="shared" si="1907"/>
        <v>101</v>
      </c>
      <c r="V4461" s="80">
        <v>252</v>
      </c>
      <c r="W4461" s="79">
        <f t="shared" si="1908"/>
        <v>1.033237153</v>
      </c>
      <c r="X4461" s="72">
        <f t="shared" si="1909"/>
        <v>106.13708101</v>
      </c>
      <c r="Y4461" s="72">
        <f t="shared" si="1910"/>
        <v>0</v>
      </c>
      <c r="Z4461" s="82" t="str">
        <f t="shared" si="1889"/>
        <v>J=</v>
      </c>
      <c r="AA4461" s="77">
        <f t="shared" si="1911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87"/>
        <v>49356</v>
      </c>
      <c r="B4462" s="86">
        <f t="shared" si="1890"/>
        <v>3301.2401396400001</v>
      </c>
      <c r="C4462" s="72">
        <f t="shared" si="1891"/>
        <v>1714.8181769400001</v>
      </c>
      <c r="D4462" s="73">
        <f t="shared" si="1892"/>
        <v>7245.38</v>
      </c>
      <c r="E4462" s="74">
        <f>IF(K4462=1,VLOOKUP(A4461,[1]Plan1!$AY$178:$BA$433,3),E4461)</f>
        <v>7276.54</v>
      </c>
      <c r="F4462" s="75">
        <f t="shared" si="1893"/>
        <v>45763</v>
      </c>
      <c r="G4462" s="76">
        <f t="shared" si="1894"/>
        <v>4.3006716003852752E-3</v>
      </c>
      <c r="H4462" s="77">
        <f t="shared" si="1895"/>
        <v>49383</v>
      </c>
      <c r="I4462" s="77">
        <f t="shared" si="1896"/>
        <v>49383</v>
      </c>
      <c r="J4462" s="78">
        <f t="shared" si="1897"/>
        <v>20</v>
      </c>
      <c r="K4462" s="78">
        <f t="shared" si="1898"/>
        <v>1</v>
      </c>
      <c r="L4462" s="72">
        <f t="shared" si="1899"/>
        <v>1.0002145899999999</v>
      </c>
      <c r="M4462" s="79">
        <f t="shared" si="1900"/>
        <v>1.0043006699999999</v>
      </c>
      <c r="N4462" s="79">
        <f t="shared" si="1901"/>
        <v>1.8621953888296761</v>
      </c>
      <c r="O4462" s="72">
        <f t="shared" si="1902"/>
        <v>1.8625949900000001</v>
      </c>
      <c r="P4462" s="72">
        <f t="shared" si="1903"/>
        <v>3194.0117451199999</v>
      </c>
      <c r="Q4462" s="80">
        <f t="shared" si="1904"/>
        <v>0</v>
      </c>
      <c r="R4462" s="81">
        <f t="shared" si="1905"/>
        <v>0</v>
      </c>
      <c r="S4462" s="72">
        <f t="shared" si="1906"/>
        <v>0</v>
      </c>
      <c r="T4462" s="81">
        <f t="shared" si="1888"/>
        <v>8.5000000000000006E-2</v>
      </c>
      <c r="U4462" s="80">
        <f t="shared" si="1907"/>
        <v>102</v>
      </c>
      <c r="V4462" s="80">
        <v>252</v>
      </c>
      <c r="W4462" s="79">
        <f t="shared" si="1908"/>
        <v>1.033571697</v>
      </c>
      <c r="X4462" s="72">
        <f t="shared" si="1909"/>
        <v>107.22839451999999</v>
      </c>
      <c r="Y4462" s="72">
        <f t="shared" si="1910"/>
        <v>0</v>
      </c>
      <c r="Z4462" s="82" t="str">
        <f t="shared" si="1889"/>
        <v>J=</v>
      </c>
      <c r="AA4462" s="77">
        <f t="shared" si="1911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87"/>
        <v>49357</v>
      </c>
      <c r="B4463" s="86">
        <f t="shared" si="1890"/>
        <v>3303.01767793</v>
      </c>
      <c r="C4463" s="72">
        <f t="shared" si="1891"/>
        <v>1714.8181769400001</v>
      </c>
      <c r="D4463" s="73">
        <f t="shared" si="1892"/>
        <v>7245.38</v>
      </c>
      <c r="E4463" s="74">
        <f>IF(K4463=1,VLOOKUP(A4462,[1]Plan1!$AY$178:$BA$433,3),E4462)</f>
        <v>7276.54</v>
      </c>
      <c r="F4463" s="75">
        <f t="shared" si="1893"/>
        <v>45763</v>
      </c>
      <c r="G4463" s="76">
        <f t="shared" si="1894"/>
        <v>4.3006716003852752E-3</v>
      </c>
      <c r="H4463" s="77">
        <f t="shared" si="1895"/>
        <v>49383</v>
      </c>
      <c r="I4463" s="77">
        <f t="shared" si="1896"/>
        <v>49383</v>
      </c>
      <c r="J4463" s="78">
        <f t="shared" si="1897"/>
        <v>20</v>
      </c>
      <c r="K4463" s="78">
        <f t="shared" si="1898"/>
        <v>2</v>
      </c>
      <c r="L4463" s="72">
        <f t="shared" si="1899"/>
        <v>1.0004292299999999</v>
      </c>
      <c r="M4463" s="79">
        <f t="shared" si="1900"/>
        <v>1.0043006699999999</v>
      </c>
      <c r="N4463" s="79">
        <f t="shared" si="1901"/>
        <v>1.8621953888296761</v>
      </c>
      <c r="O4463" s="72">
        <f t="shared" si="1902"/>
        <v>1.8629946900000001</v>
      </c>
      <c r="P4463" s="72">
        <f t="shared" si="1903"/>
        <v>3194.69715795</v>
      </c>
      <c r="Q4463" s="80">
        <f t="shared" si="1904"/>
        <v>0</v>
      </c>
      <c r="R4463" s="81">
        <f t="shared" si="1905"/>
        <v>0</v>
      </c>
      <c r="S4463" s="72">
        <f t="shared" si="1906"/>
        <v>0</v>
      </c>
      <c r="T4463" s="81">
        <f t="shared" si="1888"/>
        <v>8.5000000000000006E-2</v>
      </c>
      <c r="U4463" s="80">
        <f t="shared" si="1907"/>
        <v>103</v>
      </c>
      <c r="V4463" s="80">
        <v>252</v>
      </c>
      <c r="W4463" s="79">
        <f t="shared" si="1908"/>
        <v>1.0339063500000001</v>
      </c>
      <c r="X4463" s="72">
        <f t="shared" si="1909"/>
        <v>108.32051998</v>
      </c>
      <c r="Y4463" s="72">
        <f t="shared" si="1910"/>
        <v>0</v>
      </c>
      <c r="Z4463" s="82" t="str">
        <f t="shared" si="1889"/>
        <v>J=</v>
      </c>
      <c r="AA4463" s="77">
        <f t="shared" si="1911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87"/>
        <v>49358</v>
      </c>
      <c r="B4464" s="86">
        <f t="shared" si="1890"/>
        <v>3303.01767793</v>
      </c>
      <c r="C4464" s="72">
        <f t="shared" si="1891"/>
        <v>1714.8181769400001</v>
      </c>
      <c r="D4464" s="73">
        <f t="shared" si="1892"/>
        <v>7245.38</v>
      </c>
      <c r="E4464" s="74">
        <f>IF(K4464=1,VLOOKUP(A4463,[1]Plan1!$AY$178:$BA$433,3),E4463)</f>
        <v>7276.54</v>
      </c>
      <c r="F4464" s="75">
        <f t="shared" si="1893"/>
        <v>45763</v>
      </c>
      <c r="G4464" s="76">
        <f t="shared" si="1894"/>
        <v>4.3006716003852752E-3</v>
      </c>
      <c r="H4464" s="77">
        <f t="shared" si="1895"/>
        <v>49383</v>
      </c>
      <c r="I4464" s="77">
        <f t="shared" si="1896"/>
        <v>49383</v>
      </c>
      <c r="J4464" s="78">
        <f t="shared" si="1897"/>
        <v>20</v>
      </c>
      <c r="K4464" s="78">
        <f t="shared" si="1898"/>
        <v>2</v>
      </c>
      <c r="L4464" s="72">
        <f t="shared" si="1899"/>
        <v>1.0004292299999999</v>
      </c>
      <c r="M4464" s="79">
        <f t="shared" si="1900"/>
        <v>1.0043006699999999</v>
      </c>
      <c r="N4464" s="79">
        <f t="shared" si="1901"/>
        <v>1.8621953888296761</v>
      </c>
      <c r="O4464" s="72">
        <f t="shared" si="1902"/>
        <v>1.8629946900000001</v>
      </c>
      <c r="P4464" s="72">
        <f t="shared" si="1903"/>
        <v>3194.69715795</v>
      </c>
      <c r="Q4464" s="80">
        <f t="shared" si="1904"/>
        <v>0</v>
      </c>
      <c r="R4464" s="81">
        <f t="shared" si="1905"/>
        <v>0</v>
      </c>
      <c r="S4464" s="72">
        <f t="shared" si="1906"/>
        <v>0</v>
      </c>
      <c r="T4464" s="81">
        <f t="shared" si="1888"/>
        <v>8.5000000000000006E-2</v>
      </c>
      <c r="U4464" s="80">
        <f t="shared" si="1907"/>
        <v>103</v>
      </c>
      <c r="V4464" s="80">
        <v>252</v>
      </c>
      <c r="W4464" s="79">
        <f t="shared" si="1908"/>
        <v>1.0339063500000001</v>
      </c>
      <c r="X4464" s="72">
        <f t="shared" si="1909"/>
        <v>108.32051998</v>
      </c>
      <c r="Y4464" s="72">
        <f t="shared" si="1910"/>
        <v>0</v>
      </c>
      <c r="Z4464" s="82" t="str">
        <f t="shared" si="1889"/>
        <v>J=</v>
      </c>
      <c r="AA4464" s="77">
        <f t="shared" si="1911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87"/>
        <v>49359</v>
      </c>
      <c r="B4465" s="86">
        <f t="shared" si="1890"/>
        <v>3303.01767793</v>
      </c>
      <c r="C4465" s="72">
        <f t="shared" si="1891"/>
        <v>1714.8181769400001</v>
      </c>
      <c r="D4465" s="73">
        <f t="shared" si="1892"/>
        <v>7245.38</v>
      </c>
      <c r="E4465" s="74">
        <f>IF(K4465=1,VLOOKUP(A4464,[1]Plan1!$AY$178:$BA$433,3),E4464)</f>
        <v>7276.54</v>
      </c>
      <c r="F4465" s="75">
        <f t="shared" si="1893"/>
        <v>45763</v>
      </c>
      <c r="G4465" s="76">
        <f t="shared" si="1894"/>
        <v>4.3006716003852752E-3</v>
      </c>
      <c r="H4465" s="77">
        <f t="shared" si="1895"/>
        <v>49383</v>
      </c>
      <c r="I4465" s="77">
        <f t="shared" si="1896"/>
        <v>49383</v>
      </c>
      <c r="J4465" s="78">
        <f t="shared" si="1897"/>
        <v>20</v>
      </c>
      <c r="K4465" s="78">
        <f t="shared" si="1898"/>
        <v>2</v>
      </c>
      <c r="L4465" s="72">
        <f t="shared" si="1899"/>
        <v>1.0004292299999999</v>
      </c>
      <c r="M4465" s="79">
        <f t="shared" si="1900"/>
        <v>1.0043006699999999</v>
      </c>
      <c r="N4465" s="79">
        <f t="shared" si="1901"/>
        <v>1.8621953888296761</v>
      </c>
      <c r="O4465" s="72">
        <f t="shared" si="1902"/>
        <v>1.8629946900000001</v>
      </c>
      <c r="P4465" s="72">
        <f t="shared" si="1903"/>
        <v>3194.69715795</v>
      </c>
      <c r="Q4465" s="80">
        <f t="shared" si="1904"/>
        <v>0</v>
      </c>
      <c r="R4465" s="81">
        <f t="shared" si="1905"/>
        <v>0</v>
      </c>
      <c r="S4465" s="72">
        <f t="shared" si="1906"/>
        <v>0</v>
      </c>
      <c r="T4465" s="81">
        <f t="shared" si="1888"/>
        <v>8.5000000000000006E-2</v>
      </c>
      <c r="U4465" s="80">
        <f t="shared" si="1907"/>
        <v>103</v>
      </c>
      <c r="V4465" s="80">
        <v>252</v>
      </c>
      <c r="W4465" s="79">
        <f t="shared" si="1908"/>
        <v>1.0339063500000001</v>
      </c>
      <c r="X4465" s="72">
        <f t="shared" si="1909"/>
        <v>108.32051998</v>
      </c>
      <c r="Y4465" s="72">
        <f t="shared" si="1910"/>
        <v>0</v>
      </c>
      <c r="Z4465" s="82" t="str">
        <f t="shared" si="1889"/>
        <v>J=</v>
      </c>
      <c r="AA4465" s="77">
        <f t="shared" si="1911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87"/>
        <v>49360</v>
      </c>
      <c r="B4466" s="86">
        <f t="shared" si="1890"/>
        <v>3304.7961942200004</v>
      </c>
      <c r="C4466" s="72">
        <f t="shared" si="1891"/>
        <v>1714.8181769400001</v>
      </c>
      <c r="D4466" s="73">
        <f t="shared" si="1892"/>
        <v>7245.38</v>
      </c>
      <c r="E4466" s="74">
        <f>IF(K4466=1,VLOOKUP(A4465,[1]Plan1!$AY$178:$BA$433,3),E4465)</f>
        <v>7276.54</v>
      </c>
      <c r="F4466" s="75">
        <f t="shared" si="1893"/>
        <v>45763</v>
      </c>
      <c r="G4466" s="76">
        <f t="shared" si="1894"/>
        <v>4.3006716003852752E-3</v>
      </c>
      <c r="H4466" s="77">
        <f t="shared" si="1895"/>
        <v>49383</v>
      </c>
      <c r="I4466" s="77">
        <f t="shared" si="1896"/>
        <v>49383</v>
      </c>
      <c r="J4466" s="78">
        <f t="shared" si="1897"/>
        <v>20</v>
      </c>
      <c r="K4466" s="78">
        <f t="shared" si="1898"/>
        <v>3</v>
      </c>
      <c r="L4466" s="72">
        <f t="shared" si="1899"/>
        <v>1.0006439199999999</v>
      </c>
      <c r="M4466" s="79">
        <f t="shared" si="1900"/>
        <v>1.0043006699999999</v>
      </c>
      <c r="N4466" s="79">
        <f t="shared" si="1901"/>
        <v>1.8621953888296761</v>
      </c>
      <c r="O4466" s="72">
        <f t="shared" si="1902"/>
        <v>1.8633944899999999</v>
      </c>
      <c r="P4466" s="72">
        <f t="shared" si="1903"/>
        <v>3195.3827422600002</v>
      </c>
      <c r="Q4466" s="80">
        <f t="shared" si="1904"/>
        <v>0</v>
      </c>
      <c r="R4466" s="81">
        <f t="shared" si="1905"/>
        <v>0</v>
      </c>
      <c r="S4466" s="72">
        <f t="shared" si="1906"/>
        <v>0</v>
      </c>
      <c r="T4466" s="81">
        <f t="shared" si="1888"/>
        <v>8.5000000000000006E-2</v>
      </c>
      <c r="U4466" s="80">
        <f t="shared" si="1907"/>
        <v>104</v>
      </c>
      <c r="V4466" s="80">
        <v>252</v>
      </c>
      <c r="W4466" s="79">
        <f t="shared" si="1908"/>
        <v>1.03424111</v>
      </c>
      <c r="X4466" s="72">
        <f t="shared" si="1909"/>
        <v>109.41345196</v>
      </c>
      <c r="Y4466" s="72">
        <f t="shared" si="1910"/>
        <v>0</v>
      </c>
      <c r="Z4466" s="82" t="str">
        <f t="shared" si="1889"/>
        <v>J=</v>
      </c>
      <c r="AA4466" s="77">
        <f t="shared" si="1911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87"/>
        <v>49361</v>
      </c>
      <c r="B4467" s="86">
        <f t="shared" si="1890"/>
        <v>3306.5756452799997</v>
      </c>
      <c r="C4467" s="72">
        <f t="shared" si="1891"/>
        <v>1714.8181769400001</v>
      </c>
      <c r="D4467" s="73">
        <f t="shared" si="1892"/>
        <v>7245.38</v>
      </c>
      <c r="E4467" s="74">
        <f>IF(K4467=1,VLOOKUP(A4466,[1]Plan1!$AY$178:$BA$433,3),E4466)</f>
        <v>7276.54</v>
      </c>
      <c r="F4467" s="75">
        <f t="shared" si="1893"/>
        <v>45763</v>
      </c>
      <c r="G4467" s="76">
        <f t="shared" si="1894"/>
        <v>4.3006716003852752E-3</v>
      </c>
      <c r="H4467" s="77">
        <f t="shared" si="1895"/>
        <v>49383</v>
      </c>
      <c r="I4467" s="77">
        <f t="shared" si="1896"/>
        <v>49383</v>
      </c>
      <c r="J4467" s="78">
        <f t="shared" si="1897"/>
        <v>20</v>
      </c>
      <c r="K4467" s="78">
        <f t="shared" si="1898"/>
        <v>4</v>
      </c>
      <c r="L4467" s="72">
        <f t="shared" si="1899"/>
        <v>1.0008586500000001</v>
      </c>
      <c r="M4467" s="79">
        <f t="shared" si="1900"/>
        <v>1.0043006699999999</v>
      </c>
      <c r="N4467" s="79">
        <f t="shared" si="1901"/>
        <v>1.8621953888296761</v>
      </c>
      <c r="O4467" s="72">
        <f t="shared" si="1902"/>
        <v>1.86379436</v>
      </c>
      <c r="P4467" s="72">
        <f t="shared" si="1903"/>
        <v>3196.0684465999998</v>
      </c>
      <c r="Q4467" s="80">
        <f t="shared" si="1904"/>
        <v>0</v>
      </c>
      <c r="R4467" s="81">
        <f t="shared" si="1905"/>
        <v>0</v>
      </c>
      <c r="S4467" s="72">
        <f t="shared" si="1906"/>
        <v>0</v>
      </c>
      <c r="T4467" s="81">
        <f t="shared" si="1888"/>
        <v>8.5000000000000006E-2</v>
      </c>
      <c r="U4467" s="80">
        <f t="shared" si="1907"/>
        <v>105</v>
      </c>
      <c r="V4467" s="80">
        <v>252</v>
      </c>
      <c r="W4467" s="79">
        <f t="shared" si="1908"/>
        <v>1.0345759800000001</v>
      </c>
      <c r="X4467" s="72">
        <f t="shared" si="1909"/>
        <v>110.50719868</v>
      </c>
      <c r="Y4467" s="72">
        <f t="shared" si="1910"/>
        <v>0</v>
      </c>
      <c r="Z4467" s="82" t="str">
        <f t="shared" si="1889"/>
        <v>J=</v>
      </c>
      <c r="AA4467" s="77">
        <f t="shared" si="1911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87"/>
        <v>49362</v>
      </c>
      <c r="B4468" s="86">
        <f t="shared" si="1890"/>
        <v>3308.3560573700001</v>
      </c>
      <c r="C4468" s="72">
        <f t="shared" si="1891"/>
        <v>1714.8181769400001</v>
      </c>
      <c r="D4468" s="73">
        <f t="shared" si="1892"/>
        <v>7245.38</v>
      </c>
      <c r="E4468" s="74">
        <f>IF(K4468=1,VLOOKUP(A4467,[1]Plan1!$AY$178:$BA$433,3),E4467)</f>
        <v>7276.54</v>
      </c>
      <c r="F4468" s="75">
        <f t="shared" si="1893"/>
        <v>45763</v>
      </c>
      <c r="G4468" s="76">
        <f t="shared" si="1894"/>
        <v>4.3006716003852752E-3</v>
      </c>
      <c r="H4468" s="77">
        <f t="shared" si="1895"/>
        <v>49383</v>
      </c>
      <c r="I4468" s="77">
        <f t="shared" si="1896"/>
        <v>49383</v>
      </c>
      <c r="J4468" s="78">
        <f t="shared" si="1897"/>
        <v>20</v>
      </c>
      <c r="K4468" s="78">
        <f t="shared" si="1898"/>
        <v>5</v>
      </c>
      <c r="L4468" s="72">
        <f t="shared" si="1899"/>
        <v>1.0010734299999999</v>
      </c>
      <c r="M4468" s="79">
        <f t="shared" si="1900"/>
        <v>1.0043006699999999</v>
      </c>
      <c r="N4468" s="79">
        <f t="shared" si="1901"/>
        <v>1.8621953888296761</v>
      </c>
      <c r="O4468" s="72">
        <f t="shared" si="1902"/>
        <v>1.86419432</v>
      </c>
      <c r="P4468" s="72">
        <f t="shared" si="1903"/>
        <v>3196.7543052800002</v>
      </c>
      <c r="Q4468" s="80">
        <f t="shared" si="1904"/>
        <v>0</v>
      </c>
      <c r="R4468" s="81">
        <f t="shared" si="1905"/>
        <v>0</v>
      </c>
      <c r="S4468" s="72">
        <f t="shared" si="1906"/>
        <v>0</v>
      </c>
      <c r="T4468" s="81">
        <f t="shared" si="1888"/>
        <v>8.5000000000000006E-2</v>
      </c>
      <c r="U4468" s="80">
        <f t="shared" si="1907"/>
        <v>106</v>
      </c>
      <c r="V4468" s="80">
        <v>252</v>
      </c>
      <c r="W4468" s="79">
        <f t="shared" si="1908"/>
        <v>1.0349109569999999</v>
      </c>
      <c r="X4468" s="72">
        <f t="shared" si="1909"/>
        <v>111.60175209000001</v>
      </c>
      <c r="Y4468" s="72">
        <f t="shared" si="1910"/>
        <v>0</v>
      </c>
      <c r="Z4468" s="82" t="str">
        <f t="shared" si="1889"/>
        <v>J=</v>
      </c>
      <c r="AA4468" s="77">
        <f t="shared" si="1911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87"/>
        <v>49363</v>
      </c>
      <c r="B4469" s="86">
        <f t="shared" si="1890"/>
        <v>3310.1374549900002</v>
      </c>
      <c r="C4469" s="72">
        <f t="shared" si="1891"/>
        <v>1714.8181769400001</v>
      </c>
      <c r="D4469" s="73">
        <f t="shared" si="1892"/>
        <v>7245.38</v>
      </c>
      <c r="E4469" s="74">
        <f>IF(K4469=1,VLOOKUP(A4468,[1]Plan1!$AY$178:$BA$433,3),E4468)</f>
        <v>7276.54</v>
      </c>
      <c r="F4469" s="75">
        <f t="shared" si="1893"/>
        <v>45763</v>
      </c>
      <c r="G4469" s="76">
        <f t="shared" si="1894"/>
        <v>4.3006716003852752E-3</v>
      </c>
      <c r="H4469" s="77">
        <f t="shared" si="1895"/>
        <v>49383</v>
      </c>
      <c r="I4469" s="77">
        <f t="shared" si="1896"/>
        <v>49383</v>
      </c>
      <c r="J4469" s="78">
        <f t="shared" si="1897"/>
        <v>20</v>
      </c>
      <c r="K4469" s="78">
        <f t="shared" si="1898"/>
        <v>6</v>
      </c>
      <c r="L4469" s="72">
        <f t="shared" si="1899"/>
        <v>1.0012882599999999</v>
      </c>
      <c r="M4469" s="79">
        <f t="shared" si="1900"/>
        <v>1.0043006699999999</v>
      </c>
      <c r="N4469" s="79">
        <f t="shared" si="1901"/>
        <v>1.8621953888296761</v>
      </c>
      <c r="O4469" s="72">
        <f t="shared" si="1902"/>
        <v>1.86459438</v>
      </c>
      <c r="P4469" s="72">
        <f t="shared" si="1903"/>
        <v>3197.4403354400001</v>
      </c>
      <c r="Q4469" s="80">
        <f t="shared" si="1904"/>
        <v>0</v>
      </c>
      <c r="R4469" s="81">
        <f t="shared" si="1905"/>
        <v>0</v>
      </c>
      <c r="S4469" s="72">
        <f t="shared" si="1906"/>
        <v>0</v>
      </c>
      <c r="T4469" s="81">
        <f t="shared" si="1888"/>
        <v>8.5000000000000006E-2</v>
      </c>
      <c r="U4469" s="80">
        <f t="shared" si="1907"/>
        <v>107</v>
      </c>
      <c r="V4469" s="80">
        <v>252</v>
      </c>
      <c r="W4469" s="79">
        <f t="shared" si="1908"/>
        <v>1.0352460429999999</v>
      </c>
      <c r="X4469" s="72">
        <f t="shared" si="1909"/>
        <v>112.69711955</v>
      </c>
      <c r="Y4469" s="72">
        <f t="shared" si="1910"/>
        <v>0</v>
      </c>
      <c r="Z4469" s="82" t="str">
        <f t="shared" si="1889"/>
        <v>J=</v>
      </c>
      <c r="AA4469" s="77">
        <f t="shared" si="1911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87"/>
        <v>49364</v>
      </c>
      <c r="B4470" s="86">
        <f t="shared" si="1890"/>
        <v>3311.9197852699999</v>
      </c>
      <c r="C4470" s="72">
        <f t="shared" si="1891"/>
        <v>1714.8181769400001</v>
      </c>
      <c r="D4470" s="73">
        <f t="shared" si="1892"/>
        <v>7245.38</v>
      </c>
      <c r="E4470" s="74">
        <f>IF(K4470=1,VLOOKUP(A4469,[1]Plan1!$AY$178:$BA$433,3),E4469)</f>
        <v>7276.54</v>
      </c>
      <c r="F4470" s="75">
        <f t="shared" si="1893"/>
        <v>45763</v>
      </c>
      <c r="G4470" s="76">
        <f t="shared" si="1894"/>
        <v>4.3006716003852752E-3</v>
      </c>
      <c r="H4470" s="77">
        <f t="shared" si="1895"/>
        <v>49383</v>
      </c>
      <c r="I4470" s="77">
        <f t="shared" si="1896"/>
        <v>49383</v>
      </c>
      <c r="J4470" s="78">
        <f t="shared" si="1897"/>
        <v>20</v>
      </c>
      <c r="K4470" s="78">
        <f t="shared" si="1898"/>
        <v>7</v>
      </c>
      <c r="L4470" s="72">
        <f t="shared" si="1899"/>
        <v>1.0015031299999999</v>
      </c>
      <c r="M4470" s="79">
        <f t="shared" si="1900"/>
        <v>1.0043006699999999</v>
      </c>
      <c r="N4470" s="79">
        <f t="shared" si="1901"/>
        <v>1.8621953888296761</v>
      </c>
      <c r="O4470" s="72">
        <f t="shared" si="1902"/>
        <v>1.86499451</v>
      </c>
      <c r="P4470" s="72">
        <f t="shared" si="1903"/>
        <v>3198.1264856399998</v>
      </c>
      <c r="Q4470" s="80">
        <f t="shared" si="1904"/>
        <v>0</v>
      </c>
      <c r="R4470" s="81">
        <f t="shared" si="1905"/>
        <v>0</v>
      </c>
      <c r="S4470" s="72">
        <f t="shared" si="1906"/>
        <v>0</v>
      </c>
      <c r="T4470" s="81">
        <f t="shared" si="1888"/>
        <v>8.5000000000000006E-2</v>
      </c>
      <c r="U4470" s="80">
        <f t="shared" si="1907"/>
        <v>108</v>
      </c>
      <c r="V4470" s="80">
        <v>252</v>
      </c>
      <c r="W4470" s="79">
        <f t="shared" si="1908"/>
        <v>1.035581238</v>
      </c>
      <c r="X4470" s="72">
        <f t="shared" si="1909"/>
        <v>113.79329963000001</v>
      </c>
      <c r="Y4470" s="72">
        <f t="shared" si="1910"/>
        <v>0</v>
      </c>
      <c r="Z4470" s="82" t="str">
        <f t="shared" si="1889"/>
        <v>J=</v>
      </c>
      <c r="AA4470" s="77">
        <f t="shared" si="1911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87"/>
        <v>49365</v>
      </c>
      <c r="B4471" s="86">
        <f t="shared" si="1890"/>
        <v>3311.9197852699999</v>
      </c>
      <c r="C4471" s="72">
        <f t="shared" si="1891"/>
        <v>1714.8181769400001</v>
      </c>
      <c r="D4471" s="73">
        <f t="shared" si="1892"/>
        <v>7245.38</v>
      </c>
      <c r="E4471" s="74">
        <f>IF(K4471=1,VLOOKUP(A4470,[1]Plan1!$AY$178:$BA$433,3),E4470)</f>
        <v>7276.54</v>
      </c>
      <c r="F4471" s="75">
        <f t="shared" si="1893"/>
        <v>45763</v>
      </c>
      <c r="G4471" s="76">
        <f t="shared" si="1894"/>
        <v>4.3006716003852752E-3</v>
      </c>
      <c r="H4471" s="77">
        <f t="shared" si="1895"/>
        <v>49383</v>
      </c>
      <c r="I4471" s="77">
        <f t="shared" si="1896"/>
        <v>49383</v>
      </c>
      <c r="J4471" s="78">
        <f t="shared" si="1897"/>
        <v>20</v>
      </c>
      <c r="K4471" s="78">
        <f t="shared" si="1898"/>
        <v>7</v>
      </c>
      <c r="L4471" s="72">
        <f t="shared" si="1899"/>
        <v>1.0015031299999999</v>
      </c>
      <c r="M4471" s="79">
        <f t="shared" si="1900"/>
        <v>1.0043006699999999</v>
      </c>
      <c r="N4471" s="79">
        <f t="shared" si="1901"/>
        <v>1.8621953888296761</v>
      </c>
      <c r="O4471" s="72">
        <f t="shared" si="1902"/>
        <v>1.86499451</v>
      </c>
      <c r="P4471" s="72">
        <f t="shared" si="1903"/>
        <v>3198.1264856399998</v>
      </c>
      <c r="Q4471" s="80">
        <f t="shared" si="1904"/>
        <v>0</v>
      </c>
      <c r="R4471" s="81">
        <f t="shared" si="1905"/>
        <v>0</v>
      </c>
      <c r="S4471" s="72">
        <f t="shared" si="1906"/>
        <v>0</v>
      </c>
      <c r="T4471" s="81">
        <f t="shared" si="1888"/>
        <v>8.5000000000000006E-2</v>
      </c>
      <c r="U4471" s="80">
        <f t="shared" si="1907"/>
        <v>108</v>
      </c>
      <c r="V4471" s="80">
        <v>252</v>
      </c>
      <c r="W4471" s="79">
        <f t="shared" si="1908"/>
        <v>1.035581238</v>
      </c>
      <c r="X4471" s="72">
        <f t="shared" si="1909"/>
        <v>113.79329963000001</v>
      </c>
      <c r="Y4471" s="72">
        <f t="shared" si="1910"/>
        <v>0</v>
      </c>
      <c r="Z4471" s="82" t="str">
        <f t="shared" si="1889"/>
        <v>J=</v>
      </c>
      <c r="AA4471" s="77">
        <f t="shared" si="1911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87"/>
        <v>49366</v>
      </c>
      <c r="B4472" s="86">
        <f t="shared" si="1890"/>
        <v>3311.9197852699999</v>
      </c>
      <c r="C4472" s="72">
        <f t="shared" si="1891"/>
        <v>1714.8181769400001</v>
      </c>
      <c r="D4472" s="73">
        <f t="shared" si="1892"/>
        <v>7245.38</v>
      </c>
      <c r="E4472" s="74">
        <f>IF(K4472=1,VLOOKUP(A4471,[1]Plan1!$AY$178:$BA$433,3),E4471)</f>
        <v>7276.54</v>
      </c>
      <c r="F4472" s="75">
        <f t="shared" si="1893"/>
        <v>45763</v>
      </c>
      <c r="G4472" s="76">
        <f t="shared" si="1894"/>
        <v>4.3006716003852752E-3</v>
      </c>
      <c r="H4472" s="77">
        <f t="shared" si="1895"/>
        <v>49383</v>
      </c>
      <c r="I4472" s="77">
        <f t="shared" si="1896"/>
        <v>49383</v>
      </c>
      <c r="J4472" s="78">
        <f t="shared" si="1897"/>
        <v>20</v>
      </c>
      <c r="K4472" s="78">
        <f t="shared" si="1898"/>
        <v>7</v>
      </c>
      <c r="L4472" s="72">
        <f t="shared" si="1899"/>
        <v>1.0015031299999999</v>
      </c>
      <c r="M4472" s="79">
        <f t="shared" si="1900"/>
        <v>1.0043006699999999</v>
      </c>
      <c r="N4472" s="79">
        <f t="shared" si="1901"/>
        <v>1.8621953888296761</v>
      </c>
      <c r="O4472" s="72">
        <f t="shared" si="1902"/>
        <v>1.86499451</v>
      </c>
      <c r="P4472" s="72">
        <f t="shared" si="1903"/>
        <v>3198.1264856399998</v>
      </c>
      <c r="Q4472" s="80">
        <f t="shared" si="1904"/>
        <v>0</v>
      </c>
      <c r="R4472" s="81">
        <f t="shared" si="1905"/>
        <v>0</v>
      </c>
      <c r="S4472" s="72">
        <f t="shared" si="1906"/>
        <v>0</v>
      </c>
      <c r="T4472" s="81">
        <f t="shared" si="1888"/>
        <v>8.5000000000000006E-2</v>
      </c>
      <c r="U4472" s="80">
        <f t="shared" si="1907"/>
        <v>108</v>
      </c>
      <c r="V4472" s="80">
        <v>252</v>
      </c>
      <c r="W4472" s="79">
        <f t="shared" si="1908"/>
        <v>1.035581238</v>
      </c>
      <c r="X4472" s="72">
        <f t="shared" si="1909"/>
        <v>113.79329963000001</v>
      </c>
      <c r="Y4472" s="72">
        <f t="shared" si="1910"/>
        <v>0</v>
      </c>
      <c r="Z4472" s="82" t="str">
        <f t="shared" si="1889"/>
        <v>J=</v>
      </c>
      <c r="AA4472" s="77">
        <f t="shared" si="1911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87"/>
        <v>49367</v>
      </c>
      <c r="B4473" s="86">
        <f t="shared" si="1890"/>
        <v>3313.7030808899999</v>
      </c>
      <c r="C4473" s="72">
        <f t="shared" si="1891"/>
        <v>1714.8181769400001</v>
      </c>
      <c r="D4473" s="73">
        <f t="shared" si="1892"/>
        <v>7245.38</v>
      </c>
      <c r="E4473" s="74">
        <f>IF(K4473=1,VLOOKUP(A4472,[1]Plan1!$AY$178:$BA$433,3),E4472)</f>
        <v>7276.54</v>
      </c>
      <c r="F4473" s="75">
        <f t="shared" si="1893"/>
        <v>45763</v>
      </c>
      <c r="G4473" s="76">
        <f t="shared" si="1894"/>
        <v>4.3006716003852752E-3</v>
      </c>
      <c r="H4473" s="77">
        <f t="shared" si="1895"/>
        <v>49383</v>
      </c>
      <c r="I4473" s="77">
        <f t="shared" si="1896"/>
        <v>49383</v>
      </c>
      <c r="J4473" s="78">
        <f t="shared" si="1897"/>
        <v>20</v>
      </c>
      <c r="K4473" s="78">
        <f t="shared" si="1898"/>
        <v>8</v>
      </c>
      <c r="L4473" s="72">
        <f t="shared" si="1899"/>
        <v>1.00171805</v>
      </c>
      <c r="M4473" s="79">
        <f t="shared" si="1900"/>
        <v>1.0043006699999999</v>
      </c>
      <c r="N4473" s="79">
        <f t="shared" si="1901"/>
        <v>1.8621953888296761</v>
      </c>
      <c r="O4473" s="72">
        <f t="shared" si="1902"/>
        <v>1.86539473</v>
      </c>
      <c r="P4473" s="72">
        <f t="shared" si="1903"/>
        <v>3198.81279017</v>
      </c>
      <c r="Q4473" s="80">
        <f t="shared" si="1904"/>
        <v>0</v>
      </c>
      <c r="R4473" s="81">
        <f t="shared" si="1905"/>
        <v>0</v>
      </c>
      <c r="S4473" s="72">
        <f t="shared" si="1906"/>
        <v>0</v>
      </c>
      <c r="T4473" s="81">
        <f t="shared" si="1888"/>
        <v>8.5000000000000006E-2</v>
      </c>
      <c r="U4473" s="80">
        <f t="shared" si="1907"/>
        <v>109</v>
      </c>
      <c r="V4473" s="80">
        <v>252</v>
      </c>
      <c r="W4473" s="79">
        <f t="shared" si="1908"/>
        <v>1.035916541</v>
      </c>
      <c r="X4473" s="72">
        <f t="shared" si="1909"/>
        <v>114.89029072</v>
      </c>
      <c r="Y4473" s="72">
        <f t="shared" si="1910"/>
        <v>0</v>
      </c>
      <c r="Z4473" s="82" t="str">
        <f t="shared" si="1889"/>
        <v>J=</v>
      </c>
      <c r="AA4473" s="77">
        <f t="shared" si="1911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87"/>
        <v>49368</v>
      </c>
      <c r="B4474" s="86">
        <f t="shared" si="1890"/>
        <v>3315.4873276500002</v>
      </c>
      <c r="C4474" s="72">
        <f t="shared" si="1891"/>
        <v>1714.8181769400001</v>
      </c>
      <c r="D4474" s="73">
        <f t="shared" si="1892"/>
        <v>7245.38</v>
      </c>
      <c r="E4474" s="74">
        <f>IF(K4474=1,VLOOKUP(A4473,[1]Plan1!$AY$178:$BA$433,3),E4473)</f>
        <v>7276.54</v>
      </c>
      <c r="F4474" s="75">
        <f t="shared" si="1893"/>
        <v>45763</v>
      </c>
      <c r="G4474" s="76">
        <f t="shared" si="1894"/>
        <v>4.3006716003852752E-3</v>
      </c>
      <c r="H4474" s="77">
        <f t="shared" si="1895"/>
        <v>49383</v>
      </c>
      <c r="I4474" s="77">
        <f t="shared" si="1896"/>
        <v>49383</v>
      </c>
      <c r="J4474" s="78">
        <f t="shared" si="1897"/>
        <v>20</v>
      </c>
      <c r="K4474" s="78">
        <f t="shared" si="1898"/>
        <v>9</v>
      </c>
      <c r="L4474" s="72">
        <f t="shared" si="1899"/>
        <v>1.0019330099999999</v>
      </c>
      <c r="M4474" s="79">
        <f t="shared" si="1900"/>
        <v>1.0043006699999999</v>
      </c>
      <c r="N4474" s="79">
        <f t="shared" si="1901"/>
        <v>1.8621953888296761</v>
      </c>
      <c r="O4474" s="72">
        <f t="shared" si="1902"/>
        <v>1.8657950299999999</v>
      </c>
      <c r="P4474" s="72">
        <f t="shared" si="1903"/>
        <v>3199.49923188</v>
      </c>
      <c r="Q4474" s="80">
        <f t="shared" si="1904"/>
        <v>0</v>
      </c>
      <c r="R4474" s="81">
        <f t="shared" si="1905"/>
        <v>0</v>
      </c>
      <c r="S4474" s="72">
        <f t="shared" si="1906"/>
        <v>0</v>
      </c>
      <c r="T4474" s="81">
        <f t="shared" si="1888"/>
        <v>8.5000000000000006E-2</v>
      </c>
      <c r="U4474" s="80">
        <f t="shared" si="1907"/>
        <v>110</v>
      </c>
      <c r="V4474" s="80">
        <v>252</v>
      </c>
      <c r="W4474" s="79">
        <f t="shared" si="1908"/>
        <v>1.0362519530000001</v>
      </c>
      <c r="X4474" s="72">
        <f t="shared" si="1909"/>
        <v>115.98809577</v>
      </c>
      <c r="Y4474" s="72">
        <f t="shared" si="1910"/>
        <v>0</v>
      </c>
      <c r="Z4474" s="82" t="str">
        <f t="shared" si="1889"/>
        <v>J=</v>
      </c>
      <c r="AA4474" s="77">
        <f t="shared" si="1911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87"/>
        <v>49369</v>
      </c>
      <c r="B4475" s="86">
        <f t="shared" si="1890"/>
        <v>3317.2725405000001</v>
      </c>
      <c r="C4475" s="72">
        <f t="shared" si="1891"/>
        <v>1714.8181769400001</v>
      </c>
      <c r="D4475" s="73">
        <f t="shared" si="1892"/>
        <v>7245.38</v>
      </c>
      <c r="E4475" s="74">
        <f>IF(K4475=1,VLOOKUP(A4474,[1]Plan1!$AY$178:$BA$433,3),E4474)</f>
        <v>7276.54</v>
      </c>
      <c r="F4475" s="75">
        <f t="shared" si="1893"/>
        <v>45763</v>
      </c>
      <c r="G4475" s="76">
        <f t="shared" si="1894"/>
        <v>4.3006716003852752E-3</v>
      </c>
      <c r="H4475" s="77">
        <f t="shared" si="1895"/>
        <v>49383</v>
      </c>
      <c r="I4475" s="77">
        <f t="shared" si="1896"/>
        <v>49383</v>
      </c>
      <c r="J4475" s="78">
        <f t="shared" si="1897"/>
        <v>20</v>
      </c>
      <c r="K4475" s="78">
        <f t="shared" si="1898"/>
        <v>10</v>
      </c>
      <c r="L4475" s="72">
        <f t="shared" si="1899"/>
        <v>1.0021480199999999</v>
      </c>
      <c r="M4475" s="79">
        <f t="shared" si="1900"/>
        <v>1.0043006699999999</v>
      </c>
      <c r="N4475" s="79">
        <f t="shared" si="1901"/>
        <v>1.8621953888296761</v>
      </c>
      <c r="O4475" s="72">
        <f t="shared" si="1902"/>
        <v>1.8661954199999999</v>
      </c>
      <c r="P4475" s="72">
        <f t="shared" si="1903"/>
        <v>3200.18582793</v>
      </c>
      <c r="Q4475" s="80">
        <f t="shared" si="1904"/>
        <v>0</v>
      </c>
      <c r="R4475" s="81">
        <f t="shared" si="1905"/>
        <v>0</v>
      </c>
      <c r="S4475" s="72">
        <f t="shared" si="1906"/>
        <v>0</v>
      </c>
      <c r="T4475" s="81">
        <f t="shared" si="1888"/>
        <v>8.5000000000000006E-2</v>
      </c>
      <c r="U4475" s="80">
        <f t="shared" si="1907"/>
        <v>111</v>
      </c>
      <c r="V4475" s="80">
        <v>252</v>
      </c>
      <c r="W4475" s="79">
        <f t="shared" si="1908"/>
        <v>1.036587473</v>
      </c>
      <c r="X4475" s="72">
        <f t="shared" si="1909"/>
        <v>117.08671257</v>
      </c>
      <c r="Y4475" s="72">
        <f t="shared" si="1910"/>
        <v>0</v>
      </c>
      <c r="Z4475" s="82" t="str">
        <f t="shared" si="1889"/>
        <v>J=</v>
      </c>
      <c r="AA4475" s="77">
        <f t="shared" si="1911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87"/>
        <v>49370</v>
      </c>
      <c r="B4476" s="86">
        <f t="shared" si="1890"/>
        <v>3319.05872301</v>
      </c>
      <c r="C4476" s="72">
        <f t="shared" si="1891"/>
        <v>1714.8181769400001</v>
      </c>
      <c r="D4476" s="73">
        <f t="shared" si="1892"/>
        <v>7245.38</v>
      </c>
      <c r="E4476" s="74">
        <f>IF(K4476=1,VLOOKUP(A4475,[1]Plan1!$AY$178:$BA$433,3),E4475)</f>
        <v>7276.54</v>
      </c>
      <c r="F4476" s="75">
        <f t="shared" si="1893"/>
        <v>45763</v>
      </c>
      <c r="G4476" s="76">
        <f t="shared" si="1894"/>
        <v>4.3006716003852752E-3</v>
      </c>
      <c r="H4476" s="77">
        <f t="shared" si="1895"/>
        <v>49383</v>
      </c>
      <c r="I4476" s="77">
        <f t="shared" si="1896"/>
        <v>49383</v>
      </c>
      <c r="J4476" s="78">
        <f t="shared" si="1897"/>
        <v>20</v>
      </c>
      <c r="K4476" s="78">
        <f t="shared" si="1898"/>
        <v>11</v>
      </c>
      <c r="L4476" s="72">
        <f t="shared" si="1899"/>
        <v>1.0023630800000001</v>
      </c>
      <c r="M4476" s="79">
        <f t="shared" si="1900"/>
        <v>1.0043006699999999</v>
      </c>
      <c r="N4476" s="79">
        <f t="shared" si="1901"/>
        <v>1.8621953888296761</v>
      </c>
      <c r="O4476" s="72">
        <f t="shared" si="1902"/>
        <v>1.8665959000000001</v>
      </c>
      <c r="P4476" s="72">
        <f t="shared" si="1903"/>
        <v>3200.8725783199998</v>
      </c>
      <c r="Q4476" s="80">
        <f t="shared" si="1904"/>
        <v>0</v>
      </c>
      <c r="R4476" s="81">
        <f t="shared" si="1905"/>
        <v>0</v>
      </c>
      <c r="S4476" s="72">
        <f t="shared" si="1906"/>
        <v>0</v>
      </c>
      <c r="T4476" s="81">
        <f t="shared" si="1888"/>
        <v>8.5000000000000006E-2</v>
      </c>
      <c r="U4476" s="80">
        <f t="shared" si="1907"/>
        <v>112</v>
      </c>
      <c r="V4476" s="80">
        <v>252</v>
      </c>
      <c r="W4476" s="79">
        <f t="shared" si="1908"/>
        <v>1.036923102</v>
      </c>
      <c r="X4476" s="72">
        <f t="shared" si="1909"/>
        <v>118.18614469000001</v>
      </c>
      <c r="Y4476" s="72">
        <f t="shared" si="1910"/>
        <v>0</v>
      </c>
      <c r="Z4476" s="82" t="str">
        <f t="shared" si="1889"/>
        <v>J=</v>
      </c>
      <c r="AA4476" s="77">
        <f t="shared" si="1911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87"/>
        <v>49371</v>
      </c>
      <c r="B4477" s="86">
        <f t="shared" si="1890"/>
        <v>3320.84585457</v>
      </c>
      <c r="C4477" s="72">
        <f t="shared" si="1891"/>
        <v>1714.8181769400001</v>
      </c>
      <c r="D4477" s="73">
        <f t="shared" si="1892"/>
        <v>7245.38</v>
      </c>
      <c r="E4477" s="74">
        <f>IF(K4477=1,VLOOKUP(A4476,[1]Plan1!$AY$178:$BA$433,3),E4476)</f>
        <v>7276.54</v>
      </c>
      <c r="F4477" s="75">
        <f t="shared" si="1893"/>
        <v>45763</v>
      </c>
      <c r="G4477" s="76">
        <f t="shared" si="1894"/>
        <v>4.3006716003852752E-3</v>
      </c>
      <c r="H4477" s="77">
        <f t="shared" si="1895"/>
        <v>49383</v>
      </c>
      <c r="I4477" s="77">
        <f t="shared" si="1896"/>
        <v>49383</v>
      </c>
      <c r="J4477" s="78">
        <f t="shared" si="1897"/>
        <v>20</v>
      </c>
      <c r="K4477" s="78">
        <f t="shared" si="1898"/>
        <v>12</v>
      </c>
      <c r="L4477" s="72">
        <f t="shared" si="1899"/>
        <v>1.00257818</v>
      </c>
      <c r="M4477" s="79">
        <f t="shared" si="1900"/>
        <v>1.0043006699999999</v>
      </c>
      <c r="N4477" s="79">
        <f t="shared" si="1901"/>
        <v>1.8621953888296761</v>
      </c>
      <c r="O4477" s="72">
        <f t="shared" si="1902"/>
        <v>1.86699646</v>
      </c>
      <c r="P4477" s="72">
        <f t="shared" si="1903"/>
        <v>3201.55946589</v>
      </c>
      <c r="Q4477" s="80">
        <f t="shared" si="1904"/>
        <v>0</v>
      </c>
      <c r="R4477" s="81">
        <f t="shared" si="1905"/>
        <v>0</v>
      </c>
      <c r="S4477" s="72">
        <f t="shared" si="1906"/>
        <v>0</v>
      </c>
      <c r="T4477" s="81">
        <f t="shared" si="1888"/>
        <v>8.5000000000000006E-2</v>
      </c>
      <c r="U4477" s="80">
        <f t="shared" si="1907"/>
        <v>113</v>
      </c>
      <c r="V4477" s="80">
        <v>252</v>
      </c>
      <c r="W4477" s="79">
        <f t="shared" si="1908"/>
        <v>1.0372588389999999</v>
      </c>
      <c r="X4477" s="72">
        <f t="shared" si="1909"/>
        <v>119.28638868</v>
      </c>
      <c r="Y4477" s="72">
        <f t="shared" si="1910"/>
        <v>0</v>
      </c>
      <c r="Z4477" s="82" t="str">
        <f t="shared" si="1889"/>
        <v>J=</v>
      </c>
      <c r="AA4477" s="77">
        <f t="shared" si="1911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87"/>
        <v>49372</v>
      </c>
      <c r="B4478" s="86">
        <f t="shared" si="1890"/>
        <v>3320.84585457</v>
      </c>
      <c r="C4478" s="72">
        <f t="shared" si="1891"/>
        <v>1714.8181769400001</v>
      </c>
      <c r="D4478" s="73">
        <f t="shared" si="1892"/>
        <v>7245.38</v>
      </c>
      <c r="E4478" s="74">
        <f>IF(K4478=1,VLOOKUP(A4477,[1]Plan1!$AY$178:$BA$433,3),E4477)</f>
        <v>7276.54</v>
      </c>
      <c r="F4478" s="75">
        <f t="shared" si="1893"/>
        <v>45763</v>
      </c>
      <c r="G4478" s="76">
        <f t="shared" si="1894"/>
        <v>4.3006716003852752E-3</v>
      </c>
      <c r="H4478" s="77">
        <f t="shared" si="1895"/>
        <v>49383</v>
      </c>
      <c r="I4478" s="77">
        <f t="shared" si="1896"/>
        <v>49383</v>
      </c>
      <c r="J4478" s="78">
        <f t="shared" si="1897"/>
        <v>20</v>
      </c>
      <c r="K4478" s="78">
        <f t="shared" si="1898"/>
        <v>12</v>
      </c>
      <c r="L4478" s="72">
        <f t="shared" si="1899"/>
        <v>1.00257818</v>
      </c>
      <c r="M4478" s="79">
        <f t="shared" si="1900"/>
        <v>1.0043006699999999</v>
      </c>
      <c r="N4478" s="79">
        <f t="shared" si="1901"/>
        <v>1.8621953888296761</v>
      </c>
      <c r="O4478" s="72">
        <f t="shared" si="1902"/>
        <v>1.86699646</v>
      </c>
      <c r="P4478" s="72">
        <f t="shared" si="1903"/>
        <v>3201.55946589</v>
      </c>
      <c r="Q4478" s="80">
        <f t="shared" si="1904"/>
        <v>0</v>
      </c>
      <c r="R4478" s="81">
        <f t="shared" si="1905"/>
        <v>0</v>
      </c>
      <c r="S4478" s="72">
        <f t="shared" si="1906"/>
        <v>0</v>
      </c>
      <c r="T4478" s="81">
        <f t="shared" si="1888"/>
        <v>8.5000000000000006E-2</v>
      </c>
      <c r="U4478" s="80">
        <f t="shared" si="1907"/>
        <v>113</v>
      </c>
      <c r="V4478" s="80">
        <v>252</v>
      </c>
      <c r="W4478" s="79">
        <f t="shared" si="1908"/>
        <v>1.0372588389999999</v>
      </c>
      <c r="X4478" s="72">
        <f t="shared" si="1909"/>
        <v>119.28638868</v>
      </c>
      <c r="Y4478" s="72">
        <f t="shared" si="1910"/>
        <v>0</v>
      </c>
      <c r="Z4478" s="82" t="str">
        <f t="shared" si="1889"/>
        <v>J=</v>
      </c>
      <c r="AA4478" s="77">
        <f t="shared" si="1911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87"/>
        <v>49373</v>
      </c>
      <c r="B4479" s="86">
        <f t="shared" si="1890"/>
        <v>3320.84585457</v>
      </c>
      <c r="C4479" s="72">
        <f t="shared" si="1891"/>
        <v>1714.8181769400001</v>
      </c>
      <c r="D4479" s="73">
        <f t="shared" si="1892"/>
        <v>7245.38</v>
      </c>
      <c r="E4479" s="74">
        <f>IF(K4479=1,VLOOKUP(A4478,[1]Plan1!$AY$178:$BA$433,3),E4478)</f>
        <v>7276.54</v>
      </c>
      <c r="F4479" s="75">
        <f t="shared" si="1893"/>
        <v>45763</v>
      </c>
      <c r="G4479" s="76">
        <f t="shared" si="1894"/>
        <v>4.3006716003852752E-3</v>
      </c>
      <c r="H4479" s="77">
        <f t="shared" si="1895"/>
        <v>49383</v>
      </c>
      <c r="I4479" s="77">
        <f t="shared" si="1896"/>
        <v>49383</v>
      </c>
      <c r="J4479" s="78">
        <f t="shared" si="1897"/>
        <v>20</v>
      </c>
      <c r="K4479" s="78">
        <f t="shared" si="1898"/>
        <v>12</v>
      </c>
      <c r="L4479" s="72">
        <f t="shared" si="1899"/>
        <v>1.00257818</v>
      </c>
      <c r="M4479" s="79">
        <f t="shared" si="1900"/>
        <v>1.0043006699999999</v>
      </c>
      <c r="N4479" s="79">
        <f t="shared" si="1901"/>
        <v>1.8621953888296761</v>
      </c>
      <c r="O4479" s="72">
        <f t="shared" si="1902"/>
        <v>1.86699646</v>
      </c>
      <c r="P4479" s="72">
        <f t="shared" si="1903"/>
        <v>3201.55946589</v>
      </c>
      <c r="Q4479" s="80">
        <f t="shared" si="1904"/>
        <v>0</v>
      </c>
      <c r="R4479" s="81">
        <f t="shared" si="1905"/>
        <v>0</v>
      </c>
      <c r="S4479" s="72">
        <f t="shared" si="1906"/>
        <v>0</v>
      </c>
      <c r="T4479" s="81">
        <f t="shared" si="1888"/>
        <v>8.5000000000000006E-2</v>
      </c>
      <c r="U4479" s="80">
        <f t="shared" si="1907"/>
        <v>113</v>
      </c>
      <c r="V4479" s="80">
        <v>252</v>
      </c>
      <c r="W4479" s="79">
        <f t="shared" si="1908"/>
        <v>1.0372588389999999</v>
      </c>
      <c r="X4479" s="72">
        <f t="shared" si="1909"/>
        <v>119.28638868</v>
      </c>
      <c r="Y4479" s="72">
        <f t="shared" si="1910"/>
        <v>0</v>
      </c>
      <c r="Z4479" s="82" t="str">
        <f t="shared" si="1889"/>
        <v>J=</v>
      </c>
      <c r="AA4479" s="77">
        <f t="shared" si="1911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87"/>
        <v>49374</v>
      </c>
      <c r="B4480" s="86">
        <f t="shared" si="1890"/>
        <v>3322.6339597400001</v>
      </c>
      <c r="C4480" s="72">
        <f t="shared" si="1891"/>
        <v>1714.8181769400001</v>
      </c>
      <c r="D4480" s="73">
        <f t="shared" si="1892"/>
        <v>7245.38</v>
      </c>
      <c r="E4480" s="74">
        <f>IF(K4480=1,VLOOKUP(A4479,[1]Plan1!$AY$178:$BA$433,3),E4479)</f>
        <v>7276.54</v>
      </c>
      <c r="F4480" s="75">
        <f t="shared" si="1893"/>
        <v>45763</v>
      </c>
      <c r="G4480" s="76">
        <f t="shared" si="1894"/>
        <v>4.3006716003852752E-3</v>
      </c>
      <c r="H4480" s="77">
        <f t="shared" si="1895"/>
        <v>49383</v>
      </c>
      <c r="I4480" s="77">
        <f t="shared" si="1896"/>
        <v>49383</v>
      </c>
      <c r="J4480" s="78">
        <f t="shared" si="1897"/>
        <v>20</v>
      </c>
      <c r="K4480" s="78">
        <f t="shared" si="1898"/>
        <v>13</v>
      </c>
      <c r="L4480" s="72">
        <f t="shared" si="1899"/>
        <v>1.00279333</v>
      </c>
      <c r="M4480" s="79">
        <f t="shared" si="1900"/>
        <v>1.0043006699999999</v>
      </c>
      <c r="N4480" s="79">
        <f t="shared" si="1901"/>
        <v>1.8621953888296761</v>
      </c>
      <c r="O4480" s="72">
        <f t="shared" si="1902"/>
        <v>1.86739711</v>
      </c>
      <c r="P4480" s="72">
        <f t="shared" si="1903"/>
        <v>3202.2465077900001</v>
      </c>
      <c r="Q4480" s="80">
        <f t="shared" si="1904"/>
        <v>0</v>
      </c>
      <c r="R4480" s="81">
        <f t="shared" si="1905"/>
        <v>0</v>
      </c>
      <c r="S4480" s="72">
        <f t="shared" si="1906"/>
        <v>0</v>
      </c>
      <c r="T4480" s="81">
        <f t="shared" si="1888"/>
        <v>8.5000000000000006E-2</v>
      </c>
      <c r="U4480" s="80">
        <f t="shared" si="1907"/>
        <v>114</v>
      </c>
      <c r="V4480" s="80">
        <v>252</v>
      </c>
      <c r="W4480" s="79">
        <f t="shared" si="1908"/>
        <v>1.037594686</v>
      </c>
      <c r="X4480" s="72">
        <f t="shared" si="1909"/>
        <v>120.38745195</v>
      </c>
      <c r="Y4480" s="72">
        <f t="shared" si="1910"/>
        <v>0</v>
      </c>
      <c r="Z4480" s="82" t="str">
        <f t="shared" si="1889"/>
        <v>J=</v>
      </c>
      <c r="AA4480" s="77">
        <f t="shared" si="1911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87"/>
        <v>49375</v>
      </c>
      <c r="B4481" s="86">
        <f t="shared" si="1890"/>
        <v>3324.42303249</v>
      </c>
      <c r="C4481" s="72">
        <f t="shared" si="1891"/>
        <v>1714.8181769400001</v>
      </c>
      <c r="D4481" s="73">
        <f t="shared" si="1892"/>
        <v>7245.38</v>
      </c>
      <c r="E4481" s="74">
        <f>IF(K4481=1,VLOOKUP(A4480,[1]Plan1!$AY$178:$BA$433,3),E4480)</f>
        <v>7276.54</v>
      </c>
      <c r="F4481" s="75">
        <f t="shared" si="1893"/>
        <v>45763</v>
      </c>
      <c r="G4481" s="76">
        <f t="shared" si="1894"/>
        <v>4.3006716003852752E-3</v>
      </c>
      <c r="H4481" s="77">
        <f t="shared" si="1895"/>
        <v>49383</v>
      </c>
      <c r="I4481" s="77">
        <f t="shared" si="1896"/>
        <v>49383</v>
      </c>
      <c r="J4481" s="78">
        <f t="shared" si="1897"/>
        <v>20</v>
      </c>
      <c r="K4481" s="78">
        <f t="shared" si="1898"/>
        <v>14</v>
      </c>
      <c r="L4481" s="72">
        <f t="shared" si="1899"/>
        <v>1.00300853</v>
      </c>
      <c r="M4481" s="79">
        <f t="shared" si="1900"/>
        <v>1.0043006699999999</v>
      </c>
      <c r="N4481" s="79">
        <f t="shared" si="1901"/>
        <v>1.8621953888296761</v>
      </c>
      <c r="O4481" s="72">
        <f t="shared" si="1902"/>
        <v>1.8677978500000001</v>
      </c>
      <c r="P4481" s="72">
        <f t="shared" si="1903"/>
        <v>3202.9337040199998</v>
      </c>
      <c r="Q4481" s="80">
        <f t="shared" si="1904"/>
        <v>0</v>
      </c>
      <c r="R4481" s="81">
        <f t="shared" si="1905"/>
        <v>0</v>
      </c>
      <c r="S4481" s="72">
        <f t="shared" si="1906"/>
        <v>0</v>
      </c>
      <c r="T4481" s="81">
        <f t="shared" si="1888"/>
        <v>8.5000000000000006E-2</v>
      </c>
      <c r="U4481" s="80">
        <f t="shared" si="1907"/>
        <v>115</v>
      </c>
      <c r="V4481" s="80">
        <v>252</v>
      </c>
      <c r="W4481" s="79">
        <f t="shared" si="1908"/>
        <v>1.037930641</v>
      </c>
      <c r="X4481" s="72">
        <f t="shared" si="1909"/>
        <v>121.48932847</v>
      </c>
      <c r="Y4481" s="72">
        <f t="shared" si="1910"/>
        <v>0</v>
      </c>
      <c r="Z4481" s="82" t="str">
        <f t="shared" si="1889"/>
        <v>J=</v>
      </c>
      <c r="AA4481" s="77">
        <f t="shared" si="1911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87"/>
        <v>49376</v>
      </c>
      <c r="B4482" s="86">
        <f t="shared" si="1890"/>
        <v>3326.2130554099999</v>
      </c>
      <c r="C4482" s="72">
        <f t="shared" si="1891"/>
        <v>1714.8181769400001</v>
      </c>
      <c r="D4482" s="73">
        <f t="shared" si="1892"/>
        <v>7245.38</v>
      </c>
      <c r="E4482" s="74">
        <f>IF(K4482=1,VLOOKUP(A4481,[1]Plan1!$AY$178:$BA$433,3),E4481)</f>
        <v>7276.54</v>
      </c>
      <c r="F4482" s="75">
        <f t="shared" si="1893"/>
        <v>45763</v>
      </c>
      <c r="G4482" s="76">
        <f t="shared" si="1894"/>
        <v>4.3006716003852752E-3</v>
      </c>
      <c r="H4482" s="77">
        <f t="shared" si="1895"/>
        <v>49383</v>
      </c>
      <c r="I4482" s="77">
        <f t="shared" si="1896"/>
        <v>49383</v>
      </c>
      <c r="J4482" s="78">
        <f t="shared" si="1897"/>
        <v>20</v>
      </c>
      <c r="K4482" s="78">
        <f t="shared" si="1898"/>
        <v>15</v>
      </c>
      <c r="L4482" s="72">
        <f t="shared" si="1899"/>
        <v>1.00322377</v>
      </c>
      <c r="M4482" s="79">
        <f t="shared" si="1900"/>
        <v>1.0043006699999999</v>
      </c>
      <c r="N4482" s="79">
        <f t="shared" si="1901"/>
        <v>1.8621953888296761</v>
      </c>
      <c r="O4482" s="72">
        <f t="shared" si="1902"/>
        <v>1.86819867</v>
      </c>
      <c r="P4482" s="72">
        <f t="shared" si="1903"/>
        <v>3203.6210374500001</v>
      </c>
      <c r="Q4482" s="80">
        <f t="shared" si="1904"/>
        <v>0</v>
      </c>
      <c r="R4482" s="81">
        <f t="shared" si="1905"/>
        <v>0</v>
      </c>
      <c r="S4482" s="72">
        <f t="shared" si="1906"/>
        <v>0</v>
      </c>
      <c r="T4482" s="81">
        <f t="shared" si="1888"/>
        <v>8.5000000000000006E-2</v>
      </c>
      <c r="U4482" s="80">
        <f t="shared" si="1907"/>
        <v>116</v>
      </c>
      <c r="V4482" s="80">
        <v>252</v>
      </c>
      <c r="W4482" s="79">
        <f t="shared" si="1908"/>
        <v>1.038266704</v>
      </c>
      <c r="X4482" s="72">
        <f t="shared" si="1909"/>
        <v>122.59201796000001</v>
      </c>
      <c r="Y4482" s="72">
        <f t="shared" si="1910"/>
        <v>0</v>
      </c>
      <c r="Z4482" s="82" t="str">
        <f t="shared" si="1889"/>
        <v>J=</v>
      </c>
      <c r="AA4482" s="77">
        <f t="shared" si="1911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87"/>
        <v>49377</v>
      </c>
      <c r="B4483" s="86">
        <f t="shared" si="1890"/>
        <v>3328.0040708800002</v>
      </c>
      <c r="C4483" s="72">
        <f t="shared" si="1891"/>
        <v>1714.8181769400001</v>
      </c>
      <c r="D4483" s="73">
        <f t="shared" si="1892"/>
        <v>7245.38</v>
      </c>
      <c r="E4483" s="74">
        <f>IF(K4483=1,VLOOKUP(A4482,[1]Plan1!$AY$178:$BA$433,3),E4482)</f>
        <v>7276.54</v>
      </c>
      <c r="F4483" s="75">
        <f t="shared" si="1893"/>
        <v>45763</v>
      </c>
      <c r="G4483" s="76">
        <f t="shared" si="1894"/>
        <v>4.3006716003852752E-3</v>
      </c>
      <c r="H4483" s="77">
        <f t="shared" si="1895"/>
        <v>49383</v>
      </c>
      <c r="I4483" s="77">
        <f t="shared" si="1896"/>
        <v>49383</v>
      </c>
      <c r="J4483" s="78">
        <f t="shared" si="1897"/>
        <v>20</v>
      </c>
      <c r="K4483" s="78">
        <f t="shared" si="1898"/>
        <v>16</v>
      </c>
      <c r="L4483" s="72">
        <f t="shared" si="1899"/>
        <v>1.00343906</v>
      </c>
      <c r="M4483" s="79">
        <f t="shared" si="1900"/>
        <v>1.0043006699999999</v>
      </c>
      <c r="N4483" s="79">
        <f t="shared" si="1901"/>
        <v>1.8621953888296761</v>
      </c>
      <c r="O4483" s="72">
        <f t="shared" si="1902"/>
        <v>1.8685995900000001</v>
      </c>
      <c r="P4483" s="72">
        <f t="shared" si="1903"/>
        <v>3204.3085423500002</v>
      </c>
      <c r="Q4483" s="80">
        <f t="shared" si="1904"/>
        <v>0</v>
      </c>
      <c r="R4483" s="81">
        <f t="shared" si="1905"/>
        <v>0</v>
      </c>
      <c r="S4483" s="72">
        <f t="shared" si="1906"/>
        <v>0</v>
      </c>
      <c r="T4483" s="81">
        <f t="shared" si="1888"/>
        <v>8.5000000000000006E-2</v>
      </c>
      <c r="U4483" s="80">
        <f t="shared" si="1907"/>
        <v>117</v>
      </c>
      <c r="V4483" s="80">
        <v>252</v>
      </c>
      <c r="W4483" s="79">
        <f t="shared" si="1908"/>
        <v>1.038602877</v>
      </c>
      <c r="X4483" s="72">
        <f t="shared" si="1909"/>
        <v>123.69552853</v>
      </c>
      <c r="Y4483" s="72">
        <f t="shared" si="1910"/>
        <v>0</v>
      </c>
      <c r="Z4483" s="82" t="str">
        <f t="shared" si="1889"/>
        <v>J=</v>
      </c>
      <c r="AA4483" s="77">
        <f t="shared" si="1911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87"/>
        <v>49378</v>
      </c>
      <c r="B4484" s="86">
        <f t="shared" si="1890"/>
        <v>3329.7960016099996</v>
      </c>
      <c r="C4484" s="72">
        <f t="shared" si="1891"/>
        <v>1714.8181769400001</v>
      </c>
      <c r="D4484" s="73">
        <f t="shared" si="1892"/>
        <v>7245.38</v>
      </c>
      <c r="E4484" s="74">
        <f>IF(K4484=1,VLOOKUP(A4483,[1]Plan1!$AY$178:$BA$433,3),E4483)</f>
        <v>7276.54</v>
      </c>
      <c r="F4484" s="75">
        <f t="shared" si="1893"/>
        <v>45763</v>
      </c>
      <c r="G4484" s="76">
        <f t="shared" si="1894"/>
        <v>4.3006716003852752E-3</v>
      </c>
      <c r="H4484" s="77">
        <f t="shared" si="1895"/>
        <v>49383</v>
      </c>
      <c r="I4484" s="77">
        <f t="shared" si="1896"/>
        <v>49383</v>
      </c>
      <c r="J4484" s="78">
        <f t="shared" si="1897"/>
        <v>20</v>
      </c>
      <c r="K4484" s="78">
        <f t="shared" si="1898"/>
        <v>17</v>
      </c>
      <c r="L4484" s="72">
        <f t="shared" si="1899"/>
        <v>1.0036543899999999</v>
      </c>
      <c r="M4484" s="79">
        <f t="shared" si="1900"/>
        <v>1.0043006699999999</v>
      </c>
      <c r="N4484" s="79">
        <f t="shared" si="1901"/>
        <v>1.8621953888296761</v>
      </c>
      <c r="O4484" s="72">
        <f t="shared" si="1902"/>
        <v>1.8690005700000001</v>
      </c>
      <c r="P4484" s="72">
        <f t="shared" si="1903"/>
        <v>3204.9961501399998</v>
      </c>
      <c r="Q4484" s="80">
        <f t="shared" si="1904"/>
        <v>0</v>
      </c>
      <c r="R4484" s="81">
        <f t="shared" si="1905"/>
        <v>0</v>
      </c>
      <c r="S4484" s="72">
        <f t="shared" si="1906"/>
        <v>0</v>
      </c>
      <c r="T4484" s="81">
        <f t="shared" si="1888"/>
        <v>8.5000000000000006E-2</v>
      </c>
      <c r="U4484" s="80">
        <f t="shared" si="1907"/>
        <v>118</v>
      </c>
      <c r="V4484" s="80">
        <v>252</v>
      </c>
      <c r="W4484" s="79">
        <f t="shared" si="1908"/>
        <v>1.038939158</v>
      </c>
      <c r="X4484" s="72">
        <f t="shared" si="1909"/>
        <v>124.79985146999999</v>
      </c>
      <c r="Y4484" s="72">
        <f t="shared" si="1910"/>
        <v>0</v>
      </c>
      <c r="Z4484" s="82" t="str">
        <f t="shared" si="1889"/>
        <v>J=</v>
      </c>
      <c r="AA4484" s="77">
        <f t="shared" si="1911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87"/>
        <v>49379</v>
      </c>
      <c r="B4485" s="86">
        <f t="shared" si="1890"/>
        <v>3329.7960016099996</v>
      </c>
      <c r="C4485" s="72">
        <f t="shared" si="1891"/>
        <v>1714.8181769400001</v>
      </c>
      <c r="D4485" s="73">
        <f t="shared" si="1892"/>
        <v>7245.38</v>
      </c>
      <c r="E4485" s="74">
        <f>IF(K4485=1,VLOOKUP(A4484,[1]Plan1!$AY$178:$BA$433,3),E4484)</f>
        <v>7276.54</v>
      </c>
      <c r="F4485" s="75">
        <f t="shared" si="1893"/>
        <v>45763</v>
      </c>
      <c r="G4485" s="76">
        <f t="shared" si="1894"/>
        <v>4.3006716003852752E-3</v>
      </c>
      <c r="H4485" s="77">
        <f t="shared" si="1895"/>
        <v>49383</v>
      </c>
      <c r="I4485" s="77">
        <f t="shared" si="1896"/>
        <v>49383</v>
      </c>
      <c r="J4485" s="78">
        <f t="shared" si="1897"/>
        <v>20</v>
      </c>
      <c r="K4485" s="78">
        <f t="shared" si="1898"/>
        <v>17</v>
      </c>
      <c r="L4485" s="72">
        <f t="shared" si="1899"/>
        <v>1.0036543899999999</v>
      </c>
      <c r="M4485" s="79">
        <f t="shared" si="1900"/>
        <v>1.0043006699999999</v>
      </c>
      <c r="N4485" s="79">
        <f t="shared" si="1901"/>
        <v>1.8621953888296761</v>
      </c>
      <c r="O4485" s="72">
        <f t="shared" si="1902"/>
        <v>1.8690005700000001</v>
      </c>
      <c r="P4485" s="72">
        <f t="shared" si="1903"/>
        <v>3204.9961501399998</v>
      </c>
      <c r="Q4485" s="80">
        <f t="shared" si="1904"/>
        <v>0</v>
      </c>
      <c r="R4485" s="81">
        <f t="shared" si="1905"/>
        <v>0</v>
      </c>
      <c r="S4485" s="72">
        <f t="shared" si="1906"/>
        <v>0</v>
      </c>
      <c r="T4485" s="81">
        <f t="shared" si="1888"/>
        <v>8.5000000000000006E-2</v>
      </c>
      <c r="U4485" s="80">
        <f t="shared" si="1907"/>
        <v>118</v>
      </c>
      <c r="V4485" s="80">
        <v>252</v>
      </c>
      <c r="W4485" s="79">
        <f t="shared" si="1908"/>
        <v>1.038939158</v>
      </c>
      <c r="X4485" s="72">
        <f t="shared" si="1909"/>
        <v>124.79985146999999</v>
      </c>
      <c r="Y4485" s="72">
        <f t="shared" si="1910"/>
        <v>0</v>
      </c>
      <c r="Z4485" s="82" t="str">
        <f t="shared" si="1889"/>
        <v>J=</v>
      </c>
      <c r="AA4485" s="77">
        <f t="shared" si="1911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87"/>
        <v>49380</v>
      </c>
      <c r="B4486" s="86">
        <f t="shared" si="1890"/>
        <v>3329.7960016099996</v>
      </c>
      <c r="C4486" s="72">
        <f t="shared" si="1891"/>
        <v>1714.8181769400001</v>
      </c>
      <c r="D4486" s="73">
        <f t="shared" si="1892"/>
        <v>7245.38</v>
      </c>
      <c r="E4486" s="74">
        <f>IF(K4486=1,VLOOKUP(A4485,[1]Plan1!$AY$178:$BA$433,3),E4485)</f>
        <v>7276.54</v>
      </c>
      <c r="F4486" s="75">
        <f t="shared" si="1893"/>
        <v>45763</v>
      </c>
      <c r="G4486" s="76">
        <f t="shared" si="1894"/>
        <v>4.3006716003852752E-3</v>
      </c>
      <c r="H4486" s="77">
        <f t="shared" si="1895"/>
        <v>49383</v>
      </c>
      <c r="I4486" s="77">
        <f t="shared" si="1896"/>
        <v>49383</v>
      </c>
      <c r="J4486" s="78">
        <f t="shared" si="1897"/>
        <v>20</v>
      </c>
      <c r="K4486" s="78">
        <f t="shared" si="1898"/>
        <v>17</v>
      </c>
      <c r="L4486" s="72">
        <f t="shared" si="1899"/>
        <v>1.0036543899999999</v>
      </c>
      <c r="M4486" s="79">
        <f t="shared" si="1900"/>
        <v>1.0043006699999999</v>
      </c>
      <c r="N4486" s="79">
        <f t="shared" si="1901"/>
        <v>1.8621953888296761</v>
      </c>
      <c r="O4486" s="72">
        <f t="shared" si="1902"/>
        <v>1.8690005700000001</v>
      </c>
      <c r="P4486" s="72">
        <f t="shared" si="1903"/>
        <v>3204.9961501399998</v>
      </c>
      <c r="Q4486" s="80">
        <f t="shared" si="1904"/>
        <v>0</v>
      </c>
      <c r="R4486" s="81">
        <f t="shared" si="1905"/>
        <v>0</v>
      </c>
      <c r="S4486" s="72">
        <f t="shared" si="1906"/>
        <v>0</v>
      </c>
      <c r="T4486" s="81">
        <f t="shared" si="1888"/>
        <v>8.5000000000000006E-2</v>
      </c>
      <c r="U4486" s="80">
        <f t="shared" si="1907"/>
        <v>118</v>
      </c>
      <c r="V4486" s="80">
        <v>252</v>
      </c>
      <c r="W4486" s="79">
        <f t="shared" si="1908"/>
        <v>1.038939158</v>
      </c>
      <c r="X4486" s="72">
        <f t="shared" si="1909"/>
        <v>124.79985146999999</v>
      </c>
      <c r="Y4486" s="72">
        <f t="shared" si="1910"/>
        <v>0</v>
      </c>
      <c r="Z4486" s="82" t="str">
        <f t="shared" si="1889"/>
        <v>J=</v>
      </c>
      <c r="AA4486" s="77">
        <f t="shared" si="1911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87"/>
        <v>49381</v>
      </c>
      <c r="B4487" s="86">
        <f t="shared" si="1890"/>
        <v>3331.5889256599999</v>
      </c>
      <c r="C4487" s="72">
        <f t="shared" si="1891"/>
        <v>1714.8181769400001</v>
      </c>
      <c r="D4487" s="73">
        <f t="shared" si="1892"/>
        <v>7245.38</v>
      </c>
      <c r="E4487" s="74">
        <f>IF(K4487=1,VLOOKUP(A4486,[1]Plan1!$AY$178:$BA$433,3),E4486)</f>
        <v>7276.54</v>
      </c>
      <c r="F4487" s="75">
        <f t="shared" si="1893"/>
        <v>45763</v>
      </c>
      <c r="G4487" s="76">
        <f t="shared" si="1894"/>
        <v>4.3006716003852752E-3</v>
      </c>
      <c r="H4487" s="77">
        <f t="shared" si="1895"/>
        <v>49383</v>
      </c>
      <c r="I4487" s="77">
        <f t="shared" si="1896"/>
        <v>49383</v>
      </c>
      <c r="J4487" s="78">
        <f t="shared" si="1897"/>
        <v>20</v>
      </c>
      <c r="K4487" s="78">
        <f t="shared" si="1898"/>
        <v>18</v>
      </c>
      <c r="L4487" s="72">
        <f t="shared" si="1899"/>
        <v>1.0038697700000001</v>
      </c>
      <c r="M4487" s="79">
        <f t="shared" si="1900"/>
        <v>1.0043006699999999</v>
      </c>
      <c r="N4487" s="79">
        <f t="shared" si="1901"/>
        <v>1.8621953888296761</v>
      </c>
      <c r="O4487" s="72">
        <f t="shared" si="1902"/>
        <v>1.8694016499999999</v>
      </c>
      <c r="P4487" s="72">
        <f t="shared" si="1903"/>
        <v>3205.6839294199999</v>
      </c>
      <c r="Q4487" s="80">
        <f t="shared" si="1904"/>
        <v>0</v>
      </c>
      <c r="R4487" s="81">
        <f t="shared" si="1905"/>
        <v>0</v>
      </c>
      <c r="S4487" s="72">
        <f t="shared" si="1906"/>
        <v>0</v>
      </c>
      <c r="T4487" s="81">
        <f t="shared" si="1888"/>
        <v>8.5000000000000006E-2</v>
      </c>
      <c r="U4487" s="80">
        <f t="shared" si="1907"/>
        <v>119</v>
      </c>
      <c r="V4487" s="80">
        <v>252</v>
      </c>
      <c r="W4487" s="79">
        <f t="shared" si="1908"/>
        <v>1.0392755490000001</v>
      </c>
      <c r="X4487" s="72">
        <f t="shared" si="1909"/>
        <v>125.90499624</v>
      </c>
      <c r="Y4487" s="72">
        <f t="shared" si="1910"/>
        <v>0</v>
      </c>
      <c r="Z4487" s="82" t="str">
        <f t="shared" si="1889"/>
        <v>J=</v>
      </c>
      <c r="AA4487" s="77">
        <f t="shared" si="1911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87"/>
        <v>49382</v>
      </c>
      <c r="B4488" s="86">
        <f t="shared" si="1890"/>
        <v>3333.3828013399998</v>
      </c>
      <c r="C4488" s="72">
        <f t="shared" si="1891"/>
        <v>1714.8181769400001</v>
      </c>
      <c r="D4488" s="73">
        <f t="shared" si="1892"/>
        <v>7245.38</v>
      </c>
      <c r="E4488" s="74">
        <f>IF(K4488=1,VLOOKUP(A4487,[1]Plan1!$AY$178:$BA$433,3),E4487)</f>
        <v>7276.54</v>
      </c>
      <c r="F4488" s="75">
        <f t="shared" si="1893"/>
        <v>45763</v>
      </c>
      <c r="G4488" s="76">
        <f t="shared" si="1894"/>
        <v>4.3006716003852752E-3</v>
      </c>
      <c r="H4488" s="77">
        <f t="shared" si="1895"/>
        <v>49383</v>
      </c>
      <c r="I4488" s="77">
        <f t="shared" si="1896"/>
        <v>49383</v>
      </c>
      <c r="J4488" s="78">
        <f t="shared" si="1897"/>
        <v>20</v>
      </c>
      <c r="K4488" s="78">
        <f t="shared" si="1898"/>
        <v>19</v>
      </c>
      <c r="L4488" s="72">
        <f t="shared" si="1899"/>
        <v>1.0040851900000001</v>
      </c>
      <c r="M4488" s="79">
        <f t="shared" si="1900"/>
        <v>1.0043006699999999</v>
      </c>
      <c r="N4488" s="79">
        <f t="shared" si="1901"/>
        <v>1.8621953888296761</v>
      </c>
      <c r="O4488" s="72">
        <f t="shared" si="1902"/>
        <v>1.8698028099999999</v>
      </c>
      <c r="P4488" s="72">
        <f t="shared" si="1903"/>
        <v>3206.3718458799999</v>
      </c>
      <c r="Q4488" s="80">
        <f t="shared" si="1904"/>
        <v>0</v>
      </c>
      <c r="R4488" s="81">
        <f t="shared" si="1905"/>
        <v>0</v>
      </c>
      <c r="S4488" s="72">
        <f t="shared" si="1906"/>
        <v>0</v>
      </c>
      <c r="T4488" s="81">
        <f t="shared" si="1888"/>
        <v>8.5000000000000006E-2</v>
      </c>
      <c r="U4488" s="80">
        <f t="shared" si="1907"/>
        <v>120</v>
      </c>
      <c r="V4488" s="80">
        <v>252</v>
      </c>
      <c r="W4488" s="79">
        <f t="shared" si="1908"/>
        <v>1.039612048</v>
      </c>
      <c r="X4488" s="72">
        <f t="shared" si="1909"/>
        <v>127.01095546000001</v>
      </c>
      <c r="Y4488" s="72">
        <f t="shared" si="1910"/>
        <v>0</v>
      </c>
      <c r="Z4488" s="82" t="str">
        <f t="shared" si="1889"/>
        <v>J=</v>
      </c>
      <c r="AA4488" s="77">
        <f t="shared" si="1911"/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87"/>
        <v>49383</v>
      </c>
      <c r="B4489" s="86">
        <f t="shared" si="1890"/>
        <v>3335.1776678800002</v>
      </c>
      <c r="C4489" s="72">
        <f t="shared" si="1891"/>
        <v>1714.8181769400001</v>
      </c>
      <c r="D4489" s="73">
        <f t="shared" si="1892"/>
        <v>7245.38</v>
      </c>
      <c r="E4489" s="74">
        <f>IF(K4489=1,VLOOKUP(A4488,[1]Plan1!$AY$178:$BA$433,3),E4488)</f>
        <v>7276.54</v>
      </c>
      <c r="F4489" s="75">
        <f t="shared" si="1893"/>
        <v>45763</v>
      </c>
      <c r="G4489" s="76">
        <f t="shared" si="1894"/>
        <v>4.3006716003852752E-3</v>
      </c>
      <c r="H4489" s="77">
        <f t="shared" si="1895"/>
        <v>49415</v>
      </c>
      <c r="I4489" s="77">
        <f t="shared" si="1896"/>
        <v>49383</v>
      </c>
      <c r="J4489" s="78">
        <f t="shared" si="1897"/>
        <v>20</v>
      </c>
      <c r="K4489" s="78">
        <f t="shared" si="1898"/>
        <v>20</v>
      </c>
      <c r="L4489" s="72">
        <f t="shared" si="1899"/>
        <v>1.0043006699999999</v>
      </c>
      <c r="M4489" s="79">
        <f t="shared" si="1900"/>
        <v>1.0043006699999999</v>
      </c>
      <c r="N4489" s="79">
        <f t="shared" si="1901"/>
        <v>1.8621953888296761</v>
      </c>
      <c r="O4489" s="72">
        <f t="shared" si="1902"/>
        <v>1.87020407</v>
      </c>
      <c r="P4489" s="72">
        <f t="shared" si="1903"/>
        <v>3207.05993382</v>
      </c>
      <c r="Q4489" s="80">
        <f t="shared" si="1904"/>
        <v>25</v>
      </c>
      <c r="R4489" s="81">
        <f t="shared" si="1905"/>
        <v>0</v>
      </c>
      <c r="S4489" s="72">
        <f t="shared" si="1906"/>
        <v>0</v>
      </c>
      <c r="T4489" s="81">
        <f t="shared" si="1888"/>
        <v>8.5000000000000006E-2</v>
      </c>
      <c r="U4489" s="80">
        <f t="shared" si="1907"/>
        <v>121</v>
      </c>
      <c r="V4489" s="80">
        <v>252</v>
      </c>
      <c r="W4489" s="79">
        <f t="shared" si="1908"/>
        <v>1.039948656</v>
      </c>
      <c r="X4489" s="72">
        <f t="shared" si="1909"/>
        <v>128.11773406</v>
      </c>
      <c r="Y4489" s="72">
        <f t="shared" si="1910"/>
        <v>128.11773406</v>
      </c>
      <c r="Z4489" s="82" t="str">
        <f t="shared" si="1889"/>
        <v>J=</v>
      </c>
      <c r="AA4489" s="77">
        <f t="shared" si="1911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87"/>
        <v>49384</v>
      </c>
      <c r="B4490" s="86">
        <f t="shared" si="1890"/>
        <v>3208.7539721100002</v>
      </c>
      <c r="C4490" s="72">
        <f t="shared" si="1891"/>
        <v>1714.8181769400001</v>
      </c>
      <c r="D4490" s="73">
        <f t="shared" si="1892"/>
        <v>7245.38</v>
      </c>
      <c r="E4490" s="74">
        <f>IF(K4490=1,VLOOKUP(A4489,[1]Plan1!$AY$178:$BA$433,3),E4489)</f>
        <v>7276.54</v>
      </c>
      <c r="F4490" s="75">
        <f t="shared" si="1893"/>
        <v>45763</v>
      </c>
      <c r="G4490" s="76">
        <f t="shared" si="1894"/>
        <v>4.3006716003852752E-3</v>
      </c>
      <c r="H4490" s="77">
        <f t="shared" si="1895"/>
        <v>49415</v>
      </c>
      <c r="I4490" s="77">
        <f t="shared" si="1896"/>
        <v>49415</v>
      </c>
      <c r="J4490" s="78">
        <f t="shared" si="1897"/>
        <v>21</v>
      </c>
      <c r="K4490" s="78">
        <f t="shared" si="1898"/>
        <v>1</v>
      </c>
      <c r="L4490" s="72">
        <f t="shared" si="1899"/>
        <v>1.0002043700000001</v>
      </c>
      <c r="M4490" s="79">
        <f t="shared" si="1900"/>
        <v>1.0043006699999999</v>
      </c>
      <c r="N4490" s="79">
        <f t="shared" si="1901"/>
        <v>1.8702040766725541</v>
      </c>
      <c r="O4490" s="72">
        <f t="shared" si="1902"/>
        <v>1.8705862900000001</v>
      </c>
      <c r="P4490" s="72">
        <f t="shared" si="1903"/>
        <v>3207.71537162</v>
      </c>
      <c r="Q4490" s="80">
        <f t="shared" si="1904"/>
        <v>0</v>
      </c>
      <c r="R4490" s="81">
        <f t="shared" si="1905"/>
        <v>0</v>
      </c>
      <c r="S4490" s="72">
        <f t="shared" si="1906"/>
        <v>0</v>
      </c>
      <c r="T4490" s="81">
        <f t="shared" si="1888"/>
        <v>8.5000000000000006E-2</v>
      </c>
      <c r="U4490" s="80">
        <f t="shared" si="1907"/>
        <v>1</v>
      </c>
      <c r="V4490" s="80">
        <v>252</v>
      </c>
      <c r="W4490" s="79">
        <f t="shared" si="1908"/>
        <v>1.0003237819999999</v>
      </c>
      <c r="X4490" s="72">
        <f t="shared" si="1909"/>
        <v>1.0386004900000001</v>
      </c>
      <c r="Y4490" s="72">
        <f t="shared" si="1910"/>
        <v>0</v>
      </c>
      <c r="Z4490" s="82" t="str">
        <f t="shared" si="1889"/>
        <v>J=</v>
      </c>
      <c r="AA4490" s="77">
        <f t="shared" si="1911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87"/>
        <v>49385</v>
      </c>
      <c r="B4491" s="86">
        <f t="shared" si="1890"/>
        <v>3210.4489122199998</v>
      </c>
      <c r="C4491" s="72">
        <f t="shared" si="1891"/>
        <v>1714.8181769400001</v>
      </c>
      <c r="D4491" s="73">
        <f t="shared" si="1892"/>
        <v>7245.38</v>
      </c>
      <c r="E4491" s="74">
        <f>IF(K4491=1,VLOOKUP(A4490,[1]Plan1!$AY$178:$BA$433,3),E4490)</f>
        <v>7276.54</v>
      </c>
      <c r="F4491" s="75">
        <f t="shared" si="1893"/>
        <v>45763</v>
      </c>
      <c r="G4491" s="76">
        <f t="shared" si="1894"/>
        <v>4.3006716003852752E-3</v>
      </c>
      <c r="H4491" s="77">
        <f t="shared" si="1895"/>
        <v>49415</v>
      </c>
      <c r="I4491" s="77">
        <f t="shared" si="1896"/>
        <v>49415</v>
      </c>
      <c r="J4491" s="78">
        <f t="shared" si="1897"/>
        <v>21</v>
      </c>
      <c r="K4491" s="78">
        <f t="shared" si="1898"/>
        <v>2</v>
      </c>
      <c r="L4491" s="72">
        <f t="shared" si="1899"/>
        <v>1.00040879</v>
      </c>
      <c r="M4491" s="79">
        <f t="shared" si="1900"/>
        <v>1.0043006699999999</v>
      </c>
      <c r="N4491" s="79">
        <f t="shared" si="1901"/>
        <v>1.8702040766725541</v>
      </c>
      <c r="O4491" s="72">
        <f t="shared" si="1902"/>
        <v>1.8709685899999999</v>
      </c>
      <c r="P4491" s="72">
        <f t="shared" si="1903"/>
        <v>3208.3709466099999</v>
      </c>
      <c r="Q4491" s="80">
        <f t="shared" si="1904"/>
        <v>0</v>
      </c>
      <c r="R4491" s="81">
        <f t="shared" si="1905"/>
        <v>0</v>
      </c>
      <c r="S4491" s="72">
        <f t="shared" si="1906"/>
        <v>0</v>
      </c>
      <c r="T4491" s="81">
        <f t="shared" si="1888"/>
        <v>8.5000000000000006E-2</v>
      </c>
      <c r="U4491" s="80">
        <f t="shared" si="1907"/>
        <v>2</v>
      </c>
      <c r="V4491" s="80">
        <v>252</v>
      </c>
      <c r="W4491" s="79">
        <f t="shared" si="1908"/>
        <v>1.00064767</v>
      </c>
      <c r="X4491" s="72">
        <f t="shared" si="1909"/>
        <v>2.0779656100000001</v>
      </c>
      <c r="Y4491" s="72">
        <f t="shared" si="1910"/>
        <v>0</v>
      </c>
      <c r="Z4491" s="82" t="str">
        <f t="shared" si="1889"/>
        <v>J=</v>
      </c>
      <c r="AA4491" s="77">
        <f t="shared" si="1911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87"/>
        <v>49386</v>
      </c>
      <c r="B4492" s="86">
        <f t="shared" si="1890"/>
        <v>3210.4489122199998</v>
      </c>
      <c r="C4492" s="72">
        <f t="shared" si="1891"/>
        <v>1714.8181769400001</v>
      </c>
      <c r="D4492" s="73">
        <f t="shared" si="1892"/>
        <v>7245.38</v>
      </c>
      <c r="E4492" s="74">
        <f>IF(K4492=1,VLOOKUP(A4491,[1]Plan1!$AY$178:$BA$433,3),E4491)</f>
        <v>7276.54</v>
      </c>
      <c r="F4492" s="75">
        <f t="shared" si="1893"/>
        <v>45763</v>
      </c>
      <c r="G4492" s="76">
        <f t="shared" si="1894"/>
        <v>4.3006716003852752E-3</v>
      </c>
      <c r="H4492" s="77">
        <f t="shared" si="1895"/>
        <v>49415</v>
      </c>
      <c r="I4492" s="77">
        <f t="shared" si="1896"/>
        <v>49415</v>
      </c>
      <c r="J4492" s="78">
        <f t="shared" si="1897"/>
        <v>21</v>
      </c>
      <c r="K4492" s="78">
        <f t="shared" si="1898"/>
        <v>2</v>
      </c>
      <c r="L4492" s="72">
        <f t="shared" si="1899"/>
        <v>1.00040879</v>
      </c>
      <c r="M4492" s="79">
        <f t="shared" si="1900"/>
        <v>1.0043006699999999</v>
      </c>
      <c r="N4492" s="79">
        <f t="shared" si="1901"/>
        <v>1.8702040766725541</v>
      </c>
      <c r="O4492" s="72">
        <f t="shared" si="1902"/>
        <v>1.8709685899999999</v>
      </c>
      <c r="P4492" s="72">
        <f t="shared" si="1903"/>
        <v>3208.3709466099999</v>
      </c>
      <c r="Q4492" s="80">
        <f t="shared" si="1904"/>
        <v>0</v>
      </c>
      <c r="R4492" s="81">
        <f t="shared" si="1905"/>
        <v>0</v>
      </c>
      <c r="S4492" s="72">
        <f t="shared" si="1906"/>
        <v>0</v>
      </c>
      <c r="T4492" s="81">
        <f t="shared" si="1888"/>
        <v>8.5000000000000006E-2</v>
      </c>
      <c r="U4492" s="80">
        <f t="shared" si="1907"/>
        <v>2</v>
      </c>
      <c r="V4492" s="80">
        <v>252</v>
      </c>
      <c r="W4492" s="79">
        <f t="shared" si="1908"/>
        <v>1.00064767</v>
      </c>
      <c r="X4492" s="72">
        <f t="shared" si="1909"/>
        <v>2.0779656100000001</v>
      </c>
      <c r="Y4492" s="72">
        <f t="shared" si="1910"/>
        <v>0</v>
      </c>
      <c r="Z4492" s="82" t="str">
        <f t="shared" si="1889"/>
        <v>J=</v>
      </c>
      <c r="AA4492" s="77">
        <f t="shared" si="1911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87"/>
        <v>49387</v>
      </c>
      <c r="B4493" s="86">
        <f t="shared" si="1890"/>
        <v>3210.4489122199998</v>
      </c>
      <c r="C4493" s="72">
        <f t="shared" si="1891"/>
        <v>1714.8181769400001</v>
      </c>
      <c r="D4493" s="73">
        <f t="shared" si="1892"/>
        <v>7245.38</v>
      </c>
      <c r="E4493" s="74">
        <f>IF(K4493=1,VLOOKUP(A4492,[1]Plan1!$AY$178:$BA$433,3),E4492)</f>
        <v>7276.54</v>
      </c>
      <c r="F4493" s="75">
        <f t="shared" si="1893"/>
        <v>45763</v>
      </c>
      <c r="G4493" s="76">
        <f t="shared" si="1894"/>
        <v>4.3006716003852752E-3</v>
      </c>
      <c r="H4493" s="77">
        <f t="shared" si="1895"/>
        <v>49415</v>
      </c>
      <c r="I4493" s="77">
        <f t="shared" si="1896"/>
        <v>49415</v>
      </c>
      <c r="J4493" s="78">
        <f t="shared" si="1897"/>
        <v>21</v>
      </c>
      <c r="K4493" s="78">
        <f t="shared" si="1898"/>
        <v>2</v>
      </c>
      <c r="L4493" s="72">
        <f t="shared" si="1899"/>
        <v>1.00040879</v>
      </c>
      <c r="M4493" s="79">
        <f t="shared" si="1900"/>
        <v>1.0043006699999999</v>
      </c>
      <c r="N4493" s="79">
        <f t="shared" si="1901"/>
        <v>1.8702040766725541</v>
      </c>
      <c r="O4493" s="72">
        <f t="shared" si="1902"/>
        <v>1.8709685899999999</v>
      </c>
      <c r="P4493" s="72">
        <f t="shared" si="1903"/>
        <v>3208.3709466099999</v>
      </c>
      <c r="Q4493" s="80">
        <f t="shared" si="1904"/>
        <v>0</v>
      </c>
      <c r="R4493" s="81">
        <f t="shared" si="1905"/>
        <v>0</v>
      </c>
      <c r="S4493" s="72">
        <f t="shared" si="1906"/>
        <v>0</v>
      </c>
      <c r="T4493" s="81">
        <f t="shared" si="1888"/>
        <v>8.5000000000000006E-2</v>
      </c>
      <c r="U4493" s="80">
        <f t="shared" si="1907"/>
        <v>2</v>
      </c>
      <c r="V4493" s="80">
        <v>252</v>
      </c>
      <c r="W4493" s="79">
        <f t="shared" si="1908"/>
        <v>1.00064767</v>
      </c>
      <c r="X4493" s="72">
        <f t="shared" si="1909"/>
        <v>2.0779656100000001</v>
      </c>
      <c r="Y4493" s="72">
        <f t="shared" si="1910"/>
        <v>0</v>
      </c>
      <c r="Z4493" s="82" t="str">
        <f t="shared" si="1889"/>
        <v>J=</v>
      </c>
      <c r="AA4493" s="77">
        <f t="shared" si="1911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87"/>
        <v>49388</v>
      </c>
      <c r="B4494" s="86">
        <f t="shared" si="1890"/>
        <v>3212.1447480500001</v>
      </c>
      <c r="C4494" s="72">
        <f t="shared" si="1891"/>
        <v>1714.8181769400001</v>
      </c>
      <c r="D4494" s="73">
        <f t="shared" si="1892"/>
        <v>7245.38</v>
      </c>
      <c r="E4494" s="74">
        <f>IF(K4494=1,VLOOKUP(A4493,[1]Plan1!$AY$178:$BA$433,3),E4493)</f>
        <v>7276.54</v>
      </c>
      <c r="F4494" s="75">
        <f t="shared" si="1893"/>
        <v>45763</v>
      </c>
      <c r="G4494" s="76">
        <f t="shared" si="1894"/>
        <v>4.3006716003852752E-3</v>
      </c>
      <c r="H4494" s="77">
        <f t="shared" si="1895"/>
        <v>49415</v>
      </c>
      <c r="I4494" s="77">
        <f t="shared" si="1896"/>
        <v>49415</v>
      </c>
      <c r="J4494" s="78">
        <f t="shared" si="1897"/>
        <v>21</v>
      </c>
      <c r="K4494" s="78">
        <f t="shared" si="1898"/>
        <v>3</v>
      </c>
      <c r="L4494" s="72">
        <f t="shared" si="1899"/>
        <v>1.00061325</v>
      </c>
      <c r="M4494" s="79">
        <f t="shared" si="1900"/>
        <v>1.0043006699999999</v>
      </c>
      <c r="N4494" s="79">
        <f t="shared" si="1901"/>
        <v>1.8702040766725541</v>
      </c>
      <c r="O4494" s="72">
        <f t="shared" si="1902"/>
        <v>1.8713509699999999</v>
      </c>
      <c r="P4494" s="72">
        <f t="shared" si="1903"/>
        <v>3209.0266587900001</v>
      </c>
      <c r="Q4494" s="80">
        <f t="shared" si="1904"/>
        <v>0</v>
      </c>
      <c r="R4494" s="81">
        <f t="shared" si="1905"/>
        <v>0</v>
      </c>
      <c r="S4494" s="72">
        <f t="shared" si="1906"/>
        <v>0</v>
      </c>
      <c r="T4494" s="81">
        <f t="shared" si="1888"/>
        <v>8.5000000000000006E-2</v>
      </c>
      <c r="U4494" s="80">
        <f t="shared" si="1907"/>
        <v>3</v>
      </c>
      <c r="V4494" s="80">
        <v>252</v>
      </c>
      <c r="W4494" s="79">
        <f t="shared" si="1908"/>
        <v>1.000971662</v>
      </c>
      <c r="X4494" s="72">
        <f t="shared" si="1909"/>
        <v>3.1180892600000001</v>
      </c>
      <c r="Y4494" s="72">
        <f t="shared" si="1910"/>
        <v>0</v>
      </c>
      <c r="Z4494" s="82" t="str">
        <f t="shared" si="1889"/>
        <v>J=</v>
      </c>
      <c r="AA4494" s="77">
        <f t="shared" si="1911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87"/>
        <v>49389</v>
      </c>
      <c r="B4495" s="86">
        <f t="shared" si="1890"/>
        <v>3213.84148314</v>
      </c>
      <c r="C4495" s="72">
        <f t="shared" si="1891"/>
        <v>1714.8181769400001</v>
      </c>
      <c r="D4495" s="73">
        <f t="shared" si="1892"/>
        <v>7245.38</v>
      </c>
      <c r="E4495" s="74">
        <f>IF(K4495=1,VLOOKUP(A4494,[1]Plan1!$AY$178:$BA$433,3),E4494)</f>
        <v>7276.54</v>
      </c>
      <c r="F4495" s="75">
        <f t="shared" si="1893"/>
        <v>45763</v>
      </c>
      <c r="G4495" s="76">
        <f t="shared" si="1894"/>
        <v>4.3006716003852752E-3</v>
      </c>
      <c r="H4495" s="77">
        <f t="shared" si="1895"/>
        <v>49415</v>
      </c>
      <c r="I4495" s="77">
        <f t="shared" si="1896"/>
        <v>49415</v>
      </c>
      <c r="J4495" s="78">
        <f t="shared" si="1897"/>
        <v>21</v>
      </c>
      <c r="K4495" s="78">
        <f t="shared" si="1898"/>
        <v>4</v>
      </c>
      <c r="L4495" s="72">
        <f t="shared" si="1899"/>
        <v>1.00081775</v>
      </c>
      <c r="M4495" s="79">
        <f t="shared" si="1900"/>
        <v>1.0043006699999999</v>
      </c>
      <c r="N4495" s="79">
        <f t="shared" si="1901"/>
        <v>1.8702040766725541</v>
      </c>
      <c r="O4495" s="72">
        <f t="shared" si="1902"/>
        <v>1.8717334299999999</v>
      </c>
      <c r="P4495" s="72">
        <f t="shared" si="1903"/>
        <v>3209.6825081500001</v>
      </c>
      <c r="Q4495" s="80">
        <f t="shared" si="1904"/>
        <v>0</v>
      </c>
      <c r="R4495" s="81">
        <f t="shared" si="1905"/>
        <v>0</v>
      </c>
      <c r="S4495" s="72">
        <f t="shared" si="1906"/>
        <v>0</v>
      </c>
      <c r="T4495" s="81">
        <f t="shared" si="1888"/>
        <v>8.5000000000000006E-2</v>
      </c>
      <c r="U4495" s="80">
        <f t="shared" si="1907"/>
        <v>4</v>
      </c>
      <c r="V4495" s="80">
        <v>252</v>
      </c>
      <c r="W4495" s="79">
        <f t="shared" si="1908"/>
        <v>1.001295759</v>
      </c>
      <c r="X4495" s="72">
        <f t="shared" si="1909"/>
        <v>4.1589749899999999</v>
      </c>
      <c r="Y4495" s="72">
        <f t="shared" si="1910"/>
        <v>0</v>
      </c>
      <c r="Z4495" s="82" t="str">
        <f t="shared" si="1889"/>
        <v>J=</v>
      </c>
      <c r="AA4495" s="77">
        <f t="shared" si="1911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87"/>
        <v>49390</v>
      </c>
      <c r="B4496" s="86">
        <f t="shared" si="1890"/>
        <v>3215.5391006700002</v>
      </c>
      <c r="C4496" s="72">
        <f t="shared" si="1891"/>
        <v>1714.8181769400001</v>
      </c>
      <c r="D4496" s="73">
        <f t="shared" si="1892"/>
        <v>7245.38</v>
      </c>
      <c r="E4496" s="74">
        <f>IF(K4496=1,VLOOKUP(A4495,[1]Plan1!$AY$178:$BA$433,3),E4495)</f>
        <v>7276.54</v>
      </c>
      <c r="F4496" s="75">
        <f t="shared" si="1893"/>
        <v>45763</v>
      </c>
      <c r="G4496" s="76">
        <f t="shared" si="1894"/>
        <v>4.3006716003852752E-3</v>
      </c>
      <c r="H4496" s="77">
        <f t="shared" si="1895"/>
        <v>49415</v>
      </c>
      <c r="I4496" s="77">
        <f t="shared" si="1896"/>
        <v>49415</v>
      </c>
      <c r="J4496" s="78">
        <f t="shared" si="1897"/>
        <v>21</v>
      </c>
      <c r="K4496" s="78">
        <f t="shared" si="1898"/>
        <v>5</v>
      </c>
      <c r="L4496" s="72">
        <f t="shared" si="1899"/>
        <v>1.0010222900000001</v>
      </c>
      <c r="M4496" s="79">
        <f t="shared" si="1900"/>
        <v>1.0043006699999999</v>
      </c>
      <c r="N4496" s="79">
        <f t="shared" si="1901"/>
        <v>1.8702040766725541</v>
      </c>
      <c r="O4496" s="72">
        <f t="shared" si="1902"/>
        <v>1.8721159599999999</v>
      </c>
      <c r="P4496" s="72">
        <f t="shared" si="1903"/>
        <v>3210.33847754</v>
      </c>
      <c r="Q4496" s="80">
        <f t="shared" si="1904"/>
        <v>0</v>
      </c>
      <c r="R4496" s="81">
        <f t="shared" si="1905"/>
        <v>0</v>
      </c>
      <c r="S4496" s="72">
        <f t="shared" si="1906"/>
        <v>0</v>
      </c>
      <c r="T4496" s="81">
        <f t="shared" si="1888"/>
        <v>8.5000000000000006E-2</v>
      </c>
      <c r="U4496" s="80">
        <f t="shared" si="1907"/>
        <v>5</v>
      </c>
      <c r="V4496" s="80">
        <v>252</v>
      </c>
      <c r="W4496" s="79">
        <f t="shared" si="1908"/>
        <v>1.0016199610000001</v>
      </c>
      <c r="X4496" s="72">
        <f t="shared" si="1909"/>
        <v>5.2006231300000003</v>
      </c>
      <c r="Y4496" s="72">
        <f t="shared" si="1910"/>
        <v>0</v>
      </c>
      <c r="Z4496" s="82" t="str">
        <f t="shared" si="1889"/>
        <v>J=</v>
      </c>
      <c r="AA4496" s="77">
        <f t="shared" si="1911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12">(A4496+1)</f>
        <v>49391</v>
      </c>
      <c r="B4497" s="86">
        <f t="shared" si="1890"/>
        <v>3217.2376525</v>
      </c>
      <c r="C4497" s="72">
        <f t="shared" si="1891"/>
        <v>1714.8181769400001</v>
      </c>
      <c r="D4497" s="73">
        <f t="shared" si="1892"/>
        <v>7245.38</v>
      </c>
      <c r="E4497" s="74">
        <f>IF(K4497=1,VLOOKUP(A4496,[1]Plan1!$AY$178:$BA$433,3),E4496)</f>
        <v>7276.54</v>
      </c>
      <c r="F4497" s="75">
        <f t="shared" si="1893"/>
        <v>45763</v>
      </c>
      <c r="G4497" s="76">
        <f t="shared" si="1894"/>
        <v>4.3006716003852752E-3</v>
      </c>
      <c r="H4497" s="77">
        <f t="shared" si="1895"/>
        <v>49415</v>
      </c>
      <c r="I4497" s="77">
        <f t="shared" si="1896"/>
        <v>49415</v>
      </c>
      <c r="J4497" s="78">
        <f t="shared" si="1897"/>
        <v>21</v>
      </c>
      <c r="K4497" s="78">
        <f t="shared" si="1898"/>
        <v>6</v>
      </c>
      <c r="L4497" s="72">
        <f t="shared" si="1899"/>
        <v>1.0012268799999999</v>
      </c>
      <c r="M4497" s="79">
        <f t="shared" si="1900"/>
        <v>1.0043006699999999</v>
      </c>
      <c r="N4497" s="79">
        <f t="shared" si="1901"/>
        <v>1.8702040766725541</v>
      </c>
      <c r="O4497" s="72">
        <f t="shared" si="1902"/>
        <v>1.87249859</v>
      </c>
      <c r="P4497" s="72">
        <f t="shared" si="1903"/>
        <v>3210.9946184199998</v>
      </c>
      <c r="Q4497" s="80">
        <f t="shared" si="1904"/>
        <v>0</v>
      </c>
      <c r="R4497" s="81">
        <f t="shared" si="1905"/>
        <v>0</v>
      </c>
      <c r="S4497" s="72">
        <f t="shared" si="1906"/>
        <v>0</v>
      </c>
      <c r="T4497" s="81">
        <f t="shared" ref="T4497:T4560" si="1913">(T4496)</f>
        <v>8.5000000000000006E-2</v>
      </c>
      <c r="U4497" s="80">
        <f t="shared" si="1907"/>
        <v>6</v>
      </c>
      <c r="V4497" s="80">
        <v>252</v>
      </c>
      <c r="W4497" s="79">
        <f t="shared" si="1908"/>
        <v>1.0019442679999999</v>
      </c>
      <c r="X4497" s="72">
        <f t="shared" si="1909"/>
        <v>6.2430340800000002</v>
      </c>
      <c r="Y4497" s="72">
        <f t="shared" si="1910"/>
        <v>0</v>
      </c>
      <c r="Z4497" s="82" t="str">
        <f t="shared" si="1889"/>
        <v>J=</v>
      </c>
      <c r="AA4497" s="77">
        <f t="shared" si="1911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12"/>
        <v>49392</v>
      </c>
      <c r="B4498" s="86">
        <f t="shared" si="1890"/>
        <v>3217.2376525</v>
      </c>
      <c r="C4498" s="72">
        <f t="shared" si="1891"/>
        <v>1714.8181769400001</v>
      </c>
      <c r="D4498" s="73">
        <f t="shared" si="1892"/>
        <v>7245.38</v>
      </c>
      <c r="E4498" s="74">
        <f>IF(K4498=1,VLOOKUP(A4497,[1]Plan1!$AY$178:$BA$433,3),E4497)</f>
        <v>7276.54</v>
      </c>
      <c r="F4498" s="75">
        <f t="shared" si="1893"/>
        <v>45763</v>
      </c>
      <c r="G4498" s="76">
        <f t="shared" si="1894"/>
        <v>4.3006716003852752E-3</v>
      </c>
      <c r="H4498" s="77">
        <f t="shared" si="1895"/>
        <v>49415</v>
      </c>
      <c r="I4498" s="77">
        <f t="shared" si="1896"/>
        <v>49415</v>
      </c>
      <c r="J4498" s="78">
        <f t="shared" si="1897"/>
        <v>21</v>
      </c>
      <c r="K4498" s="78">
        <f t="shared" si="1898"/>
        <v>6</v>
      </c>
      <c r="L4498" s="72">
        <f t="shared" si="1899"/>
        <v>1.0012268799999999</v>
      </c>
      <c r="M4498" s="79">
        <f t="shared" si="1900"/>
        <v>1.0043006699999999</v>
      </c>
      <c r="N4498" s="79">
        <f t="shared" si="1901"/>
        <v>1.8702040766725541</v>
      </c>
      <c r="O4498" s="72">
        <f t="shared" si="1902"/>
        <v>1.87249859</v>
      </c>
      <c r="P4498" s="72">
        <f t="shared" si="1903"/>
        <v>3210.9946184199998</v>
      </c>
      <c r="Q4498" s="80">
        <f t="shared" si="1904"/>
        <v>0</v>
      </c>
      <c r="R4498" s="81">
        <f t="shared" si="1905"/>
        <v>0</v>
      </c>
      <c r="S4498" s="72">
        <f t="shared" si="1906"/>
        <v>0</v>
      </c>
      <c r="T4498" s="81">
        <f t="shared" si="1913"/>
        <v>8.5000000000000006E-2</v>
      </c>
      <c r="U4498" s="80">
        <f t="shared" si="1907"/>
        <v>6</v>
      </c>
      <c r="V4498" s="80">
        <v>252</v>
      </c>
      <c r="W4498" s="79">
        <f t="shared" si="1908"/>
        <v>1.0019442679999999</v>
      </c>
      <c r="X4498" s="72">
        <f t="shared" si="1909"/>
        <v>6.2430340800000002</v>
      </c>
      <c r="Y4498" s="72">
        <f t="shared" si="1910"/>
        <v>0</v>
      </c>
      <c r="Z4498" s="82" t="str">
        <f t="shared" ref="Z4498:Z4561" si="1914">IF($Q4497&gt;0,VLOOKUP($A4497,$AD$16:$AM$120,9),Z4497)</f>
        <v>J=</v>
      </c>
      <c r="AA4498" s="77">
        <f t="shared" si="1911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12"/>
        <v>49393</v>
      </c>
      <c r="B4499" s="86">
        <f t="shared" si="1890"/>
        <v>3217.2376525</v>
      </c>
      <c r="C4499" s="72">
        <f t="shared" si="1891"/>
        <v>1714.8181769400001</v>
      </c>
      <c r="D4499" s="73">
        <f t="shared" si="1892"/>
        <v>7245.38</v>
      </c>
      <c r="E4499" s="74">
        <f>IF(K4499=1,VLOOKUP(A4498,[1]Plan1!$AY$178:$BA$433,3),E4498)</f>
        <v>7276.54</v>
      </c>
      <c r="F4499" s="75">
        <f t="shared" si="1893"/>
        <v>45763</v>
      </c>
      <c r="G4499" s="76">
        <f t="shared" si="1894"/>
        <v>4.3006716003852752E-3</v>
      </c>
      <c r="H4499" s="77">
        <f t="shared" si="1895"/>
        <v>49415</v>
      </c>
      <c r="I4499" s="77">
        <f t="shared" si="1896"/>
        <v>49415</v>
      </c>
      <c r="J4499" s="78">
        <f t="shared" si="1897"/>
        <v>21</v>
      </c>
      <c r="K4499" s="78">
        <f t="shared" si="1898"/>
        <v>6</v>
      </c>
      <c r="L4499" s="72">
        <f t="shared" si="1899"/>
        <v>1.0012268799999999</v>
      </c>
      <c r="M4499" s="79">
        <f t="shared" si="1900"/>
        <v>1.0043006699999999</v>
      </c>
      <c r="N4499" s="79">
        <f t="shared" si="1901"/>
        <v>1.8702040766725541</v>
      </c>
      <c r="O4499" s="72">
        <f t="shared" si="1902"/>
        <v>1.87249859</v>
      </c>
      <c r="P4499" s="72">
        <f t="shared" si="1903"/>
        <v>3210.9946184199998</v>
      </c>
      <c r="Q4499" s="80">
        <f t="shared" si="1904"/>
        <v>0</v>
      </c>
      <c r="R4499" s="81">
        <f t="shared" si="1905"/>
        <v>0</v>
      </c>
      <c r="S4499" s="72">
        <f t="shared" si="1906"/>
        <v>0</v>
      </c>
      <c r="T4499" s="81">
        <f t="shared" si="1913"/>
        <v>8.5000000000000006E-2</v>
      </c>
      <c r="U4499" s="80">
        <f t="shared" si="1907"/>
        <v>6</v>
      </c>
      <c r="V4499" s="80">
        <v>252</v>
      </c>
      <c r="W4499" s="79">
        <f t="shared" si="1908"/>
        <v>1.0019442679999999</v>
      </c>
      <c r="X4499" s="72">
        <f t="shared" si="1909"/>
        <v>6.2430340800000002</v>
      </c>
      <c r="Y4499" s="72">
        <f t="shared" si="1910"/>
        <v>0</v>
      </c>
      <c r="Z4499" s="82" t="str">
        <f t="shared" si="1914"/>
        <v>J=</v>
      </c>
      <c r="AA4499" s="77">
        <f t="shared" si="1911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12"/>
        <v>49394</v>
      </c>
      <c r="B4500" s="86">
        <f t="shared" si="1890"/>
        <v>3217.2376525</v>
      </c>
      <c r="C4500" s="72">
        <f t="shared" si="1891"/>
        <v>1714.8181769400001</v>
      </c>
      <c r="D4500" s="73">
        <f t="shared" si="1892"/>
        <v>7245.38</v>
      </c>
      <c r="E4500" s="74">
        <f>IF(K4500=1,VLOOKUP(A4499,[1]Plan1!$AY$178:$BA$433,3),E4499)</f>
        <v>7276.54</v>
      </c>
      <c r="F4500" s="75">
        <f t="shared" si="1893"/>
        <v>45763</v>
      </c>
      <c r="G4500" s="76">
        <f t="shared" si="1894"/>
        <v>4.3006716003852752E-3</v>
      </c>
      <c r="H4500" s="77">
        <f t="shared" si="1895"/>
        <v>49415</v>
      </c>
      <c r="I4500" s="77">
        <f t="shared" si="1896"/>
        <v>49415</v>
      </c>
      <c r="J4500" s="78">
        <f t="shared" si="1897"/>
        <v>21</v>
      </c>
      <c r="K4500" s="78">
        <f t="shared" si="1898"/>
        <v>6</v>
      </c>
      <c r="L4500" s="72">
        <f t="shared" si="1899"/>
        <v>1.0012268799999999</v>
      </c>
      <c r="M4500" s="79">
        <f t="shared" si="1900"/>
        <v>1.0043006699999999</v>
      </c>
      <c r="N4500" s="79">
        <f t="shared" si="1901"/>
        <v>1.8702040766725541</v>
      </c>
      <c r="O4500" s="72">
        <f t="shared" si="1902"/>
        <v>1.87249859</v>
      </c>
      <c r="P4500" s="72">
        <f t="shared" si="1903"/>
        <v>3210.9946184199998</v>
      </c>
      <c r="Q4500" s="80">
        <f t="shared" si="1904"/>
        <v>0</v>
      </c>
      <c r="R4500" s="81">
        <f t="shared" si="1905"/>
        <v>0</v>
      </c>
      <c r="S4500" s="72">
        <f t="shared" si="1906"/>
        <v>0</v>
      </c>
      <c r="T4500" s="81">
        <f t="shared" si="1913"/>
        <v>8.5000000000000006E-2</v>
      </c>
      <c r="U4500" s="80">
        <f t="shared" si="1907"/>
        <v>6</v>
      </c>
      <c r="V4500" s="80">
        <v>252</v>
      </c>
      <c r="W4500" s="79">
        <f t="shared" si="1908"/>
        <v>1.0019442679999999</v>
      </c>
      <c r="X4500" s="72">
        <f t="shared" si="1909"/>
        <v>6.2430340800000002</v>
      </c>
      <c r="Y4500" s="72">
        <f t="shared" si="1910"/>
        <v>0</v>
      </c>
      <c r="Z4500" s="82" t="str">
        <f t="shared" si="1914"/>
        <v>J=</v>
      </c>
      <c r="AA4500" s="77">
        <f t="shared" si="1911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12"/>
        <v>49395</v>
      </c>
      <c r="B4501" s="86">
        <f t="shared" si="1890"/>
        <v>3218.9370530700003</v>
      </c>
      <c r="C4501" s="72">
        <f t="shared" si="1891"/>
        <v>1714.8181769400001</v>
      </c>
      <c r="D4501" s="73">
        <f t="shared" si="1892"/>
        <v>7245.38</v>
      </c>
      <c r="E4501" s="74">
        <f>IF(K4501=1,VLOOKUP(A4500,[1]Plan1!$AY$178:$BA$433,3),E4500)</f>
        <v>7276.54</v>
      </c>
      <c r="F4501" s="75">
        <f t="shared" si="1893"/>
        <v>45763</v>
      </c>
      <c r="G4501" s="76">
        <f t="shared" si="1894"/>
        <v>4.3006716003852752E-3</v>
      </c>
      <c r="H4501" s="77">
        <f t="shared" si="1895"/>
        <v>49415</v>
      </c>
      <c r="I4501" s="77">
        <f t="shared" si="1896"/>
        <v>49415</v>
      </c>
      <c r="J4501" s="78">
        <f t="shared" si="1897"/>
        <v>21</v>
      </c>
      <c r="K4501" s="78">
        <f t="shared" si="1898"/>
        <v>7</v>
      </c>
      <c r="L4501" s="72">
        <f t="shared" si="1899"/>
        <v>1.0014315</v>
      </c>
      <c r="M4501" s="79">
        <f t="shared" si="1900"/>
        <v>1.0043006699999999</v>
      </c>
      <c r="N4501" s="79">
        <f t="shared" si="1901"/>
        <v>1.8702040766725541</v>
      </c>
      <c r="O4501" s="72">
        <f t="shared" si="1902"/>
        <v>1.8728812699999999</v>
      </c>
      <c r="P4501" s="72">
        <f t="shared" si="1903"/>
        <v>3211.6508450400001</v>
      </c>
      <c r="Q4501" s="80">
        <f t="shared" si="1904"/>
        <v>0</v>
      </c>
      <c r="R4501" s="81">
        <f t="shared" si="1905"/>
        <v>0</v>
      </c>
      <c r="S4501" s="72">
        <f t="shared" si="1906"/>
        <v>0</v>
      </c>
      <c r="T4501" s="81">
        <f t="shared" si="1913"/>
        <v>8.5000000000000006E-2</v>
      </c>
      <c r="U4501" s="80">
        <f t="shared" si="1907"/>
        <v>7</v>
      </c>
      <c r="V4501" s="80">
        <v>252</v>
      </c>
      <c r="W4501" s="79">
        <f t="shared" si="1908"/>
        <v>1.00226868</v>
      </c>
      <c r="X4501" s="72">
        <f t="shared" si="1909"/>
        <v>7.2862080300000001</v>
      </c>
      <c r="Y4501" s="72">
        <f t="shared" si="1910"/>
        <v>0</v>
      </c>
      <c r="Z4501" s="82" t="str">
        <f t="shared" si="1914"/>
        <v>J=</v>
      </c>
      <c r="AA4501" s="77">
        <f t="shared" si="1911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12"/>
        <v>49396</v>
      </c>
      <c r="B4502" s="86">
        <f t="shared" si="1890"/>
        <v>3220.6373714599999</v>
      </c>
      <c r="C4502" s="72">
        <f t="shared" si="1891"/>
        <v>1714.8181769400001</v>
      </c>
      <c r="D4502" s="73">
        <f t="shared" si="1892"/>
        <v>7245.38</v>
      </c>
      <c r="E4502" s="74">
        <f>IF(K4502=1,VLOOKUP(A4501,[1]Plan1!$AY$178:$BA$433,3),E4501)</f>
        <v>7276.54</v>
      </c>
      <c r="F4502" s="75">
        <f t="shared" si="1893"/>
        <v>45763</v>
      </c>
      <c r="G4502" s="76">
        <f t="shared" si="1894"/>
        <v>4.3006716003852752E-3</v>
      </c>
      <c r="H4502" s="77">
        <f t="shared" si="1895"/>
        <v>49415</v>
      </c>
      <c r="I4502" s="77">
        <f t="shared" si="1896"/>
        <v>49415</v>
      </c>
      <c r="J4502" s="78">
        <f t="shared" si="1897"/>
        <v>21</v>
      </c>
      <c r="K4502" s="78">
        <f t="shared" si="1898"/>
        <v>8</v>
      </c>
      <c r="L4502" s="72">
        <f t="shared" si="1899"/>
        <v>1.00163617</v>
      </c>
      <c r="M4502" s="79">
        <f t="shared" si="1900"/>
        <v>1.0043006699999999</v>
      </c>
      <c r="N4502" s="79">
        <f t="shared" si="1901"/>
        <v>1.8702040766725541</v>
      </c>
      <c r="O4502" s="72">
        <f t="shared" si="1902"/>
        <v>1.87326404</v>
      </c>
      <c r="P4502" s="72">
        <f t="shared" si="1903"/>
        <v>3212.3072259999999</v>
      </c>
      <c r="Q4502" s="80">
        <f t="shared" si="1904"/>
        <v>0</v>
      </c>
      <c r="R4502" s="81">
        <f t="shared" si="1905"/>
        <v>0</v>
      </c>
      <c r="S4502" s="72">
        <f t="shared" si="1906"/>
        <v>0</v>
      </c>
      <c r="T4502" s="81">
        <f t="shared" si="1913"/>
        <v>8.5000000000000006E-2</v>
      </c>
      <c r="U4502" s="80">
        <f t="shared" si="1907"/>
        <v>8</v>
      </c>
      <c r="V4502" s="80">
        <v>252</v>
      </c>
      <c r="W4502" s="79">
        <f t="shared" si="1908"/>
        <v>1.0025931969999999</v>
      </c>
      <c r="X4502" s="72">
        <f t="shared" si="1909"/>
        <v>8.3301454600000007</v>
      </c>
      <c r="Y4502" s="72">
        <f t="shared" si="1910"/>
        <v>0</v>
      </c>
      <c r="Z4502" s="82" t="str">
        <f t="shared" si="1914"/>
        <v>J=</v>
      </c>
      <c r="AA4502" s="77">
        <f t="shared" si="1911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12"/>
        <v>49397</v>
      </c>
      <c r="B4503" s="86">
        <f t="shared" ref="B4503:B4566" si="1915">(P4503+X4503)</f>
        <v>3222.3385907800002</v>
      </c>
      <c r="C4503" s="72">
        <f t="shared" ref="C4503:C4566" si="1916">TRUNC(IF(Q4502&gt;0,VLOOKUP(A4502,$AD$18:$AE$120,2),C4502),8)</f>
        <v>1714.8181769400001</v>
      </c>
      <c r="D4503" s="73">
        <f t="shared" ref="D4503:D4566" si="1917">IF(E4503=E4502,D4502,E4502)</f>
        <v>7245.38</v>
      </c>
      <c r="E4503" s="74">
        <f>IF(K4503=1,VLOOKUP(A4502,[1]Plan1!$AY$178:$BA$433,3),E4502)</f>
        <v>7276.54</v>
      </c>
      <c r="F4503" s="75">
        <f t="shared" ref="F4503:F4566" si="1918">IF(D4503=D4502,F4502,A4503)</f>
        <v>45763</v>
      </c>
      <c r="G4503" s="76">
        <f t="shared" ref="G4503:G4566" si="1919">(E4503/D4503)-1</f>
        <v>4.3006716003852752E-3</v>
      </c>
      <c r="H4503" s="77">
        <f t="shared" ref="H4503:H4566" si="1920">IF(DAY(A4503)=15,VLOOKUP(A4503,AH$124:AN$456,4),H4502)</f>
        <v>49415</v>
      </c>
      <c r="I4503" s="77">
        <f t="shared" ref="I4503:I4566" si="1921">IF(A4503&gt;I4502,H4503,I4502)</f>
        <v>49415</v>
      </c>
      <c r="J4503" s="78">
        <f t="shared" ref="J4503:J4566" si="1922">IF(I4503=I4502,J4502,NETWORKDAYS(I4502,I4503,$AD$124:$AD$508)-1)</f>
        <v>21</v>
      </c>
      <c r="K4503" s="78">
        <f t="shared" ref="K4503:K4566" si="1923">(J4503-(NETWORKDAYS(A4503,I4503,AD$124:AD$508)-1))</f>
        <v>9</v>
      </c>
      <c r="L4503" s="72">
        <f t="shared" ref="L4503:L4566" si="1924">TRUNC((E4503/D4503)^TRUNC((K4503/J4503),9),8)</f>
        <v>1.00184088</v>
      </c>
      <c r="M4503" s="79">
        <f t="shared" ref="M4503:M4566" si="1925">IF(I4503&gt;I4502,L4502,M4502)</f>
        <v>1.0043006699999999</v>
      </c>
      <c r="N4503" s="79">
        <f t="shared" ref="N4503:N4566" si="1926">IF(I4503&gt;I4502,N4502*M4503,N4502)</f>
        <v>1.8702040766725541</v>
      </c>
      <c r="O4503" s="72">
        <f t="shared" ref="O4503:O4566" si="1927">TRUNC(TRUNC((L4503*N4503),15),8)</f>
        <v>1.8736468900000001</v>
      </c>
      <c r="P4503" s="72">
        <f t="shared" ref="P4503:P4566" si="1928">TRUNC(C4503*O4503,8)</f>
        <v>3212.9637441300001</v>
      </c>
      <c r="Q4503" s="80">
        <f t="shared" ref="Q4503:Q4566" si="1929">IF(VLOOKUP(A4503,AD$16:AK$120,8)=VLOOKUP(A4502,AD$16:AK$120,8),0,VLOOKUP(A4503,AD$16:AK$120,8))</f>
        <v>0</v>
      </c>
      <c r="R4503" s="81">
        <f t="shared" ref="R4503:R4566" si="1930">IF(Q4503&gt;0,VLOOKUP($A4503,$AD$16:$AI$120,6),0)</f>
        <v>0</v>
      </c>
      <c r="S4503" s="72">
        <f t="shared" ref="S4503:S4566" si="1931">IF(R4503&gt;0,TRUNC(R4503*P4503,8),0)</f>
        <v>0</v>
      </c>
      <c r="T4503" s="81">
        <f t="shared" si="1913"/>
        <v>8.5000000000000006E-2</v>
      </c>
      <c r="U4503" s="80">
        <f t="shared" ref="U4503:U4566" si="1932">IF(Q4502&gt;0,1,IF(K4503=K4502,U4502,U4502+1))</f>
        <v>9</v>
      </c>
      <c r="V4503" s="80">
        <v>252</v>
      </c>
      <c r="W4503" s="79">
        <f t="shared" ref="W4503:W4566" si="1933">ROUND((1+T4503)^TRUNC((U4503/V4503),9),9)</f>
        <v>1.0029178190000001</v>
      </c>
      <c r="X4503" s="72">
        <f t="shared" ref="X4503:X4566" si="1934">TRUNC((P4503*(W4503-1)),8)</f>
        <v>9.3748466500000003</v>
      </c>
      <c r="Y4503" s="72">
        <f t="shared" ref="Y4503:Y4566" si="1935">IF(Q4503&gt;0,S4503+X4503,0)</f>
        <v>0</v>
      </c>
      <c r="Z4503" s="82" t="str">
        <f t="shared" si="1914"/>
        <v>J=</v>
      </c>
      <c r="AA4503" s="77">
        <f t="shared" ref="AA4503:AA4566" si="1936">IF(Q4502&gt;0,VLOOKUP(A4502,$AD$16:$AM$120,10),AA4502)</f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12"/>
        <v>49398</v>
      </c>
      <c r="B4504" s="86">
        <f t="shared" si="1915"/>
        <v>3224.0407146400003</v>
      </c>
      <c r="C4504" s="72">
        <f t="shared" si="1916"/>
        <v>1714.8181769400001</v>
      </c>
      <c r="D4504" s="73">
        <f t="shared" si="1917"/>
        <v>7245.38</v>
      </c>
      <c r="E4504" s="74">
        <f>IF(K4504=1,VLOOKUP(A4503,[1]Plan1!$AY$178:$BA$433,3),E4503)</f>
        <v>7276.54</v>
      </c>
      <c r="F4504" s="75">
        <f t="shared" si="1918"/>
        <v>45763</v>
      </c>
      <c r="G4504" s="76">
        <f t="shared" si="1919"/>
        <v>4.3006716003852752E-3</v>
      </c>
      <c r="H4504" s="77">
        <f t="shared" si="1920"/>
        <v>49415</v>
      </c>
      <c r="I4504" s="77">
        <f t="shared" si="1921"/>
        <v>49415</v>
      </c>
      <c r="J4504" s="78">
        <f t="shared" si="1922"/>
        <v>21</v>
      </c>
      <c r="K4504" s="78">
        <f t="shared" si="1923"/>
        <v>10</v>
      </c>
      <c r="L4504" s="72">
        <f t="shared" si="1924"/>
        <v>1.00204563</v>
      </c>
      <c r="M4504" s="79">
        <f t="shared" si="1925"/>
        <v>1.0043006699999999</v>
      </c>
      <c r="N4504" s="79">
        <f t="shared" si="1926"/>
        <v>1.8702040766725541</v>
      </c>
      <c r="O4504" s="72">
        <f t="shared" si="1927"/>
        <v>1.8740298200000001</v>
      </c>
      <c r="P4504" s="72">
        <f t="shared" si="1928"/>
        <v>3213.62039946</v>
      </c>
      <c r="Q4504" s="80">
        <f t="shared" si="1929"/>
        <v>0</v>
      </c>
      <c r="R4504" s="81">
        <f t="shared" si="1930"/>
        <v>0</v>
      </c>
      <c r="S4504" s="72">
        <f t="shared" si="1931"/>
        <v>0</v>
      </c>
      <c r="T4504" s="81">
        <f t="shared" si="1913"/>
        <v>8.5000000000000006E-2</v>
      </c>
      <c r="U4504" s="80">
        <f t="shared" si="1932"/>
        <v>10</v>
      </c>
      <c r="V4504" s="80">
        <v>252</v>
      </c>
      <c r="W4504" s="79">
        <f t="shared" si="1933"/>
        <v>1.0032425469999999</v>
      </c>
      <c r="X4504" s="72">
        <f t="shared" si="1934"/>
        <v>10.420315179999999</v>
      </c>
      <c r="Y4504" s="72">
        <f t="shared" si="1935"/>
        <v>0</v>
      </c>
      <c r="Z4504" s="82" t="str">
        <f t="shared" si="1914"/>
        <v>J=</v>
      </c>
      <c r="AA4504" s="77">
        <f t="shared" si="1936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12"/>
        <v>49399</v>
      </c>
      <c r="B4505" s="86">
        <f t="shared" si="1915"/>
        <v>3225.7437541300001</v>
      </c>
      <c r="C4505" s="72">
        <f t="shared" si="1916"/>
        <v>1714.8181769400001</v>
      </c>
      <c r="D4505" s="73">
        <f t="shared" si="1917"/>
        <v>7245.38</v>
      </c>
      <c r="E4505" s="74">
        <f>IF(K4505=1,VLOOKUP(A4504,[1]Plan1!$AY$178:$BA$433,3),E4504)</f>
        <v>7276.54</v>
      </c>
      <c r="F4505" s="75">
        <f t="shared" si="1918"/>
        <v>45763</v>
      </c>
      <c r="G4505" s="76">
        <f t="shared" si="1919"/>
        <v>4.3006716003852752E-3</v>
      </c>
      <c r="H4505" s="77">
        <f t="shared" si="1920"/>
        <v>49415</v>
      </c>
      <c r="I4505" s="77">
        <f t="shared" si="1921"/>
        <v>49415</v>
      </c>
      <c r="J4505" s="78">
        <f t="shared" si="1922"/>
        <v>21</v>
      </c>
      <c r="K4505" s="78">
        <f t="shared" si="1923"/>
        <v>11</v>
      </c>
      <c r="L4505" s="72">
        <f t="shared" si="1924"/>
        <v>1.0022504299999999</v>
      </c>
      <c r="M4505" s="79">
        <f t="shared" si="1925"/>
        <v>1.0043006699999999</v>
      </c>
      <c r="N4505" s="79">
        <f t="shared" si="1926"/>
        <v>1.8702040766725541</v>
      </c>
      <c r="O4505" s="72">
        <f t="shared" si="1927"/>
        <v>1.87441284</v>
      </c>
      <c r="P4505" s="72">
        <f t="shared" si="1928"/>
        <v>3214.27720912</v>
      </c>
      <c r="Q4505" s="80">
        <f t="shared" si="1929"/>
        <v>0</v>
      </c>
      <c r="R4505" s="81">
        <f t="shared" si="1930"/>
        <v>0</v>
      </c>
      <c r="S4505" s="72">
        <f t="shared" si="1931"/>
        <v>0</v>
      </c>
      <c r="T4505" s="81">
        <f t="shared" si="1913"/>
        <v>8.5000000000000006E-2</v>
      </c>
      <c r="U4505" s="80">
        <f t="shared" si="1932"/>
        <v>11</v>
      </c>
      <c r="V4505" s="80">
        <v>252</v>
      </c>
      <c r="W4505" s="79">
        <f t="shared" si="1933"/>
        <v>1.0035673789999999</v>
      </c>
      <c r="X4505" s="72">
        <f t="shared" si="1934"/>
        <v>11.466545010000001</v>
      </c>
      <c r="Y4505" s="72">
        <f t="shared" si="1935"/>
        <v>0</v>
      </c>
      <c r="Z4505" s="82" t="str">
        <f t="shared" si="1914"/>
        <v>J=</v>
      </c>
      <c r="AA4505" s="77">
        <f t="shared" si="1936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12"/>
        <v>49400</v>
      </c>
      <c r="B4506" s="86">
        <f t="shared" si="1915"/>
        <v>3225.7437541300001</v>
      </c>
      <c r="C4506" s="72">
        <f t="shared" si="1916"/>
        <v>1714.8181769400001</v>
      </c>
      <c r="D4506" s="73">
        <f t="shared" si="1917"/>
        <v>7245.38</v>
      </c>
      <c r="E4506" s="74">
        <f>IF(K4506=1,VLOOKUP(A4505,[1]Plan1!$AY$178:$BA$433,3),E4505)</f>
        <v>7276.54</v>
      </c>
      <c r="F4506" s="75">
        <f t="shared" si="1918"/>
        <v>45763</v>
      </c>
      <c r="G4506" s="76">
        <f t="shared" si="1919"/>
        <v>4.3006716003852752E-3</v>
      </c>
      <c r="H4506" s="77">
        <f t="shared" si="1920"/>
        <v>49415</v>
      </c>
      <c r="I4506" s="77">
        <f t="shared" si="1921"/>
        <v>49415</v>
      </c>
      <c r="J4506" s="78">
        <f t="shared" si="1922"/>
        <v>21</v>
      </c>
      <c r="K4506" s="78">
        <f t="shared" si="1923"/>
        <v>11</v>
      </c>
      <c r="L4506" s="72">
        <f t="shared" si="1924"/>
        <v>1.0022504299999999</v>
      </c>
      <c r="M4506" s="79">
        <f t="shared" si="1925"/>
        <v>1.0043006699999999</v>
      </c>
      <c r="N4506" s="79">
        <f t="shared" si="1926"/>
        <v>1.8702040766725541</v>
      </c>
      <c r="O4506" s="72">
        <f t="shared" si="1927"/>
        <v>1.87441284</v>
      </c>
      <c r="P4506" s="72">
        <f t="shared" si="1928"/>
        <v>3214.27720912</v>
      </c>
      <c r="Q4506" s="80">
        <f t="shared" si="1929"/>
        <v>0</v>
      </c>
      <c r="R4506" s="81">
        <f t="shared" si="1930"/>
        <v>0</v>
      </c>
      <c r="S4506" s="72">
        <f t="shared" si="1931"/>
        <v>0</v>
      </c>
      <c r="T4506" s="81">
        <f t="shared" si="1913"/>
        <v>8.5000000000000006E-2</v>
      </c>
      <c r="U4506" s="80">
        <f t="shared" si="1932"/>
        <v>11</v>
      </c>
      <c r="V4506" s="80">
        <v>252</v>
      </c>
      <c r="W4506" s="79">
        <f t="shared" si="1933"/>
        <v>1.0035673789999999</v>
      </c>
      <c r="X4506" s="72">
        <f t="shared" si="1934"/>
        <v>11.466545010000001</v>
      </c>
      <c r="Y4506" s="72">
        <f t="shared" si="1935"/>
        <v>0</v>
      </c>
      <c r="Z4506" s="82" t="str">
        <f t="shared" si="1914"/>
        <v>J=</v>
      </c>
      <c r="AA4506" s="77">
        <f t="shared" si="1936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12"/>
        <v>49401</v>
      </c>
      <c r="B4507" s="86">
        <f t="shared" si="1915"/>
        <v>3225.7437541300001</v>
      </c>
      <c r="C4507" s="72">
        <f t="shared" si="1916"/>
        <v>1714.8181769400001</v>
      </c>
      <c r="D4507" s="73">
        <f t="shared" si="1917"/>
        <v>7245.38</v>
      </c>
      <c r="E4507" s="74">
        <f>IF(K4507=1,VLOOKUP(A4506,[1]Plan1!$AY$178:$BA$433,3),E4506)</f>
        <v>7276.54</v>
      </c>
      <c r="F4507" s="75">
        <f t="shared" si="1918"/>
        <v>45763</v>
      </c>
      <c r="G4507" s="76">
        <f t="shared" si="1919"/>
        <v>4.3006716003852752E-3</v>
      </c>
      <c r="H4507" s="77">
        <f t="shared" si="1920"/>
        <v>49415</v>
      </c>
      <c r="I4507" s="77">
        <f t="shared" si="1921"/>
        <v>49415</v>
      </c>
      <c r="J4507" s="78">
        <f t="shared" si="1922"/>
        <v>21</v>
      </c>
      <c r="K4507" s="78">
        <f t="shared" si="1923"/>
        <v>11</v>
      </c>
      <c r="L4507" s="72">
        <f t="shared" si="1924"/>
        <v>1.0022504299999999</v>
      </c>
      <c r="M4507" s="79">
        <f t="shared" si="1925"/>
        <v>1.0043006699999999</v>
      </c>
      <c r="N4507" s="79">
        <f t="shared" si="1926"/>
        <v>1.8702040766725541</v>
      </c>
      <c r="O4507" s="72">
        <f t="shared" si="1927"/>
        <v>1.87441284</v>
      </c>
      <c r="P4507" s="72">
        <f t="shared" si="1928"/>
        <v>3214.27720912</v>
      </c>
      <c r="Q4507" s="80">
        <f t="shared" si="1929"/>
        <v>0</v>
      </c>
      <c r="R4507" s="81">
        <f t="shared" si="1930"/>
        <v>0</v>
      </c>
      <c r="S4507" s="72">
        <f t="shared" si="1931"/>
        <v>0</v>
      </c>
      <c r="T4507" s="81">
        <f t="shared" si="1913"/>
        <v>8.5000000000000006E-2</v>
      </c>
      <c r="U4507" s="80">
        <f t="shared" si="1932"/>
        <v>11</v>
      </c>
      <c r="V4507" s="80">
        <v>252</v>
      </c>
      <c r="W4507" s="79">
        <f t="shared" si="1933"/>
        <v>1.0035673789999999</v>
      </c>
      <c r="X4507" s="72">
        <f t="shared" si="1934"/>
        <v>11.466545010000001</v>
      </c>
      <c r="Y4507" s="72">
        <f t="shared" si="1935"/>
        <v>0</v>
      </c>
      <c r="Z4507" s="82" t="str">
        <f t="shared" si="1914"/>
        <v>J=</v>
      </c>
      <c r="AA4507" s="77">
        <f t="shared" si="1936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12"/>
        <v>49402</v>
      </c>
      <c r="B4508" s="86">
        <f t="shared" si="1915"/>
        <v>3227.4476471799999</v>
      </c>
      <c r="C4508" s="72">
        <f t="shared" si="1916"/>
        <v>1714.8181769400001</v>
      </c>
      <c r="D4508" s="73">
        <f t="shared" si="1917"/>
        <v>7245.38</v>
      </c>
      <c r="E4508" s="74">
        <f>IF(K4508=1,VLOOKUP(A4507,[1]Plan1!$AY$178:$BA$433,3),E4507)</f>
        <v>7276.54</v>
      </c>
      <c r="F4508" s="75">
        <f t="shared" si="1918"/>
        <v>45763</v>
      </c>
      <c r="G4508" s="76">
        <f t="shared" si="1919"/>
        <v>4.3006716003852752E-3</v>
      </c>
      <c r="H4508" s="77">
        <f t="shared" si="1920"/>
        <v>49415</v>
      </c>
      <c r="I4508" s="77">
        <f t="shared" si="1921"/>
        <v>49415</v>
      </c>
      <c r="J4508" s="78">
        <f t="shared" si="1922"/>
        <v>21</v>
      </c>
      <c r="K4508" s="78">
        <f t="shared" si="1923"/>
        <v>12</v>
      </c>
      <c r="L4508" s="72">
        <f t="shared" si="1924"/>
        <v>1.0024552600000001</v>
      </c>
      <c r="M4508" s="79">
        <f t="shared" si="1925"/>
        <v>1.0043006699999999</v>
      </c>
      <c r="N4508" s="79">
        <f t="shared" si="1926"/>
        <v>1.8702040766725541</v>
      </c>
      <c r="O4508" s="72">
        <f t="shared" si="1927"/>
        <v>1.87479591</v>
      </c>
      <c r="P4508" s="72">
        <f t="shared" si="1928"/>
        <v>3214.9341045199999</v>
      </c>
      <c r="Q4508" s="80">
        <f t="shared" si="1929"/>
        <v>0</v>
      </c>
      <c r="R4508" s="81">
        <f t="shared" si="1930"/>
        <v>0</v>
      </c>
      <c r="S4508" s="72">
        <f t="shared" si="1931"/>
        <v>0</v>
      </c>
      <c r="T4508" s="81">
        <f t="shared" si="1913"/>
        <v>8.5000000000000006E-2</v>
      </c>
      <c r="U4508" s="80">
        <f t="shared" si="1932"/>
        <v>12</v>
      </c>
      <c r="V4508" s="80">
        <v>252</v>
      </c>
      <c r="W4508" s="79">
        <f t="shared" si="1933"/>
        <v>1.003892317</v>
      </c>
      <c r="X4508" s="72">
        <f t="shared" si="1934"/>
        <v>12.513542660000001</v>
      </c>
      <c r="Y4508" s="72">
        <f t="shared" si="1935"/>
        <v>0</v>
      </c>
      <c r="Z4508" s="82" t="str">
        <f t="shared" si="1914"/>
        <v>J=</v>
      </c>
      <c r="AA4508" s="77">
        <f t="shared" si="1936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12"/>
        <v>49403</v>
      </c>
      <c r="B4509" s="86">
        <f t="shared" si="1915"/>
        <v>3229.1524737599998</v>
      </c>
      <c r="C4509" s="72">
        <f t="shared" si="1916"/>
        <v>1714.8181769400001</v>
      </c>
      <c r="D4509" s="73">
        <f t="shared" si="1917"/>
        <v>7245.38</v>
      </c>
      <c r="E4509" s="74">
        <f>IF(K4509=1,VLOOKUP(A4508,[1]Plan1!$AY$178:$BA$433,3),E4508)</f>
        <v>7276.54</v>
      </c>
      <c r="F4509" s="75">
        <f t="shared" si="1918"/>
        <v>45763</v>
      </c>
      <c r="G4509" s="76">
        <f t="shared" si="1919"/>
        <v>4.3006716003852752E-3</v>
      </c>
      <c r="H4509" s="77">
        <f t="shared" si="1920"/>
        <v>49415</v>
      </c>
      <c r="I4509" s="77">
        <f t="shared" si="1921"/>
        <v>49415</v>
      </c>
      <c r="J4509" s="78">
        <f t="shared" si="1922"/>
        <v>21</v>
      </c>
      <c r="K4509" s="78">
        <f t="shared" si="1923"/>
        <v>13</v>
      </c>
      <c r="L4509" s="72">
        <f t="shared" si="1924"/>
        <v>1.0026601399999999</v>
      </c>
      <c r="M4509" s="79">
        <f t="shared" si="1925"/>
        <v>1.0043006699999999</v>
      </c>
      <c r="N4509" s="79">
        <f t="shared" si="1926"/>
        <v>1.8702040766725541</v>
      </c>
      <c r="O4509" s="72">
        <f t="shared" si="1927"/>
        <v>1.8751790800000001</v>
      </c>
      <c r="P4509" s="72">
        <f t="shared" si="1928"/>
        <v>3215.5911713999999</v>
      </c>
      <c r="Q4509" s="80">
        <f t="shared" si="1929"/>
        <v>0</v>
      </c>
      <c r="R4509" s="81">
        <f t="shared" si="1930"/>
        <v>0</v>
      </c>
      <c r="S4509" s="72">
        <f t="shared" si="1931"/>
        <v>0</v>
      </c>
      <c r="T4509" s="81">
        <f t="shared" si="1913"/>
        <v>8.5000000000000006E-2</v>
      </c>
      <c r="U4509" s="80">
        <f t="shared" si="1932"/>
        <v>13</v>
      </c>
      <c r="V4509" s="80">
        <v>252</v>
      </c>
      <c r="W4509" s="79">
        <f t="shared" si="1933"/>
        <v>1.0042173590000001</v>
      </c>
      <c r="X4509" s="72">
        <f t="shared" si="1934"/>
        <v>13.561302359999999</v>
      </c>
      <c r="Y4509" s="72">
        <f t="shared" si="1935"/>
        <v>0</v>
      </c>
      <c r="Z4509" s="82" t="str">
        <f t="shared" si="1914"/>
        <v>J=</v>
      </c>
      <c r="AA4509" s="77">
        <f t="shared" si="1936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12"/>
        <v>49404</v>
      </c>
      <c r="B4510" s="86">
        <f t="shared" si="1915"/>
        <v>3230.8581922000003</v>
      </c>
      <c r="C4510" s="72">
        <f t="shared" si="1916"/>
        <v>1714.8181769400001</v>
      </c>
      <c r="D4510" s="73">
        <f t="shared" si="1917"/>
        <v>7245.38</v>
      </c>
      <c r="E4510" s="74">
        <f>IF(K4510=1,VLOOKUP(A4509,[1]Plan1!$AY$178:$BA$433,3),E4509)</f>
        <v>7276.54</v>
      </c>
      <c r="F4510" s="75">
        <f t="shared" si="1918"/>
        <v>45763</v>
      </c>
      <c r="G4510" s="76">
        <f t="shared" si="1919"/>
        <v>4.3006716003852752E-3</v>
      </c>
      <c r="H4510" s="77">
        <f t="shared" si="1920"/>
        <v>49415</v>
      </c>
      <c r="I4510" s="77">
        <f t="shared" si="1921"/>
        <v>49415</v>
      </c>
      <c r="J4510" s="78">
        <f t="shared" si="1922"/>
        <v>21</v>
      </c>
      <c r="K4510" s="78">
        <f t="shared" si="1923"/>
        <v>14</v>
      </c>
      <c r="L4510" s="72">
        <f t="shared" si="1924"/>
        <v>1.00286506</v>
      </c>
      <c r="M4510" s="79">
        <f t="shared" si="1925"/>
        <v>1.0043006699999999</v>
      </c>
      <c r="N4510" s="79">
        <f t="shared" si="1926"/>
        <v>1.8702040766725541</v>
      </c>
      <c r="O4510" s="72">
        <f t="shared" si="1927"/>
        <v>1.87556232</v>
      </c>
      <c r="P4510" s="72">
        <f t="shared" si="1928"/>
        <v>3216.2483583100002</v>
      </c>
      <c r="Q4510" s="80">
        <f t="shared" si="1929"/>
        <v>0</v>
      </c>
      <c r="R4510" s="81">
        <f t="shared" si="1930"/>
        <v>0</v>
      </c>
      <c r="S4510" s="72">
        <f t="shared" si="1931"/>
        <v>0</v>
      </c>
      <c r="T4510" s="81">
        <f t="shared" si="1913"/>
        <v>8.5000000000000006E-2</v>
      </c>
      <c r="U4510" s="80">
        <f t="shared" si="1932"/>
        <v>14</v>
      </c>
      <c r="V4510" s="80">
        <v>252</v>
      </c>
      <c r="W4510" s="79">
        <f t="shared" si="1933"/>
        <v>1.0045425079999999</v>
      </c>
      <c r="X4510" s="72">
        <f t="shared" si="1934"/>
        <v>14.609833890000001</v>
      </c>
      <c r="Y4510" s="72">
        <f t="shared" si="1935"/>
        <v>0</v>
      </c>
      <c r="Z4510" s="82" t="str">
        <f t="shared" si="1914"/>
        <v>J=</v>
      </c>
      <c r="AA4510" s="77">
        <f t="shared" si="1936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12"/>
        <v>49405</v>
      </c>
      <c r="B4511" s="86">
        <f t="shared" si="1915"/>
        <v>3232.5648104400002</v>
      </c>
      <c r="C4511" s="72">
        <f t="shared" si="1916"/>
        <v>1714.8181769400001</v>
      </c>
      <c r="D4511" s="73">
        <f t="shared" si="1917"/>
        <v>7245.38</v>
      </c>
      <c r="E4511" s="74">
        <f>IF(K4511=1,VLOOKUP(A4510,[1]Plan1!$AY$178:$BA$433,3),E4510)</f>
        <v>7276.54</v>
      </c>
      <c r="F4511" s="75">
        <f t="shared" si="1918"/>
        <v>45763</v>
      </c>
      <c r="G4511" s="76">
        <f t="shared" si="1919"/>
        <v>4.3006716003852752E-3</v>
      </c>
      <c r="H4511" s="77">
        <f t="shared" si="1920"/>
        <v>49415</v>
      </c>
      <c r="I4511" s="77">
        <f t="shared" si="1921"/>
        <v>49415</v>
      </c>
      <c r="J4511" s="78">
        <f t="shared" si="1922"/>
        <v>21</v>
      </c>
      <c r="K4511" s="78">
        <f t="shared" si="1923"/>
        <v>15</v>
      </c>
      <c r="L4511" s="72">
        <f t="shared" si="1924"/>
        <v>1.00307002</v>
      </c>
      <c r="M4511" s="79">
        <f t="shared" si="1925"/>
        <v>1.0043006699999999</v>
      </c>
      <c r="N4511" s="79">
        <f t="shared" si="1926"/>
        <v>1.8702040766725541</v>
      </c>
      <c r="O4511" s="72">
        <f t="shared" si="1927"/>
        <v>1.8759456400000001</v>
      </c>
      <c r="P4511" s="72">
        <f t="shared" si="1928"/>
        <v>3216.9056824200002</v>
      </c>
      <c r="Q4511" s="80">
        <f t="shared" si="1929"/>
        <v>0</v>
      </c>
      <c r="R4511" s="81">
        <f t="shared" si="1930"/>
        <v>0</v>
      </c>
      <c r="S4511" s="72">
        <f t="shared" si="1931"/>
        <v>0</v>
      </c>
      <c r="T4511" s="81">
        <f t="shared" si="1913"/>
        <v>8.5000000000000006E-2</v>
      </c>
      <c r="U4511" s="80">
        <f t="shared" si="1932"/>
        <v>15</v>
      </c>
      <c r="V4511" s="80">
        <v>252</v>
      </c>
      <c r="W4511" s="79">
        <f t="shared" si="1933"/>
        <v>1.0048677610000001</v>
      </c>
      <c r="X4511" s="72">
        <f t="shared" si="1934"/>
        <v>15.659128020000001</v>
      </c>
      <c r="Y4511" s="72">
        <f t="shared" si="1935"/>
        <v>0</v>
      </c>
      <c r="Z4511" s="82" t="str">
        <f t="shared" si="1914"/>
        <v>J=</v>
      </c>
      <c r="AA4511" s="77">
        <f t="shared" si="1936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12"/>
        <v>49406</v>
      </c>
      <c r="B4512" s="86">
        <f t="shared" si="1915"/>
        <v>3234.27231476</v>
      </c>
      <c r="C4512" s="72">
        <f t="shared" si="1916"/>
        <v>1714.8181769400001</v>
      </c>
      <c r="D4512" s="73">
        <f t="shared" si="1917"/>
        <v>7245.38</v>
      </c>
      <c r="E4512" s="74">
        <f>IF(K4512=1,VLOOKUP(A4511,[1]Plan1!$AY$178:$BA$433,3),E4511)</f>
        <v>7276.54</v>
      </c>
      <c r="F4512" s="75">
        <f t="shared" si="1918"/>
        <v>45763</v>
      </c>
      <c r="G4512" s="76">
        <f t="shared" si="1919"/>
        <v>4.3006716003852752E-3</v>
      </c>
      <c r="H4512" s="77">
        <f t="shared" si="1920"/>
        <v>49415</v>
      </c>
      <c r="I4512" s="77">
        <f t="shared" si="1921"/>
        <v>49415</v>
      </c>
      <c r="J4512" s="78">
        <f t="shared" si="1922"/>
        <v>21</v>
      </c>
      <c r="K4512" s="78">
        <f t="shared" si="1923"/>
        <v>16</v>
      </c>
      <c r="L4512" s="72">
        <f t="shared" si="1924"/>
        <v>1.00327502</v>
      </c>
      <c r="M4512" s="79">
        <f t="shared" si="1925"/>
        <v>1.0043006699999999</v>
      </c>
      <c r="N4512" s="79">
        <f t="shared" si="1926"/>
        <v>1.8702040766725541</v>
      </c>
      <c r="O4512" s="72">
        <f t="shared" si="1927"/>
        <v>1.87632903</v>
      </c>
      <c r="P4512" s="72">
        <f t="shared" si="1928"/>
        <v>3217.56312656</v>
      </c>
      <c r="Q4512" s="80">
        <f t="shared" si="1929"/>
        <v>0</v>
      </c>
      <c r="R4512" s="81">
        <f t="shared" si="1930"/>
        <v>0</v>
      </c>
      <c r="S4512" s="72">
        <f t="shared" si="1931"/>
        <v>0</v>
      </c>
      <c r="T4512" s="81">
        <f t="shared" si="1913"/>
        <v>8.5000000000000006E-2</v>
      </c>
      <c r="U4512" s="80">
        <f t="shared" si="1932"/>
        <v>16</v>
      </c>
      <c r="V4512" s="80">
        <v>252</v>
      </c>
      <c r="W4512" s="79">
        <f t="shared" si="1933"/>
        <v>1.0051931190000001</v>
      </c>
      <c r="X4512" s="72">
        <f t="shared" si="1934"/>
        <v>16.7091882</v>
      </c>
      <c r="Y4512" s="72">
        <f t="shared" si="1935"/>
        <v>0</v>
      </c>
      <c r="Z4512" s="82" t="str">
        <f t="shared" si="1914"/>
        <v>J=</v>
      </c>
      <c r="AA4512" s="77">
        <f t="shared" si="1936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12"/>
        <v>49407</v>
      </c>
      <c r="B4513" s="86">
        <f t="shared" si="1915"/>
        <v>3234.27231476</v>
      </c>
      <c r="C4513" s="72">
        <f t="shared" si="1916"/>
        <v>1714.8181769400001</v>
      </c>
      <c r="D4513" s="73">
        <f t="shared" si="1917"/>
        <v>7245.38</v>
      </c>
      <c r="E4513" s="74">
        <f>IF(K4513=1,VLOOKUP(A4512,[1]Plan1!$AY$178:$BA$433,3),E4512)</f>
        <v>7276.54</v>
      </c>
      <c r="F4513" s="75">
        <f t="shared" si="1918"/>
        <v>45763</v>
      </c>
      <c r="G4513" s="76">
        <f t="shared" si="1919"/>
        <v>4.3006716003852752E-3</v>
      </c>
      <c r="H4513" s="77">
        <f t="shared" si="1920"/>
        <v>49415</v>
      </c>
      <c r="I4513" s="77">
        <f t="shared" si="1921"/>
        <v>49415</v>
      </c>
      <c r="J4513" s="78">
        <f t="shared" si="1922"/>
        <v>21</v>
      </c>
      <c r="K4513" s="78">
        <f t="shared" si="1923"/>
        <v>16</v>
      </c>
      <c r="L4513" s="72">
        <f t="shared" si="1924"/>
        <v>1.00327502</v>
      </c>
      <c r="M4513" s="79">
        <f t="shared" si="1925"/>
        <v>1.0043006699999999</v>
      </c>
      <c r="N4513" s="79">
        <f t="shared" si="1926"/>
        <v>1.8702040766725541</v>
      </c>
      <c r="O4513" s="72">
        <f t="shared" si="1927"/>
        <v>1.87632903</v>
      </c>
      <c r="P4513" s="72">
        <f t="shared" si="1928"/>
        <v>3217.56312656</v>
      </c>
      <c r="Q4513" s="80">
        <f t="shared" si="1929"/>
        <v>0</v>
      </c>
      <c r="R4513" s="81">
        <f t="shared" si="1930"/>
        <v>0</v>
      </c>
      <c r="S4513" s="72">
        <f t="shared" si="1931"/>
        <v>0</v>
      </c>
      <c r="T4513" s="81">
        <f t="shared" si="1913"/>
        <v>8.5000000000000006E-2</v>
      </c>
      <c r="U4513" s="80">
        <f t="shared" si="1932"/>
        <v>16</v>
      </c>
      <c r="V4513" s="80">
        <v>252</v>
      </c>
      <c r="W4513" s="79">
        <f t="shared" si="1933"/>
        <v>1.0051931190000001</v>
      </c>
      <c r="X4513" s="72">
        <f t="shared" si="1934"/>
        <v>16.7091882</v>
      </c>
      <c r="Y4513" s="72">
        <f t="shared" si="1935"/>
        <v>0</v>
      </c>
      <c r="Z4513" s="82" t="str">
        <f t="shared" si="1914"/>
        <v>J=</v>
      </c>
      <c r="AA4513" s="77">
        <f t="shared" si="1936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12"/>
        <v>49408</v>
      </c>
      <c r="B4514" s="86">
        <f t="shared" si="1915"/>
        <v>3234.27231476</v>
      </c>
      <c r="C4514" s="72">
        <f t="shared" si="1916"/>
        <v>1714.8181769400001</v>
      </c>
      <c r="D4514" s="73">
        <f t="shared" si="1917"/>
        <v>7245.38</v>
      </c>
      <c r="E4514" s="74">
        <f>IF(K4514=1,VLOOKUP(A4513,[1]Plan1!$AY$178:$BA$433,3),E4513)</f>
        <v>7276.54</v>
      </c>
      <c r="F4514" s="75">
        <f t="shared" si="1918"/>
        <v>45763</v>
      </c>
      <c r="G4514" s="76">
        <f t="shared" si="1919"/>
        <v>4.3006716003852752E-3</v>
      </c>
      <c r="H4514" s="77">
        <f t="shared" si="1920"/>
        <v>49415</v>
      </c>
      <c r="I4514" s="77">
        <f t="shared" si="1921"/>
        <v>49415</v>
      </c>
      <c r="J4514" s="78">
        <f t="shared" si="1922"/>
        <v>21</v>
      </c>
      <c r="K4514" s="78">
        <f t="shared" si="1923"/>
        <v>16</v>
      </c>
      <c r="L4514" s="72">
        <f t="shared" si="1924"/>
        <v>1.00327502</v>
      </c>
      <c r="M4514" s="79">
        <f t="shared" si="1925"/>
        <v>1.0043006699999999</v>
      </c>
      <c r="N4514" s="79">
        <f t="shared" si="1926"/>
        <v>1.8702040766725541</v>
      </c>
      <c r="O4514" s="72">
        <f t="shared" si="1927"/>
        <v>1.87632903</v>
      </c>
      <c r="P4514" s="72">
        <f t="shared" si="1928"/>
        <v>3217.56312656</v>
      </c>
      <c r="Q4514" s="80">
        <f t="shared" si="1929"/>
        <v>0</v>
      </c>
      <c r="R4514" s="81">
        <f t="shared" si="1930"/>
        <v>0</v>
      </c>
      <c r="S4514" s="72">
        <f t="shared" si="1931"/>
        <v>0</v>
      </c>
      <c r="T4514" s="81">
        <f t="shared" si="1913"/>
        <v>8.5000000000000006E-2</v>
      </c>
      <c r="U4514" s="80">
        <f t="shared" si="1932"/>
        <v>16</v>
      </c>
      <c r="V4514" s="80">
        <v>252</v>
      </c>
      <c r="W4514" s="79">
        <f t="shared" si="1933"/>
        <v>1.0051931190000001</v>
      </c>
      <c r="X4514" s="72">
        <f t="shared" si="1934"/>
        <v>16.7091882</v>
      </c>
      <c r="Y4514" s="72">
        <f t="shared" si="1935"/>
        <v>0</v>
      </c>
      <c r="Z4514" s="82" t="str">
        <f t="shared" si="1914"/>
        <v>J=</v>
      </c>
      <c r="AA4514" s="77">
        <f t="shared" si="1936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12"/>
        <v>49409</v>
      </c>
      <c r="B4515" s="86">
        <f t="shared" si="1915"/>
        <v>3235.9807432099997</v>
      </c>
      <c r="C4515" s="72">
        <f t="shared" si="1916"/>
        <v>1714.8181769400001</v>
      </c>
      <c r="D4515" s="73">
        <f t="shared" si="1917"/>
        <v>7245.38</v>
      </c>
      <c r="E4515" s="74">
        <f>IF(K4515=1,VLOOKUP(A4514,[1]Plan1!$AY$178:$BA$433,3),E4514)</f>
        <v>7276.54</v>
      </c>
      <c r="F4515" s="75">
        <f t="shared" si="1918"/>
        <v>45763</v>
      </c>
      <c r="G4515" s="76">
        <f t="shared" si="1919"/>
        <v>4.3006716003852752E-3</v>
      </c>
      <c r="H4515" s="77">
        <f t="shared" si="1920"/>
        <v>49415</v>
      </c>
      <c r="I4515" s="77">
        <f t="shared" si="1921"/>
        <v>49415</v>
      </c>
      <c r="J4515" s="78">
        <f t="shared" si="1922"/>
        <v>21</v>
      </c>
      <c r="K4515" s="78">
        <f t="shared" si="1923"/>
        <v>17</v>
      </c>
      <c r="L4515" s="72">
        <f t="shared" si="1924"/>
        <v>1.0034800699999999</v>
      </c>
      <c r="M4515" s="79">
        <f t="shared" si="1925"/>
        <v>1.0043006699999999</v>
      </c>
      <c r="N4515" s="79">
        <f t="shared" si="1926"/>
        <v>1.8702040766725541</v>
      </c>
      <c r="O4515" s="72">
        <f t="shared" si="1927"/>
        <v>1.8767125099999999</v>
      </c>
      <c r="P4515" s="72">
        <f t="shared" si="1928"/>
        <v>3218.2207250299998</v>
      </c>
      <c r="Q4515" s="80">
        <f t="shared" si="1929"/>
        <v>0</v>
      </c>
      <c r="R4515" s="81">
        <f t="shared" si="1930"/>
        <v>0</v>
      </c>
      <c r="S4515" s="72">
        <f t="shared" si="1931"/>
        <v>0</v>
      </c>
      <c r="T4515" s="81">
        <f t="shared" si="1913"/>
        <v>8.5000000000000006E-2</v>
      </c>
      <c r="U4515" s="80">
        <f t="shared" si="1932"/>
        <v>17</v>
      </c>
      <c r="V4515" s="80">
        <v>252</v>
      </c>
      <c r="W4515" s="79">
        <f t="shared" si="1933"/>
        <v>1.005518583</v>
      </c>
      <c r="X4515" s="72">
        <f t="shared" si="1934"/>
        <v>17.760018179999999</v>
      </c>
      <c r="Y4515" s="72">
        <f t="shared" si="1935"/>
        <v>0</v>
      </c>
      <c r="Z4515" s="82" t="str">
        <f t="shared" si="1914"/>
        <v>J=</v>
      </c>
      <c r="AA4515" s="77">
        <f t="shared" si="1936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12"/>
        <v>49410</v>
      </c>
      <c r="B4516" s="86">
        <f t="shared" si="1915"/>
        <v>3237.6900444100002</v>
      </c>
      <c r="C4516" s="72">
        <f t="shared" si="1916"/>
        <v>1714.8181769400001</v>
      </c>
      <c r="D4516" s="73">
        <f t="shared" si="1917"/>
        <v>7245.38</v>
      </c>
      <c r="E4516" s="74">
        <f>IF(K4516=1,VLOOKUP(A4515,[1]Plan1!$AY$178:$BA$433,3),E4515)</f>
        <v>7276.54</v>
      </c>
      <c r="F4516" s="75">
        <f t="shared" si="1918"/>
        <v>45763</v>
      </c>
      <c r="G4516" s="76">
        <f t="shared" si="1919"/>
        <v>4.3006716003852752E-3</v>
      </c>
      <c r="H4516" s="77">
        <f t="shared" si="1920"/>
        <v>49415</v>
      </c>
      <c r="I4516" s="77">
        <f t="shared" si="1921"/>
        <v>49415</v>
      </c>
      <c r="J4516" s="78">
        <f t="shared" si="1922"/>
        <v>21</v>
      </c>
      <c r="K4516" s="78">
        <f t="shared" si="1923"/>
        <v>18</v>
      </c>
      <c r="L4516" s="72">
        <f t="shared" si="1924"/>
        <v>1.0036851499999999</v>
      </c>
      <c r="M4516" s="79">
        <f t="shared" si="1925"/>
        <v>1.0043006699999999</v>
      </c>
      <c r="N4516" s="79">
        <f t="shared" si="1926"/>
        <v>1.8702040766725541</v>
      </c>
      <c r="O4516" s="72">
        <f t="shared" si="1927"/>
        <v>1.87709605</v>
      </c>
      <c r="P4516" s="72">
        <f t="shared" si="1928"/>
        <v>3218.8784264000001</v>
      </c>
      <c r="Q4516" s="80">
        <f t="shared" si="1929"/>
        <v>0</v>
      </c>
      <c r="R4516" s="81">
        <f t="shared" si="1930"/>
        <v>0</v>
      </c>
      <c r="S4516" s="72">
        <f t="shared" si="1931"/>
        <v>0</v>
      </c>
      <c r="T4516" s="81">
        <f t="shared" si="1913"/>
        <v>8.5000000000000006E-2</v>
      </c>
      <c r="U4516" s="80">
        <f t="shared" si="1932"/>
        <v>18</v>
      </c>
      <c r="V4516" s="80">
        <v>252</v>
      </c>
      <c r="W4516" s="79">
        <f t="shared" si="1933"/>
        <v>1.005844153</v>
      </c>
      <c r="X4516" s="72">
        <f t="shared" si="1934"/>
        <v>18.81161801</v>
      </c>
      <c r="Y4516" s="72">
        <f t="shared" si="1935"/>
        <v>0</v>
      </c>
      <c r="Z4516" s="82" t="str">
        <f t="shared" si="1914"/>
        <v>J=</v>
      </c>
      <c r="AA4516" s="77">
        <f t="shared" si="1936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12"/>
        <v>49411</v>
      </c>
      <c r="B4517" s="86">
        <f t="shared" si="1915"/>
        <v>3239.4002812200001</v>
      </c>
      <c r="C4517" s="72">
        <f t="shared" si="1916"/>
        <v>1714.8181769400001</v>
      </c>
      <c r="D4517" s="73">
        <f t="shared" si="1917"/>
        <v>7245.38</v>
      </c>
      <c r="E4517" s="74">
        <f>IF(K4517=1,VLOOKUP(A4516,[1]Plan1!$AY$178:$BA$433,3),E4516)</f>
        <v>7276.54</v>
      </c>
      <c r="F4517" s="75">
        <f t="shared" si="1918"/>
        <v>45763</v>
      </c>
      <c r="G4517" s="76">
        <f t="shared" si="1919"/>
        <v>4.3006716003852752E-3</v>
      </c>
      <c r="H4517" s="77">
        <f t="shared" si="1920"/>
        <v>49415</v>
      </c>
      <c r="I4517" s="77">
        <f t="shared" si="1921"/>
        <v>49415</v>
      </c>
      <c r="J4517" s="78">
        <f t="shared" si="1922"/>
        <v>21</v>
      </c>
      <c r="K4517" s="78">
        <f t="shared" si="1923"/>
        <v>19</v>
      </c>
      <c r="L4517" s="72">
        <f t="shared" si="1924"/>
        <v>1.00389028</v>
      </c>
      <c r="M4517" s="79">
        <f t="shared" si="1925"/>
        <v>1.0043006699999999</v>
      </c>
      <c r="N4517" s="79">
        <f t="shared" si="1926"/>
        <v>1.8702040766725541</v>
      </c>
      <c r="O4517" s="72">
        <f t="shared" si="1927"/>
        <v>1.8774796899999999</v>
      </c>
      <c r="P4517" s="72">
        <f t="shared" si="1928"/>
        <v>3219.5362992400001</v>
      </c>
      <c r="Q4517" s="80">
        <f t="shared" si="1929"/>
        <v>0</v>
      </c>
      <c r="R4517" s="81">
        <f t="shared" si="1930"/>
        <v>0</v>
      </c>
      <c r="S4517" s="72">
        <f t="shared" si="1931"/>
        <v>0</v>
      </c>
      <c r="T4517" s="81">
        <f t="shared" si="1913"/>
        <v>8.5000000000000006E-2</v>
      </c>
      <c r="U4517" s="80">
        <f t="shared" si="1932"/>
        <v>19</v>
      </c>
      <c r="V4517" s="80">
        <v>252</v>
      </c>
      <c r="W4517" s="79">
        <f t="shared" si="1933"/>
        <v>1.0061698269999999</v>
      </c>
      <c r="X4517" s="72">
        <f t="shared" si="1934"/>
        <v>19.863981979999998</v>
      </c>
      <c r="Y4517" s="72">
        <f t="shared" si="1935"/>
        <v>0</v>
      </c>
      <c r="Z4517" s="82" t="str">
        <f t="shared" si="1914"/>
        <v>J=</v>
      </c>
      <c r="AA4517" s="77">
        <f t="shared" si="1936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12"/>
        <v>49412</v>
      </c>
      <c r="B4518" s="86">
        <f t="shared" si="1915"/>
        <v>3241.11141193</v>
      </c>
      <c r="C4518" s="72">
        <f t="shared" si="1916"/>
        <v>1714.8181769400001</v>
      </c>
      <c r="D4518" s="73">
        <f t="shared" si="1917"/>
        <v>7245.38</v>
      </c>
      <c r="E4518" s="74">
        <f>IF(K4518=1,VLOOKUP(A4517,[1]Plan1!$AY$178:$BA$433,3),E4517)</f>
        <v>7276.54</v>
      </c>
      <c r="F4518" s="75">
        <f t="shared" si="1918"/>
        <v>45763</v>
      </c>
      <c r="G4518" s="76">
        <f t="shared" si="1919"/>
        <v>4.3006716003852752E-3</v>
      </c>
      <c r="H4518" s="77">
        <f t="shared" si="1920"/>
        <v>49415</v>
      </c>
      <c r="I4518" s="77">
        <f t="shared" si="1921"/>
        <v>49415</v>
      </c>
      <c r="J4518" s="78">
        <f t="shared" si="1922"/>
        <v>21</v>
      </c>
      <c r="K4518" s="78">
        <f t="shared" si="1923"/>
        <v>20</v>
      </c>
      <c r="L4518" s="72">
        <f t="shared" si="1924"/>
        <v>1.0040954499999999</v>
      </c>
      <c r="M4518" s="79">
        <f t="shared" si="1925"/>
        <v>1.0043006699999999</v>
      </c>
      <c r="N4518" s="79">
        <f t="shared" si="1926"/>
        <v>1.8702040766725541</v>
      </c>
      <c r="O4518" s="72">
        <f t="shared" si="1927"/>
        <v>1.8778634000000001</v>
      </c>
      <c r="P4518" s="72">
        <f t="shared" si="1928"/>
        <v>3220.1942921300001</v>
      </c>
      <c r="Q4518" s="80">
        <f t="shared" si="1929"/>
        <v>0</v>
      </c>
      <c r="R4518" s="81">
        <f t="shared" si="1930"/>
        <v>0</v>
      </c>
      <c r="S4518" s="72">
        <f t="shared" si="1931"/>
        <v>0</v>
      </c>
      <c r="T4518" s="81">
        <f t="shared" si="1913"/>
        <v>8.5000000000000006E-2</v>
      </c>
      <c r="U4518" s="80">
        <f t="shared" si="1932"/>
        <v>20</v>
      </c>
      <c r="V4518" s="80">
        <v>252</v>
      </c>
      <c r="W4518" s="79">
        <f t="shared" si="1933"/>
        <v>1.006495608</v>
      </c>
      <c r="X4518" s="72">
        <f t="shared" si="1934"/>
        <v>20.917119799999998</v>
      </c>
      <c r="Y4518" s="72">
        <f t="shared" si="1935"/>
        <v>0</v>
      </c>
      <c r="Z4518" s="82" t="str">
        <f t="shared" si="1914"/>
        <v>J=</v>
      </c>
      <c r="AA4518" s="77">
        <f t="shared" si="1936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12"/>
        <v>49413</v>
      </c>
      <c r="B4519" s="86">
        <f t="shared" si="1915"/>
        <v>3242.8234616999998</v>
      </c>
      <c r="C4519" s="72">
        <f t="shared" si="1916"/>
        <v>1714.8181769400001</v>
      </c>
      <c r="D4519" s="73">
        <f t="shared" si="1917"/>
        <v>7245.38</v>
      </c>
      <c r="E4519" s="74">
        <f>IF(K4519=1,VLOOKUP(A4518,[1]Plan1!$AY$178:$BA$433,3),E4518)</f>
        <v>7276.54</v>
      </c>
      <c r="F4519" s="75">
        <f t="shared" si="1918"/>
        <v>45763</v>
      </c>
      <c r="G4519" s="76">
        <f t="shared" si="1919"/>
        <v>4.3006716003852752E-3</v>
      </c>
      <c r="H4519" s="77">
        <f t="shared" si="1920"/>
        <v>49415</v>
      </c>
      <c r="I4519" s="77">
        <f t="shared" si="1921"/>
        <v>49415</v>
      </c>
      <c r="J4519" s="78">
        <f t="shared" si="1922"/>
        <v>21</v>
      </c>
      <c r="K4519" s="78">
        <f t="shared" si="1923"/>
        <v>21</v>
      </c>
      <c r="L4519" s="72">
        <f t="shared" si="1924"/>
        <v>1.0043006699999999</v>
      </c>
      <c r="M4519" s="79">
        <f t="shared" si="1925"/>
        <v>1.0043006699999999</v>
      </c>
      <c r="N4519" s="79">
        <f t="shared" si="1926"/>
        <v>1.8702040766725541</v>
      </c>
      <c r="O4519" s="72">
        <f t="shared" si="1927"/>
        <v>1.8782471999999999</v>
      </c>
      <c r="P4519" s="72">
        <f t="shared" si="1928"/>
        <v>3220.8524393399998</v>
      </c>
      <c r="Q4519" s="80">
        <f t="shared" si="1929"/>
        <v>0</v>
      </c>
      <c r="R4519" s="81">
        <f t="shared" si="1930"/>
        <v>0</v>
      </c>
      <c r="S4519" s="72">
        <f t="shared" si="1931"/>
        <v>0</v>
      </c>
      <c r="T4519" s="81">
        <f t="shared" si="1913"/>
        <v>8.5000000000000006E-2</v>
      </c>
      <c r="U4519" s="80">
        <f t="shared" si="1932"/>
        <v>21</v>
      </c>
      <c r="V4519" s="80">
        <v>252</v>
      </c>
      <c r="W4519" s="79">
        <f t="shared" si="1933"/>
        <v>1.0068214929999999</v>
      </c>
      <c r="X4519" s="72">
        <f t="shared" si="1934"/>
        <v>21.971022359999999</v>
      </c>
      <c r="Y4519" s="72">
        <f t="shared" si="1935"/>
        <v>0</v>
      </c>
      <c r="Z4519" s="82" t="str">
        <f t="shared" si="1914"/>
        <v>J=</v>
      </c>
      <c r="AA4519" s="77">
        <f t="shared" si="1936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12"/>
        <v>49414</v>
      </c>
      <c r="B4520" s="86">
        <f t="shared" si="1915"/>
        <v>3242.8234616999998</v>
      </c>
      <c r="C4520" s="72">
        <f t="shared" si="1916"/>
        <v>1714.8181769400001</v>
      </c>
      <c r="D4520" s="73">
        <f t="shared" si="1917"/>
        <v>7245.38</v>
      </c>
      <c r="E4520" s="74">
        <f>IF(K4520=1,VLOOKUP(A4519,[1]Plan1!$AY$178:$BA$433,3),E4519)</f>
        <v>7276.54</v>
      </c>
      <c r="F4520" s="75">
        <f t="shared" si="1918"/>
        <v>45763</v>
      </c>
      <c r="G4520" s="76">
        <f t="shared" si="1919"/>
        <v>4.3006716003852752E-3</v>
      </c>
      <c r="H4520" s="77">
        <f t="shared" si="1920"/>
        <v>49444</v>
      </c>
      <c r="I4520" s="77">
        <f t="shared" si="1921"/>
        <v>49415</v>
      </c>
      <c r="J4520" s="78">
        <f t="shared" si="1922"/>
        <v>21</v>
      </c>
      <c r="K4520" s="78">
        <f t="shared" si="1923"/>
        <v>21</v>
      </c>
      <c r="L4520" s="72">
        <f t="shared" si="1924"/>
        <v>1.0043006699999999</v>
      </c>
      <c r="M4520" s="79">
        <f t="shared" si="1925"/>
        <v>1.0043006699999999</v>
      </c>
      <c r="N4520" s="79">
        <f t="shared" si="1926"/>
        <v>1.8702040766725541</v>
      </c>
      <c r="O4520" s="72">
        <f t="shared" si="1927"/>
        <v>1.8782471999999999</v>
      </c>
      <c r="P4520" s="72">
        <f t="shared" si="1928"/>
        <v>3220.8524393399998</v>
      </c>
      <c r="Q4520" s="80">
        <f t="shared" si="1929"/>
        <v>0</v>
      </c>
      <c r="R4520" s="81">
        <f t="shared" si="1930"/>
        <v>0</v>
      </c>
      <c r="S4520" s="72">
        <f t="shared" si="1931"/>
        <v>0</v>
      </c>
      <c r="T4520" s="81">
        <f t="shared" si="1913"/>
        <v>8.5000000000000006E-2</v>
      </c>
      <c r="U4520" s="80">
        <f t="shared" si="1932"/>
        <v>21</v>
      </c>
      <c r="V4520" s="80">
        <v>252</v>
      </c>
      <c r="W4520" s="79">
        <f t="shared" si="1933"/>
        <v>1.0068214929999999</v>
      </c>
      <c r="X4520" s="72">
        <f t="shared" si="1934"/>
        <v>21.971022359999999</v>
      </c>
      <c r="Y4520" s="72">
        <f t="shared" si="1935"/>
        <v>0</v>
      </c>
      <c r="Z4520" s="82" t="str">
        <f t="shared" si="1914"/>
        <v>J=</v>
      </c>
      <c r="AA4520" s="77">
        <f t="shared" si="1936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12"/>
        <v>49415</v>
      </c>
      <c r="B4521" s="86">
        <f t="shared" si="1915"/>
        <v>3242.8234616999998</v>
      </c>
      <c r="C4521" s="72">
        <f t="shared" si="1916"/>
        <v>1714.8181769400001</v>
      </c>
      <c r="D4521" s="73">
        <f t="shared" si="1917"/>
        <v>7245.38</v>
      </c>
      <c r="E4521" s="74">
        <f>IF(K4521=1,VLOOKUP(A4520,[1]Plan1!$AY$178:$BA$433,3),E4520)</f>
        <v>7276.54</v>
      </c>
      <c r="F4521" s="75">
        <f t="shared" si="1918"/>
        <v>45763</v>
      </c>
      <c r="G4521" s="76">
        <f t="shared" si="1919"/>
        <v>4.3006716003852752E-3</v>
      </c>
      <c r="H4521" s="77">
        <f t="shared" si="1920"/>
        <v>49444</v>
      </c>
      <c r="I4521" s="77">
        <f t="shared" si="1921"/>
        <v>49415</v>
      </c>
      <c r="J4521" s="78">
        <f t="shared" si="1922"/>
        <v>21</v>
      </c>
      <c r="K4521" s="78">
        <f t="shared" si="1923"/>
        <v>21</v>
      </c>
      <c r="L4521" s="72">
        <f t="shared" si="1924"/>
        <v>1.0043006699999999</v>
      </c>
      <c r="M4521" s="79">
        <f t="shared" si="1925"/>
        <v>1.0043006699999999</v>
      </c>
      <c r="N4521" s="79">
        <f t="shared" si="1926"/>
        <v>1.8702040766725541</v>
      </c>
      <c r="O4521" s="72">
        <f t="shared" si="1927"/>
        <v>1.8782471999999999</v>
      </c>
      <c r="P4521" s="72">
        <f t="shared" si="1928"/>
        <v>3220.8524393399998</v>
      </c>
      <c r="Q4521" s="80">
        <f t="shared" si="1929"/>
        <v>0</v>
      </c>
      <c r="R4521" s="81">
        <f t="shared" si="1930"/>
        <v>0</v>
      </c>
      <c r="S4521" s="72">
        <f t="shared" si="1931"/>
        <v>0</v>
      </c>
      <c r="T4521" s="81">
        <f t="shared" si="1913"/>
        <v>8.5000000000000006E-2</v>
      </c>
      <c r="U4521" s="80">
        <f t="shared" si="1932"/>
        <v>21</v>
      </c>
      <c r="V4521" s="80">
        <v>252</v>
      </c>
      <c r="W4521" s="79">
        <f t="shared" si="1933"/>
        <v>1.0068214929999999</v>
      </c>
      <c r="X4521" s="72">
        <f t="shared" si="1934"/>
        <v>21.971022359999999</v>
      </c>
      <c r="Y4521" s="72">
        <f t="shared" si="1935"/>
        <v>0</v>
      </c>
      <c r="Z4521" s="82" t="str">
        <f t="shared" si="1914"/>
        <v>J=</v>
      </c>
      <c r="AA4521" s="77">
        <f t="shared" si="1936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12"/>
        <v>49416</v>
      </c>
      <c r="B4522" s="86">
        <f t="shared" si="1915"/>
        <v>3244.5695486100003</v>
      </c>
      <c r="C4522" s="72">
        <f t="shared" si="1916"/>
        <v>1714.8181769400001</v>
      </c>
      <c r="D4522" s="73">
        <f t="shared" si="1917"/>
        <v>7245.38</v>
      </c>
      <c r="E4522" s="74">
        <f>IF(K4522=1,VLOOKUP(A4521,[1]Plan1!$AY$178:$BA$433,3),E4521)</f>
        <v>7276.54</v>
      </c>
      <c r="F4522" s="75">
        <f t="shared" si="1918"/>
        <v>45763</v>
      </c>
      <c r="G4522" s="76">
        <f t="shared" si="1919"/>
        <v>4.3006716003852752E-3</v>
      </c>
      <c r="H4522" s="77">
        <f t="shared" si="1920"/>
        <v>49444</v>
      </c>
      <c r="I4522" s="77">
        <f t="shared" si="1921"/>
        <v>49444</v>
      </c>
      <c r="J4522" s="78">
        <f t="shared" si="1922"/>
        <v>20</v>
      </c>
      <c r="K4522" s="78">
        <f t="shared" si="1923"/>
        <v>1</v>
      </c>
      <c r="L4522" s="72">
        <f t="shared" si="1924"/>
        <v>1.0002145899999999</v>
      </c>
      <c r="M4522" s="79">
        <f t="shared" si="1925"/>
        <v>1.0043006699999999</v>
      </c>
      <c r="N4522" s="79">
        <f t="shared" si="1926"/>
        <v>1.8782472072389773</v>
      </c>
      <c r="O4522" s="72">
        <f t="shared" si="1927"/>
        <v>1.8786502599999999</v>
      </c>
      <c r="P4522" s="72">
        <f t="shared" si="1928"/>
        <v>3221.5436139600001</v>
      </c>
      <c r="Q4522" s="80">
        <f t="shared" si="1929"/>
        <v>0</v>
      </c>
      <c r="R4522" s="81">
        <f t="shared" si="1930"/>
        <v>0</v>
      </c>
      <c r="S4522" s="72">
        <f t="shared" si="1931"/>
        <v>0</v>
      </c>
      <c r="T4522" s="81">
        <f t="shared" si="1913"/>
        <v>8.5000000000000006E-2</v>
      </c>
      <c r="U4522" s="80">
        <f t="shared" si="1932"/>
        <v>22</v>
      </c>
      <c r="V4522" s="80">
        <v>252</v>
      </c>
      <c r="W4522" s="79">
        <f t="shared" si="1933"/>
        <v>1.007147485</v>
      </c>
      <c r="X4522" s="72">
        <f t="shared" si="1934"/>
        <v>23.02593465</v>
      </c>
      <c r="Y4522" s="72">
        <f t="shared" si="1935"/>
        <v>0</v>
      </c>
      <c r="Z4522" s="82" t="str">
        <f t="shared" si="1914"/>
        <v>J=</v>
      </c>
      <c r="AA4522" s="77">
        <f t="shared" si="1936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12"/>
        <v>49417</v>
      </c>
      <c r="B4523" s="86">
        <f t="shared" si="1915"/>
        <v>3246.3165594699999</v>
      </c>
      <c r="C4523" s="72">
        <f t="shared" si="1916"/>
        <v>1714.8181769400001</v>
      </c>
      <c r="D4523" s="73">
        <f t="shared" si="1917"/>
        <v>7245.38</v>
      </c>
      <c r="E4523" s="74">
        <f>IF(K4523=1,VLOOKUP(A4522,[1]Plan1!$AY$178:$BA$433,3),E4522)</f>
        <v>7276.54</v>
      </c>
      <c r="F4523" s="75">
        <f t="shared" si="1918"/>
        <v>45763</v>
      </c>
      <c r="G4523" s="76">
        <f t="shared" si="1919"/>
        <v>4.3006716003852752E-3</v>
      </c>
      <c r="H4523" s="77">
        <f t="shared" si="1920"/>
        <v>49444</v>
      </c>
      <c r="I4523" s="77">
        <f t="shared" si="1921"/>
        <v>49444</v>
      </c>
      <c r="J4523" s="78">
        <f t="shared" si="1922"/>
        <v>20</v>
      </c>
      <c r="K4523" s="78">
        <f t="shared" si="1923"/>
        <v>2</v>
      </c>
      <c r="L4523" s="72">
        <f t="shared" si="1924"/>
        <v>1.0004292299999999</v>
      </c>
      <c r="M4523" s="79">
        <f t="shared" si="1925"/>
        <v>1.0043006699999999</v>
      </c>
      <c r="N4523" s="79">
        <f t="shared" si="1926"/>
        <v>1.8782472072389773</v>
      </c>
      <c r="O4523" s="72">
        <f t="shared" si="1927"/>
        <v>1.8790534000000001</v>
      </c>
      <c r="P4523" s="72">
        <f t="shared" si="1928"/>
        <v>3222.2349257599999</v>
      </c>
      <c r="Q4523" s="80">
        <f t="shared" si="1929"/>
        <v>0</v>
      </c>
      <c r="R4523" s="81">
        <f t="shared" si="1930"/>
        <v>0</v>
      </c>
      <c r="S4523" s="72">
        <f t="shared" si="1931"/>
        <v>0</v>
      </c>
      <c r="T4523" s="81">
        <f t="shared" si="1913"/>
        <v>8.5000000000000006E-2</v>
      </c>
      <c r="U4523" s="80">
        <f t="shared" si="1932"/>
        <v>23</v>
      </c>
      <c r="V4523" s="80">
        <v>252</v>
      </c>
      <c r="W4523" s="79">
        <f t="shared" si="1933"/>
        <v>1.007473581</v>
      </c>
      <c r="X4523" s="72">
        <f t="shared" si="1934"/>
        <v>24.081633709999998</v>
      </c>
      <c r="Y4523" s="72">
        <f t="shared" si="1935"/>
        <v>0</v>
      </c>
      <c r="Z4523" s="82" t="str">
        <f t="shared" si="1914"/>
        <v>J=</v>
      </c>
      <c r="AA4523" s="77">
        <f t="shared" si="1936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12"/>
        <v>49418</v>
      </c>
      <c r="B4524" s="86">
        <f t="shared" si="1915"/>
        <v>3248.06453887</v>
      </c>
      <c r="C4524" s="72">
        <f t="shared" si="1916"/>
        <v>1714.8181769400001</v>
      </c>
      <c r="D4524" s="73">
        <f t="shared" si="1917"/>
        <v>7245.38</v>
      </c>
      <c r="E4524" s="74">
        <f>IF(K4524=1,VLOOKUP(A4523,[1]Plan1!$AY$178:$BA$433,3),E4523)</f>
        <v>7276.54</v>
      </c>
      <c r="F4524" s="75">
        <f t="shared" si="1918"/>
        <v>45763</v>
      </c>
      <c r="G4524" s="76">
        <f t="shared" si="1919"/>
        <v>4.3006716003852752E-3</v>
      </c>
      <c r="H4524" s="77">
        <f t="shared" si="1920"/>
        <v>49444</v>
      </c>
      <c r="I4524" s="77">
        <f t="shared" si="1921"/>
        <v>49444</v>
      </c>
      <c r="J4524" s="78">
        <f t="shared" si="1922"/>
        <v>20</v>
      </c>
      <c r="K4524" s="78">
        <f t="shared" si="1923"/>
        <v>3</v>
      </c>
      <c r="L4524" s="72">
        <f t="shared" si="1924"/>
        <v>1.0006439199999999</v>
      </c>
      <c r="M4524" s="79">
        <f t="shared" si="1925"/>
        <v>1.0043006699999999</v>
      </c>
      <c r="N4524" s="79">
        <f t="shared" si="1926"/>
        <v>1.8782472072389773</v>
      </c>
      <c r="O4524" s="72">
        <f t="shared" si="1927"/>
        <v>1.8794566399999999</v>
      </c>
      <c r="P4524" s="72">
        <f t="shared" si="1928"/>
        <v>3222.9264090400002</v>
      </c>
      <c r="Q4524" s="80">
        <f t="shared" si="1929"/>
        <v>0</v>
      </c>
      <c r="R4524" s="81">
        <f t="shared" si="1930"/>
        <v>0</v>
      </c>
      <c r="S4524" s="72">
        <f t="shared" si="1931"/>
        <v>0</v>
      </c>
      <c r="T4524" s="81">
        <f t="shared" si="1913"/>
        <v>8.5000000000000006E-2</v>
      </c>
      <c r="U4524" s="80">
        <f t="shared" si="1932"/>
        <v>24</v>
      </c>
      <c r="V4524" s="80">
        <v>252</v>
      </c>
      <c r="W4524" s="79">
        <f t="shared" si="1933"/>
        <v>1.0077997839999999</v>
      </c>
      <c r="X4524" s="72">
        <f t="shared" si="1934"/>
        <v>25.13812983</v>
      </c>
      <c r="Y4524" s="72">
        <f t="shared" si="1935"/>
        <v>0</v>
      </c>
      <c r="Z4524" s="82" t="str">
        <f t="shared" si="1914"/>
        <v>J=</v>
      </c>
      <c r="AA4524" s="77">
        <f t="shared" si="1936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12"/>
        <v>49419</v>
      </c>
      <c r="B4525" s="86">
        <f t="shared" si="1915"/>
        <v>3249.81344618</v>
      </c>
      <c r="C4525" s="72">
        <f t="shared" si="1916"/>
        <v>1714.8181769400001</v>
      </c>
      <c r="D4525" s="73">
        <f t="shared" si="1917"/>
        <v>7245.38</v>
      </c>
      <c r="E4525" s="74">
        <f>IF(K4525=1,VLOOKUP(A4524,[1]Plan1!$AY$178:$BA$433,3),E4524)</f>
        <v>7276.54</v>
      </c>
      <c r="F4525" s="75">
        <f t="shared" si="1918"/>
        <v>45763</v>
      </c>
      <c r="G4525" s="76">
        <f t="shared" si="1919"/>
        <v>4.3006716003852752E-3</v>
      </c>
      <c r="H4525" s="77">
        <f t="shared" si="1920"/>
        <v>49444</v>
      </c>
      <c r="I4525" s="77">
        <f t="shared" si="1921"/>
        <v>49444</v>
      </c>
      <c r="J4525" s="78">
        <f t="shared" si="1922"/>
        <v>20</v>
      </c>
      <c r="K4525" s="78">
        <f t="shared" si="1923"/>
        <v>4</v>
      </c>
      <c r="L4525" s="72">
        <f t="shared" si="1924"/>
        <v>1.0008586500000001</v>
      </c>
      <c r="M4525" s="79">
        <f t="shared" si="1925"/>
        <v>1.0043006699999999</v>
      </c>
      <c r="N4525" s="79">
        <f t="shared" si="1926"/>
        <v>1.8782472072389773</v>
      </c>
      <c r="O4525" s="72">
        <f t="shared" si="1927"/>
        <v>1.8798599600000001</v>
      </c>
      <c r="P4525" s="72">
        <f t="shared" si="1928"/>
        <v>3223.6180294999999</v>
      </c>
      <c r="Q4525" s="80">
        <f t="shared" si="1929"/>
        <v>0</v>
      </c>
      <c r="R4525" s="81">
        <f t="shared" si="1930"/>
        <v>0</v>
      </c>
      <c r="S4525" s="72">
        <f t="shared" si="1931"/>
        <v>0</v>
      </c>
      <c r="T4525" s="81">
        <f t="shared" si="1913"/>
        <v>8.5000000000000006E-2</v>
      </c>
      <c r="U4525" s="80">
        <f t="shared" si="1932"/>
        <v>25</v>
      </c>
      <c r="V4525" s="80">
        <v>252</v>
      </c>
      <c r="W4525" s="79">
        <f t="shared" si="1933"/>
        <v>1.0081260919999999</v>
      </c>
      <c r="X4525" s="72">
        <f t="shared" si="1934"/>
        <v>26.195416680000001</v>
      </c>
      <c r="Y4525" s="72">
        <f t="shared" si="1935"/>
        <v>0</v>
      </c>
      <c r="Z4525" s="82" t="str">
        <f t="shared" si="1914"/>
        <v>J=</v>
      </c>
      <c r="AA4525" s="77">
        <f t="shared" si="1936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12"/>
        <v>49420</v>
      </c>
      <c r="B4526" s="86">
        <f t="shared" si="1915"/>
        <v>3251.5632990499998</v>
      </c>
      <c r="C4526" s="72">
        <f t="shared" si="1916"/>
        <v>1714.8181769400001</v>
      </c>
      <c r="D4526" s="73">
        <f t="shared" si="1917"/>
        <v>7245.38</v>
      </c>
      <c r="E4526" s="74">
        <f>IF(K4526=1,VLOOKUP(A4525,[1]Plan1!$AY$178:$BA$433,3),E4525)</f>
        <v>7276.54</v>
      </c>
      <c r="F4526" s="75">
        <f t="shared" si="1918"/>
        <v>45763</v>
      </c>
      <c r="G4526" s="76">
        <f t="shared" si="1919"/>
        <v>4.3006716003852752E-3</v>
      </c>
      <c r="H4526" s="77">
        <f t="shared" si="1920"/>
        <v>49444</v>
      </c>
      <c r="I4526" s="77">
        <f t="shared" si="1921"/>
        <v>49444</v>
      </c>
      <c r="J4526" s="78">
        <f t="shared" si="1922"/>
        <v>20</v>
      </c>
      <c r="K4526" s="78">
        <f t="shared" si="1923"/>
        <v>5</v>
      </c>
      <c r="L4526" s="72">
        <f t="shared" si="1924"/>
        <v>1.0010734299999999</v>
      </c>
      <c r="M4526" s="79">
        <f t="shared" si="1925"/>
        <v>1.0043006699999999</v>
      </c>
      <c r="N4526" s="79">
        <f t="shared" si="1926"/>
        <v>1.8782472072389773</v>
      </c>
      <c r="O4526" s="72">
        <f t="shared" si="1927"/>
        <v>1.88026337</v>
      </c>
      <c r="P4526" s="72">
        <f t="shared" si="1928"/>
        <v>3224.3098043099999</v>
      </c>
      <c r="Q4526" s="80">
        <f t="shared" si="1929"/>
        <v>0</v>
      </c>
      <c r="R4526" s="81">
        <f t="shared" si="1930"/>
        <v>0</v>
      </c>
      <c r="S4526" s="72">
        <f t="shared" si="1931"/>
        <v>0</v>
      </c>
      <c r="T4526" s="81">
        <f t="shared" si="1913"/>
        <v>8.5000000000000006E-2</v>
      </c>
      <c r="U4526" s="80">
        <f t="shared" si="1932"/>
        <v>26</v>
      </c>
      <c r="V4526" s="80">
        <v>252</v>
      </c>
      <c r="W4526" s="79">
        <f t="shared" si="1933"/>
        <v>1.0084525049999999</v>
      </c>
      <c r="X4526" s="72">
        <f t="shared" si="1934"/>
        <v>27.253494740000001</v>
      </c>
      <c r="Y4526" s="72">
        <f t="shared" si="1935"/>
        <v>0</v>
      </c>
      <c r="Z4526" s="82" t="str">
        <f t="shared" si="1914"/>
        <v>J=</v>
      </c>
      <c r="AA4526" s="77">
        <f t="shared" si="1936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12"/>
        <v>49421</v>
      </c>
      <c r="B4527" s="86">
        <f t="shared" si="1915"/>
        <v>3251.5632990499998</v>
      </c>
      <c r="C4527" s="72">
        <f t="shared" si="1916"/>
        <v>1714.8181769400001</v>
      </c>
      <c r="D4527" s="73">
        <f t="shared" si="1917"/>
        <v>7245.38</v>
      </c>
      <c r="E4527" s="74">
        <f>IF(K4527=1,VLOOKUP(A4526,[1]Plan1!$AY$178:$BA$433,3),E4526)</f>
        <v>7276.54</v>
      </c>
      <c r="F4527" s="75">
        <f t="shared" si="1918"/>
        <v>45763</v>
      </c>
      <c r="G4527" s="76">
        <f t="shared" si="1919"/>
        <v>4.3006716003852752E-3</v>
      </c>
      <c r="H4527" s="77">
        <f t="shared" si="1920"/>
        <v>49444</v>
      </c>
      <c r="I4527" s="77">
        <f t="shared" si="1921"/>
        <v>49444</v>
      </c>
      <c r="J4527" s="78">
        <f t="shared" si="1922"/>
        <v>20</v>
      </c>
      <c r="K4527" s="78">
        <f t="shared" si="1923"/>
        <v>5</v>
      </c>
      <c r="L4527" s="72">
        <f t="shared" si="1924"/>
        <v>1.0010734299999999</v>
      </c>
      <c r="M4527" s="79">
        <f t="shared" si="1925"/>
        <v>1.0043006699999999</v>
      </c>
      <c r="N4527" s="79">
        <f t="shared" si="1926"/>
        <v>1.8782472072389773</v>
      </c>
      <c r="O4527" s="72">
        <f t="shared" si="1927"/>
        <v>1.88026337</v>
      </c>
      <c r="P4527" s="72">
        <f t="shared" si="1928"/>
        <v>3224.3098043099999</v>
      </c>
      <c r="Q4527" s="80">
        <f t="shared" si="1929"/>
        <v>0</v>
      </c>
      <c r="R4527" s="81">
        <f t="shared" si="1930"/>
        <v>0</v>
      </c>
      <c r="S4527" s="72">
        <f t="shared" si="1931"/>
        <v>0</v>
      </c>
      <c r="T4527" s="81">
        <f t="shared" si="1913"/>
        <v>8.5000000000000006E-2</v>
      </c>
      <c r="U4527" s="80">
        <f t="shared" si="1932"/>
        <v>26</v>
      </c>
      <c r="V4527" s="80">
        <v>252</v>
      </c>
      <c r="W4527" s="79">
        <f t="shared" si="1933"/>
        <v>1.0084525049999999</v>
      </c>
      <c r="X4527" s="72">
        <f t="shared" si="1934"/>
        <v>27.253494740000001</v>
      </c>
      <c r="Y4527" s="72">
        <f t="shared" si="1935"/>
        <v>0</v>
      </c>
      <c r="Z4527" s="82" t="str">
        <f t="shared" si="1914"/>
        <v>J=</v>
      </c>
      <c r="AA4527" s="77">
        <f t="shared" si="1936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12"/>
        <v>49422</v>
      </c>
      <c r="B4528" s="86">
        <f t="shared" si="1915"/>
        <v>3251.5632990499998</v>
      </c>
      <c r="C4528" s="72">
        <f t="shared" si="1916"/>
        <v>1714.8181769400001</v>
      </c>
      <c r="D4528" s="73">
        <f t="shared" si="1917"/>
        <v>7245.38</v>
      </c>
      <c r="E4528" s="74">
        <f>IF(K4528=1,VLOOKUP(A4527,[1]Plan1!$AY$178:$BA$433,3),E4527)</f>
        <v>7276.54</v>
      </c>
      <c r="F4528" s="75">
        <f t="shared" si="1918"/>
        <v>45763</v>
      </c>
      <c r="G4528" s="76">
        <f t="shared" si="1919"/>
        <v>4.3006716003852752E-3</v>
      </c>
      <c r="H4528" s="77">
        <f t="shared" si="1920"/>
        <v>49444</v>
      </c>
      <c r="I4528" s="77">
        <f t="shared" si="1921"/>
        <v>49444</v>
      </c>
      <c r="J4528" s="78">
        <f t="shared" si="1922"/>
        <v>20</v>
      </c>
      <c r="K4528" s="78">
        <f t="shared" si="1923"/>
        <v>5</v>
      </c>
      <c r="L4528" s="72">
        <f t="shared" si="1924"/>
        <v>1.0010734299999999</v>
      </c>
      <c r="M4528" s="79">
        <f t="shared" si="1925"/>
        <v>1.0043006699999999</v>
      </c>
      <c r="N4528" s="79">
        <f t="shared" si="1926"/>
        <v>1.8782472072389773</v>
      </c>
      <c r="O4528" s="72">
        <f t="shared" si="1927"/>
        <v>1.88026337</v>
      </c>
      <c r="P4528" s="72">
        <f t="shared" si="1928"/>
        <v>3224.3098043099999</v>
      </c>
      <c r="Q4528" s="80">
        <f t="shared" si="1929"/>
        <v>0</v>
      </c>
      <c r="R4528" s="81">
        <f t="shared" si="1930"/>
        <v>0</v>
      </c>
      <c r="S4528" s="72">
        <f t="shared" si="1931"/>
        <v>0</v>
      </c>
      <c r="T4528" s="81">
        <f t="shared" si="1913"/>
        <v>8.5000000000000006E-2</v>
      </c>
      <c r="U4528" s="80">
        <f t="shared" si="1932"/>
        <v>26</v>
      </c>
      <c r="V4528" s="80">
        <v>252</v>
      </c>
      <c r="W4528" s="79">
        <f t="shared" si="1933"/>
        <v>1.0084525049999999</v>
      </c>
      <c r="X4528" s="72">
        <f t="shared" si="1934"/>
        <v>27.253494740000001</v>
      </c>
      <c r="Y4528" s="72">
        <f t="shared" si="1935"/>
        <v>0</v>
      </c>
      <c r="Z4528" s="82" t="str">
        <f t="shared" si="1914"/>
        <v>J=</v>
      </c>
      <c r="AA4528" s="77">
        <f t="shared" si="1936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12"/>
        <v>49423</v>
      </c>
      <c r="B4529" s="86">
        <f t="shared" si="1915"/>
        <v>3253.3141010499999</v>
      </c>
      <c r="C4529" s="72">
        <f t="shared" si="1916"/>
        <v>1714.8181769400001</v>
      </c>
      <c r="D4529" s="73">
        <f t="shared" si="1917"/>
        <v>7245.38</v>
      </c>
      <c r="E4529" s="74">
        <f>IF(K4529=1,VLOOKUP(A4528,[1]Plan1!$AY$178:$BA$433,3),E4528)</f>
        <v>7276.54</v>
      </c>
      <c r="F4529" s="75">
        <f t="shared" si="1918"/>
        <v>45763</v>
      </c>
      <c r="G4529" s="76">
        <f t="shared" si="1919"/>
        <v>4.3006716003852752E-3</v>
      </c>
      <c r="H4529" s="77">
        <f t="shared" si="1920"/>
        <v>49444</v>
      </c>
      <c r="I4529" s="77">
        <f t="shared" si="1921"/>
        <v>49444</v>
      </c>
      <c r="J4529" s="78">
        <f t="shared" si="1922"/>
        <v>20</v>
      </c>
      <c r="K4529" s="78">
        <f t="shared" si="1923"/>
        <v>6</v>
      </c>
      <c r="L4529" s="72">
        <f t="shared" si="1924"/>
        <v>1.0012882599999999</v>
      </c>
      <c r="M4529" s="79">
        <f t="shared" si="1925"/>
        <v>1.0043006699999999</v>
      </c>
      <c r="N4529" s="79">
        <f t="shared" si="1926"/>
        <v>1.8782472072389773</v>
      </c>
      <c r="O4529" s="72">
        <f t="shared" si="1927"/>
        <v>1.88066687</v>
      </c>
      <c r="P4529" s="72">
        <f t="shared" si="1928"/>
        <v>3225.00173344</v>
      </c>
      <c r="Q4529" s="80">
        <f t="shared" si="1929"/>
        <v>0</v>
      </c>
      <c r="R4529" s="81">
        <f t="shared" si="1930"/>
        <v>0</v>
      </c>
      <c r="S4529" s="72">
        <f t="shared" si="1931"/>
        <v>0</v>
      </c>
      <c r="T4529" s="81">
        <f t="shared" si="1913"/>
        <v>8.5000000000000006E-2</v>
      </c>
      <c r="U4529" s="80">
        <f t="shared" si="1932"/>
        <v>27</v>
      </c>
      <c r="V4529" s="80">
        <v>252</v>
      </c>
      <c r="W4529" s="79">
        <f t="shared" si="1933"/>
        <v>1.0087790240000001</v>
      </c>
      <c r="X4529" s="72">
        <f t="shared" si="1934"/>
        <v>28.312367609999999</v>
      </c>
      <c r="Y4529" s="72">
        <f t="shared" si="1935"/>
        <v>0</v>
      </c>
      <c r="Z4529" s="82" t="str">
        <f t="shared" si="1914"/>
        <v>J=</v>
      </c>
      <c r="AA4529" s="77">
        <f t="shared" si="1936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12"/>
        <v>49424</v>
      </c>
      <c r="B4530" s="86">
        <f t="shared" si="1915"/>
        <v>3255.0658352799996</v>
      </c>
      <c r="C4530" s="72">
        <f t="shared" si="1916"/>
        <v>1714.8181769400001</v>
      </c>
      <c r="D4530" s="73">
        <f t="shared" si="1917"/>
        <v>7245.38</v>
      </c>
      <c r="E4530" s="74">
        <f>IF(K4530=1,VLOOKUP(A4529,[1]Plan1!$AY$178:$BA$433,3),E4529)</f>
        <v>7276.54</v>
      </c>
      <c r="F4530" s="75">
        <f t="shared" si="1918"/>
        <v>45763</v>
      </c>
      <c r="G4530" s="76">
        <f t="shared" si="1919"/>
        <v>4.3006716003852752E-3</v>
      </c>
      <c r="H4530" s="77">
        <f t="shared" si="1920"/>
        <v>49444</v>
      </c>
      <c r="I4530" s="77">
        <f t="shared" si="1921"/>
        <v>49444</v>
      </c>
      <c r="J4530" s="78">
        <f t="shared" si="1922"/>
        <v>20</v>
      </c>
      <c r="K4530" s="78">
        <f t="shared" si="1923"/>
        <v>7</v>
      </c>
      <c r="L4530" s="72">
        <f t="shared" si="1924"/>
        <v>1.0015031299999999</v>
      </c>
      <c r="M4530" s="79">
        <f t="shared" si="1925"/>
        <v>1.0043006699999999</v>
      </c>
      <c r="N4530" s="79">
        <f t="shared" si="1926"/>
        <v>1.8782472072389773</v>
      </c>
      <c r="O4530" s="72">
        <f t="shared" si="1927"/>
        <v>1.8810704499999999</v>
      </c>
      <c r="P4530" s="72">
        <f t="shared" si="1928"/>
        <v>3225.6937997599998</v>
      </c>
      <c r="Q4530" s="80">
        <f t="shared" si="1929"/>
        <v>0</v>
      </c>
      <c r="R4530" s="81">
        <f t="shared" si="1930"/>
        <v>0</v>
      </c>
      <c r="S4530" s="72">
        <f t="shared" si="1931"/>
        <v>0</v>
      </c>
      <c r="T4530" s="81">
        <f t="shared" si="1913"/>
        <v>8.5000000000000006E-2</v>
      </c>
      <c r="U4530" s="80">
        <f t="shared" si="1932"/>
        <v>28</v>
      </c>
      <c r="V4530" s="80">
        <v>252</v>
      </c>
      <c r="W4530" s="79">
        <f t="shared" si="1933"/>
        <v>1.0091056490000001</v>
      </c>
      <c r="X4530" s="72">
        <f t="shared" si="1934"/>
        <v>29.372035520000001</v>
      </c>
      <c r="Y4530" s="72">
        <f t="shared" si="1935"/>
        <v>0</v>
      </c>
      <c r="Z4530" s="82" t="str">
        <f t="shared" si="1914"/>
        <v>J=</v>
      </c>
      <c r="AA4530" s="77">
        <f t="shared" si="1936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12"/>
        <v>49425</v>
      </c>
      <c r="B4531" s="86">
        <f t="shared" si="1915"/>
        <v>3256.81851938</v>
      </c>
      <c r="C4531" s="72">
        <f t="shared" si="1916"/>
        <v>1714.8181769400001</v>
      </c>
      <c r="D4531" s="73">
        <f t="shared" si="1917"/>
        <v>7245.38</v>
      </c>
      <c r="E4531" s="74">
        <f>IF(K4531=1,VLOOKUP(A4530,[1]Plan1!$AY$178:$BA$433,3),E4530)</f>
        <v>7276.54</v>
      </c>
      <c r="F4531" s="75">
        <f t="shared" si="1918"/>
        <v>45763</v>
      </c>
      <c r="G4531" s="76">
        <f t="shared" si="1919"/>
        <v>4.3006716003852752E-3</v>
      </c>
      <c r="H4531" s="77">
        <f t="shared" si="1920"/>
        <v>49444</v>
      </c>
      <c r="I4531" s="77">
        <f t="shared" si="1921"/>
        <v>49444</v>
      </c>
      <c r="J4531" s="78">
        <f t="shared" si="1922"/>
        <v>20</v>
      </c>
      <c r="K4531" s="78">
        <f t="shared" si="1923"/>
        <v>8</v>
      </c>
      <c r="L4531" s="72">
        <f t="shared" si="1924"/>
        <v>1.00171805</v>
      </c>
      <c r="M4531" s="79">
        <f t="shared" si="1925"/>
        <v>1.0043006699999999</v>
      </c>
      <c r="N4531" s="79">
        <f t="shared" si="1926"/>
        <v>1.8782472072389773</v>
      </c>
      <c r="O4531" s="72">
        <f t="shared" si="1927"/>
        <v>1.88147412</v>
      </c>
      <c r="P4531" s="72">
        <f t="shared" si="1928"/>
        <v>3226.3860204100001</v>
      </c>
      <c r="Q4531" s="80">
        <f t="shared" si="1929"/>
        <v>0</v>
      </c>
      <c r="R4531" s="81">
        <f t="shared" si="1930"/>
        <v>0</v>
      </c>
      <c r="S4531" s="72">
        <f t="shared" si="1931"/>
        <v>0</v>
      </c>
      <c r="T4531" s="81">
        <f t="shared" si="1913"/>
        <v>8.5000000000000006E-2</v>
      </c>
      <c r="U4531" s="80">
        <f t="shared" si="1932"/>
        <v>29</v>
      </c>
      <c r="V4531" s="80">
        <v>252</v>
      </c>
      <c r="W4531" s="79">
        <f t="shared" si="1933"/>
        <v>1.00943238</v>
      </c>
      <c r="X4531" s="72">
        <f t="shared" si="1934"/>
        <v>30.432498970000001</v>
      </c>
      <c r="Y4531" s="72">
        <f t="shared" si="1935"/>
        <v>0</v>
      </c>
      <c r="Z4531" s="82" t="str">
        <f t="shared" si="1914"/>
        <v>J=</v>
      </c>
      <c r="AA4531" s="77">
        <f t="shared" si="1936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12"/>
        <v>49426</v>
      </c>
      <c r="B4532" s="86">
        <f t="shared" si="1915"/>
        <v>3258.57213641</v>
      </c>
      <c r="C4532" s="72">
        <f t="shared" si="1916"/>
        <v>1714.8181769400001</v>
      </c>
      <c r="D4532" s="73">
        <f t="shared" si="1917"/>
        <v>7245.38</v>
      </c>
      <c r="E4532" s="74">
        <f>IF(K4532=1,VLOOKUP(A4531,[1]Plan1!$AY$178:$BA$433,3),E4531)</f>
        <v>7276.54</v>
      </c>
      <c r="F4532" s="75">
        <f t="shared" si="1918"/>
        <v>45763</v>
      </c>
      <c r="G4532" s="76">
        <f t="shared" si="1919"/>
        <v>4.3006716003852752E-3</v>
      </c>
      <c r="H4532" s="77">
        <f t="shared" si="1920"/>
        <v>49444</v>
      </c>
      <c r="I4532" s="77">
        <f t="shared" si="1921"/>
        <v>49444</v>
      </c>
      <c r="J4532" s="78">
        <f t="shared" si="1922"/>
        <v>20</v>
      </c>
      <c r="K4532" s="78">
        <f t="shared" si="1923"/>
        <v>9</v>
      </c>
      <c r="L4532" s="72">
        <f t="shared" si="1924"/>
        <v>1.0019330099999999</v>
      </c>
      <c r="M4532" s="79">
        <f t="shared" si="1925"/>
        <v>1.0043006699999999</v>
      </c>
      <c r="N4532" s="79">
        <f t="shared" si="1926"/>
        <v>1.8782472072389773</v>
      </c>
      <c r="O4532" s="72">
        <f t="shared" si="1927"/>
        <v>1.8818778700000001</v>
      </c>
      <c r="P4532" s="72">
        <f t="shared" si="1928"/>
        <v>3227.0783782499998</v>
      </c>
      <c r="Q4532" s="80">
        <f t="shared" si="1929"/>
        <v>0</v>
      </c>
      <c r="R4532" s="81">
        <f t="shared" si="1930"/>
        <v>0</v>
      </c>
      <c r="S4532" s="72">
        <f t="shared" si="1931"/>
        <v>0</v>
      </c>
      <c r="T4532" s="81">
        <f t="shared" si="1913"/>
        <v>8.5000000000000006E-2</v>
      </c>
      <c r="U4532" s="80">
        <f t="shared" si="1932"/>
        <v>30</v>
      </c>
      <c r="V4532" s="80">
        <v>252</v>
      </c>
      <c r="W4532" s="79">
        <f t="shared" si="1933"/>
        <v>1.009759217</v>
      </c>
      <c r="X4532" s="72">
        <f t="shared" si="1934"/>
        <v>31.493758159999999</v>
      </c>
      <c r="Y4532" s="72">
        <f t="shared" si="1935"/>
        <v>0</v>
      </c>
      <c r="Z4532" s="82" t="str">
        <f t="shared" si="1914"/>
        <v>J=</v>
      </c>
      <c r="AA4532" s="77">
        <f t="shared" si="1936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12"/>
        <v>49427</v>
      </c>
      <c r="B4533" s="86">
        <f t="shared" si="1915"/>
        <v>3260.3267008299999</v>
      </c>
      <c r="C4533" s="72">
        <f t="shared" si="1916"/>
        <v>1714.8181769400001</v>
      </c>
      <c r="D4533" s="73">
        <f t="shared" si="1917"/>
        <v>7245.38</v>
      </c>
      <c r="E4533" s="74">
        <f>IF(K4533=1,VLOOKUP(A4532,[1]Plan1!$AY$178:$BA$433,3),E4532)</f>
        <v>7276.54</v>
      </c>
      <c r="F4533" s="75">
        <f t="shared" si="1918"/>
        <v>45763</v>
      </c>
      <c r="G4533" s="76">
        <f t="shared" si="1919"/>
        <v>4.3006716003852752E-3</v>
      </c>
      <c r="H4533" s="77">
        <f t="shared" si="1920"/>
        <v>49444</v>
      </c>
      <c r="I4533" s="77">
        <f t="shared" si="1921"/>
        <v>49444</v>
      </c>
      <c r="J4533" s="78">
        <f t="shared" si="1922"/>
        <v>20</v>
      </c>
      <c r="K4533" s="78">
        <f t="shared" si="1923"/>
        <v>10</v>
      </c>
      <c r="L4533" s="72">
        <f t="shared" si="1924"/>
        <v>1.0021480199999999</v>
      </c>
      <c r="M4533" s="79">
        <f t="shared" si="1925"/>
        <v>1.0043006699999999</v>
      </c>
      <c r="N4533" s="79">
        <f t="shared" si="1926"/>
        <v>1.8782472072389773</v>
      </c>
      <c r="O4533" s="72">
        <f t="shared" si="1927"/>
        <v>1.88228171</v>
      </c>
      <c r="P4533" s="72">
        <f t="shared" si="1928"/>
        <v>3227.7708904199999</v>
      </c>
      <c r="Q4533" s="80">
        <f t="shared" si="1929"/>
        <v>0</v>
      </c>
      <c r="R4533" s="81">
        <f t="shared" si="1930"/>
        <v>0</v>
      </c>
      <c r="S4533" s="72">
        <f t="shared" si="1931"/>
        <v>0</v>
      </c>
      <c r="T4533" s="81">
        <f t="shared" si="1913"/>
        <v>8.5000000000000006E-2</v>
      </c>
      <c r="U4533" s="80">
        <f t="shared" si="1932"/>
        <v>31</v>
      </c>
      <c r="V4533" s="80">
        <v>252</v>
      </c>
      <c r="W4533" s="79">
        <f t="shared" si="1933"/>
        <v>1.0100861590000001</v>
      </c>
      <c r="X4533" s="72">
        <f t="shared" si="1934"/>
        <v>32.555810409999999</v>
      </c>
      <c r="Y4533" s="72">
        <f t="shared" si="1935"/>
        <v>0</v>
      </c>
      <c r="Z4533" s="82" t="str">
        <f t="shared" si="1914"/>
        <v>J=</v>
      </c>
      <c r="AA4533" s="77">
        <f t="shared" si="1936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12"/>
        <v>49428</v>
      </c>
      <c r="B4534" s="86">
        <f t="shared" si="1915"/>
        <v>3260.3267008299999</v>
      </c>
      <c r="C4534" s="72">
        <f t="shared" si="1916"/>
        <v>1714.8181769400001</v>
      </c>
      <c r="D4534" s="73">
        <f t="shared" si="1917"/>
        <v>7245.38</v>
      </c>
      <c r="E4534" s="74">
        <f>IF(K4534=1,VLOOKUP(A4533,[1]Plan1!$AY$178:$BA$433,3),E4533)</f>
        <v>7276.54</v>
      </c>
      <c r="F4534" s="75">
        <f t="shared" si="1918"/>
        <v>45763</v>
      </c>
      <c r="G4534" s="76">
        <f t="shared" si="1919"/>
        <v>4.3006716003852752E-3</v>
      </c>
      <c r="H4534" s="77">
        <f t="shared" si="1920"/>
        <v>49444</v>
      </c>
      <c r="I4534" s="77">
        <f t="shared" si="1921"/>
        <v>49444</v>
      </c>
      <c r="J4534" s="78">
        <f t="shared" si="1922"/>
        <v>20</v>
      </c>
      <c r="K4534" s="78">
        <f t="shared" si="1923"/>
        <v>10</v>
      </c>
      <c r="L4534" s="72">
        <f t="shared" si="1924"/>
        <v>1.0021480199999999</v>
      </c>
      <c r="M4534" s="79">
        <f t="shared" si="1925"/>
        <v>1.0043006699999999</v>
      </c>
      <c r="N4534" s="79">
        <f t="shared" si="1926"/>
        <v>1.8782472072389773</v>
      </c>
      <c r="O4534" s="72">
        <f t="shared" si="1927"/>
        <v>1.88228171</v>
      </c>
      <c r="P4534" s="72">
        <f t="shared" si="1928"/>
        <v>3227.7708904199999</v>
      </c>
      <c r="Q4534" s="80">
        <f t="shared" si="1929"/>
        <v>0</v>
      </c>
      <c r="R4534" s="81">
        <f t="shared" si="1930"/>
        <v>0</v>
      </c>
      <c r="S4534" s="72">
        <f t="shared" si="1931"/>
        <v>0</v>
      </c>
      <c r="T4534" s="81">
        <f t="shared" si="1913"/>
        <v>8.5000000000000006E-2</v>
      </c>
      <c r="U4534" s="80">
        <f t="shared" si="1932"/>
        <v>31</v>
      </c>
      <c r="V4534" s="80">
        <v>252</v>
      </c>
      <c r="W4534" s="79">
        <f t="shared" si="1933"/>
        <v>1.0100861590000001</v>
      </c>
      <c r="X4534" s="72">
        <f t="shared" si="1934"/>
        <v>32.555810409999999</v>
      </c>
      <c r="Y4534" s="72">
        <f t="shared" si="1935"/>
        <v>0</v>
      </c>
      <c r="Z4534" s="82" t="str">
        <f t="shared" si="1914"/>
        <v>J=</v>
      </c>
      <c r="AA4534" s="77">
        <f t="shared" si="1936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12"/>
        <v>49429</v>
      </c>
      <c r="B4535" s="86">
        <f t="shared" si="1915"/>
        <v>3260.3267008299999</v>
      </c>
      <c r="C4535" s="72">
        <f t="shared" si="1916"/>
        <v>1714.8181769400001</v>
      </c>
      <c r="D4535" s="73">
        <f t="shared" si="1917"/>
        <v>7245.38</v>
      </c>
      <c r="E4535" s="74">
        <f>IF(K4535=1,VLOOKUP(A4534,[1]Plan1!$AY$178:$BA$433,3),E4534)</f>
        <v>7276.54</v>
      </c>
      <c r="F4535" s="75">
        <f t="shared" si="1918"/>
        <v>45763</v>
      </c>
      <c r="G4535" s="76">
        <f t="shared" si="1919"/>
        <v>4.3006716003852752E-3</v>
      </c>
      <c r="H4535" s="77">
        <f t="shared" si="1920"/>
        <v>49444</v>
      </c>
      <c r="I4535" s="77">
        <f t="shared" si="1921"/>
        <v>49444</v>
      </c>
      <c r="J4535" s="78">
        <f t="shared" si="1922"/>
        <v>20</v>
      </c>
      <c r="K4535" s="78">
        <f t="shared" si="1923"/>
        <v>10</v>
      </c>
      <c r="L4535" s="72">
        <f t="shared" si="1924"/>
        <v>1.0021480199999999</v>
      </c>
      <c r="M4535" s="79">
        <f t="shared" si="1925"/>
        <v>1.0043006699999999</v>
      </c>
      <c r="N4535" s="79">
        <f t="shared" si="1926"/>
        <v>1.8782472072389773</v>
      </c>
      <c r="O4535" s="72">
        <f t="shared" si="1927"/>
        <v>1.88228171</v>
      </c>
      <c r="P4535" s="72">
        <f t="shared" si="1928"/>
        <v>3227.7708904199999</v>
      </c>
      <c r="Q4535" s="80">
        <f t="shared" si="1929"/>
        <v>0</v>
      </c>
      <c r="R4535" s="81">
        <f t="shared" si="1930"/>
        <v>0</v>
      </c>
      <c r="S4535" s="72">
        <f t="shared" si="1931"/>
        <v>0</v>
      </c>
      <c r="T4535" s="81">
        <f t="shared" si="1913"/>
        <v>8.5000000000000006E-2</v>
      </c>
      <c r="U4535" s="80">
        <f t="shared" si="1932"/>
        <v>31</v>
      </c>
      <c r="V4535" s="80">
        <v>252</v>
      </c>
      <c r="W4535" s="79">
        <f t="shared" si="1933"/>
        <v>1.0100861590000001</v>
      </c>
      <c r="X4535" s="72">
        <f t="shared" si="1934"/>
        <v>32.555810409999999</v>
      </c>
      <c r="Y4535" s="72">
        <f t="shared" si="1935"/>
        <v>0</v>
      </c>
      <c r="Z4535" s="82" t="str">
        <f t="shared" si="1914"/>
        <v>J=</v>
      </c>
      <c r="AA4535" s="77">
        <f t="shared" si="1936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12"/>
        <v>49430</v>
      </c>
      <c r="B4536" s="86">
        <f t="shared" si="1915"/>
        <v>3262.0822335600001</v>
      </c>
      <c r="C4536" s="72">
        <f t="shared" si="1916"/>
        <v>1714.8181769400001</v>
      </c>
      <c r="D4536" s="73">
        <f t="shared" si="1917"/>
        <v>7245.38</v>
      </c>
      <c r="E4536" s="74">
        <f>IF(K4536=1,VLOOKUP(A4535,[1]Plan1!$AY$178:$BA$433,3),E4535)</f>
        <v>7276.54</v>
      </c>
      <c r="F4536" s="75">
        <f t="shared" si="1918"/>
        <v>45763</v>
      </c>
      <c r="G4536" s="76">
        <f t="shared" si="1919"/>
        <v>4.3006716003852752E-3</v>
      </c>
      <c r="H4536" s="77">
        <f t="shared" si="1920"/>
        <v>49444</v>
      </c>
      <c r="I4536" s="77">
        <f t="shared" si="1921"/>
        <v>49444</v>
      </c>
      <c r="J4536" s="78">
        <f t="shared" si="1922"/>
        <v>20</v>
      </c>
      <c r="K4536" s="78">
        <f t="shared" si="1923"/>
        <v>11</v>
      </c>
      <c r="L4536" s="72">
        <f t="shared" si="1924"/>
        <v>1.0023630800000001</v>
      </c>
      <c r="M4536" s="79">
        <f t="shared" si="1925"/>
        <v>1.0043006699999999</v>
      </c>
      <c r="N4536" s="79">
        <f t="shared" si="1926"/>
        <v>1.8782472072389773</v>
      </c>
      <c r="O4536" s="72">
        <f t="shared" si="1927"/>
        <v>1.88268565</v>
      </c>
      <c r="P4536" s="72">
        <f t="shared" si="1928"/>
        <v>3228.4635740799999</v>
      </c>
      <c r="Q4536" s="80">
        <f t="shared" si="1929"/>
        <v>0</v>
      </c>
      <c r="R4536" s="81">
        <f t="shared" si="1930"/>
        <v>0</v>
      </c>
      <c r="S4536" s="72">
        <f t="shared" si="1931"/>
        <v>0</v>
      </c>
      <c r="T4536" s="81">
        <f t="shared" si="1913"/>
        <v>8.5000000000000006E-2</v>
      </c>
      <c r="U4536" s="80">
        <f t="shared" si="1932"/>
        <v>32</v>
      </c>
      <c r="V4536" s="80">
        <v>252</v>
      </c>
      <c r="W4536" s="79">
        <f t="shared" si="1933"/>
        <v>1.010413207</v>
      </c>
      <c r="X4536" s="72">
        <f t="shared" si="1934"/>
        <v>33.618659479999998</v>
      </c>
      <c r="Y4536" s="72">
        <f t="shared" si="1935"/>
        <v>0</v>
      </c>
      <c r="Z4536" s="82" t="str">
        <f t="shared" si="1914"/>
        <v>J=</v>
      </c>
      <c r="AA4536" s="77">
        <f t="shared" si="1936"/>
        <v>49569</v>
      </c>
    </row>
    <row r="4537" spans="1:118" ht="12.75" x14ac:dyDescent="0.2">
      <c r="A4537" s="71">
        <f t="shared" si="1912"/>
        <v>49431</v>
      </c>
      <c r="B4537" s="86">
        <f t="shared" si="1915"/>
        <v>3262.0822335600001</v>
      </c>
      <c r="C4537" s="72">
        <f t="shared" si="1916"/>
        <v>1714.8181769400001</v>
      </c>
      <c r="D4537" s="73">
        <f t="shared" si="1917"/>
        <v>7245.38</v>
      </c>
      <c r="E4537" s="74">
        <f>IF(K4537=1,VLOOKUP(A4536,[1]Plan1!$AY$178:$BA$433,3),E4536)</f>
        <v>7276.54</v>
      </c>
      <c r="F4537" s="75">
        <f t="shared" si="1918"/>
        <v>45763</v>
      </c>
      <c r="G4537" s="76">
        <f t="shared" si="1919"/>
        <v>4.3006716003852752E-3</v>
      </c>
      <c r="H4537" s="77">
        <f t="shared" si="1920"/>
        <v>49444</v>
      </c>
      <c r="I4537" s="77">
        <f t="shared" si="1921"/>
        <v>49444</v>
      </c>
      <c r="J4537" s="78">
        <f t="shared" si="1922"/>
        <v>20</v>
      </c>
      <c r="K4537" s="78">
        <f t="shared" si="1923"/>
        <v>11</v>
      </c>
      <c r="L4537" s="72">
        <f t="shared" si="1924"/>
        <v>1.0023630800000001</v>
      </c>
      <c r="M4537" s="79">
        <f t="shared" si="1925"/>
        <v>1.0043006699999999</v>
      </c>
      <c r="N4537" s="79">
        <f t="shared" si="1926"/>
        <v>1.8782472072389773</v>
      </c>
      <c r="O4537" s="72">
        <f t="shared" si="1927"/>
        <v>1.88268565</v>
      </c>
      <c r="P4537" s="72">
        <f t="shared" si="1928"/>
        <v>3228.4635740799999</v>
      </c>
      <c r="Q4537" s="80">
        <f t="shared" si="1929"/>
        <v>0</v>
      </c>
      <c r="R4537" s="81">
        <f t="shared" si="1930"/>
        <v>0</v>
      </c>
      <c r="S4537" s="72">
        <f t="shared" si="1931"/>
        <v>0</v>
      </c>
      <c r="T4537" s="81">
        <f t="shared" si="1913"/>
        <v>8.5000000000000006E-2</v>
      </c>
      <c r="U4537" s="80">
        <f t="shared" si="1932"/>
        <v>32</v>
      </c>
      <c r="V4537" s="80">
        <v>252</v>
      </c>
      <c r="W4537" s="79">
        <f t="shared" si="1933"/>
        <v>1.010413207</v>
      </c>
      <c r="X4537" s="72">
        <f t="shared" si="1934"/>
        <v>33.618659479999998</v>
      </c>
      <c r="Y4537" s="72">
        <f t="shared" si="1935"/>
        <v>0</v>
      </c>
      <c r="Z4537" s="82" t="str">
        <f t="shared" si="1914"/>
        <v>J=</v>
      </c>
      <c r="AA4537" s="77">
        <f t="shared" si="1936"/>
        <v>49569</v>
      </c>
    </row>
    <row r="4538" spans="1:118" ht="12.75" x14ac:dyDescent="0.2">
      <c r="A4538" s="71">
        <f t="shared" si="1912"/>
        <v>49432</v>
      </c>
      <c r="B4538" s="86">
        <f t="shared" si="1915"/>
        <v>3263.8386829900001</v>
      </c>
      <c r="C4538" s="72">
        <f t="shared" si="1916"/>
        <v>1714.8181769400001</v>
      </c>
      <c r="D4538" s="73">
        <f t="shared" si="1917"/>
        <v>7245.38</v>
      </c>
      <c r="E4538" s="74">
        <f>IF(K4538=1,VLOOKUP(A4537,[1]Plan1!$AY$178:$BA$433,3),E4537)</f>
        <v>7276.54</v>
      </c>
      <c r="F4538" s="75">
        <f t="shared" si="1918"/>
        <v>45763</v>
      </c>
      <c r="G4538" s="76">
        <f t="shared" si="1919"/>
        <v>4.3006716003852752E-3</v>
      </c>
      <c r="H4538" s="77">
        <f t="shared" si="1920"/>
        <v>49444</v>
      </c>
      <c r="I4538" s="77">
        <f t="shared" si="1921"/>
        <v>49444</v>
      </c>
      <c r="J4538" s="78">
        <f t="shared" si="1922"/>
        <v>20</v>
      </c>
      <c r="K4538" s="78">
        <f t="shared" si="1923"/>
        <v>12</v>
      </c>
      <c r="L4538" s="72">
        <f t="shared" si="1924"/>
        <v>1.00257818</v>
      </c>
      <c r="M4538" s="79">
        <f t="shared" si="1925"/>
        <v>1.0043006699999999</v>
      </c>
      <c r="N4538" s="79">
        <f t="shared" si="1926"/>
        <v>1.8782472072389773</v>
      </c>
      <c r="O4538" s="72">
        <f t="shared" si="1927"/>
        <v>1.88308966</v>
      </c>
      <c r="P4538" s="72">
        <f t="shared" si="1928"/>
        <v>3229.1563777699998</v>
      </c>
      <c r="Q4538" s="80">
        <f t="shared" si="1929"/>
        <v>0</v>
      </c>
      <c r="R4538" s="81">
        <f t="shared" si="1930"/>
        <v>0</v>
      </c>
      <c r="S4538" s="72">
        <f t="shared" si="1931"/>
        <v>0</v>
      </c>
      <c r="T4538" s="81">
        <f t="shared" si="1913"/>
        <v>8.5000000000000006E-2</v>
      </c>
      <c r="U4538" s="80">
        <f t="shared" si="1932"/>
        <v>33</v>
      </c>
      <c r="V4538" s="80">
        <v>252</v>
      </c>
      <c r="W4538" s="79">
        <f t="shared" si="1933"/>
        <v>1.0107403610000001</v>
      </c>
      <c r="X4538" s="72">
        <f t="shared" si="1934"/>
        <v>34.682305220000003</v>
      </c>
      <c r="Y4538" s="72">
        <f t="shared" si="1935"/>
        <v>0</v>
      </c>
      <c r="Z4538" s="82" t="str">
        <f t="shared" si="1914"/>
        <v>J=</v>
      </c>
      <c r="AA4538" s="77">
        <f t="shared" si="1936"/>
        <v>49569</v>
      </c>
    </row>
    <row r="4539" spans="1:118" ht="12.75" x14ac:dyDescent="0.2">
      <c r="A4539" s="71">
        <f t="shared" si="1912"/>
        <v>49433</v>
      </c>
      <c r="B4539" s="86">
        <f t="shared" si="1915"/>
        <v>3265.5961046899997</v>
      </c>
      <c r="C4539" s="72">
        <f t="shared" si="1916"/>
        <v>1714.8181769400001</v>
      </c>
      <c r="D4539" s="73">
        <f t="shared" si="1917"/>
        <v>7245.38</v>
      </c>
      <c r="E4539" s="74">
        <f>IF(K4539=1,VLOOKUP(A4538,[1]Plan1!$AY$178:$BA$433,3),E4538)</f>
        <v>7276.54</v>
      </c>
      <c r="F4539" s="75">
        <f t="shared" si="1918"/>
        <v>45763</v>
      </c>
      <c r="G4539" s="76">
        <f t="shared" si="1919"/>
        <v>4.3006716003852752E-3</v>
      </c>
      <c r="H4539" s="77">
        <f t="shared" si="1920"/>
        <v>49444</v>
      </c>
      <c r="I4539" s="77">
        <f t="shared" si="1921"/>
        <v>49444</v>
      </c>
      <c r="J4539" s="78">
        <f t="shared" si="1922"/>
        <v>20</v>
      </c>
      <c r="K4539" s="78">
        <f t="shared" si="1923"/>
        <v>13</v>
      </c>
      <c r="L4539" s="72">
        <f t="shared" si="1924"/>
        <v>1.00279333</v>
      </c>
      <c r="M4539" s="79">
        <f t="shared" si="1925"/>
        <v>1.0043006699999999</v>
      </c>
      <c r="N4539" s="79">
        <f t="shared" si="1926"/>
        <v>1.8782472072389773</v>
      </c>
      <c r="O4539" s="72">
        <f t="shared" si="1927"/>
        <v>1.8834937700000001</v>
      </c>
      <c r="P4539" s="72">
        <f t="shared" si="1928"/>
        <v>3229.8493529399998</v>
      </c>
      <c r="Q4539" s="80">
        <f t="shared" si="1929"/>
        <v>0</v>
      </c>
      <c r="R4539" s="81">
        <f t="shared" si="1930"/>
        <v>0</v>
      </c>
      <c r="S4539" s="72">
        <f t="shared" si="1931"/>
        <v>0</v>
      </c>
      <c r="T4539" s="81">
        <f t="shared" si="1913"/>
        <v>8.5000000000000006E-2</v>
      </c>
      <c r="U4539" s="80">
        <f t="shared" si="1932"/>
        <v>34</v>
      </c>
      <c r="V4539" s="80">
        <v>252</v>
      </c>
      <c r="W4539" s="79">
        <f t="shared" si="1933"/>
        <v>1.0110676220000001</v>
      </c>
      <c r="X4539" s="72">
        <f t="shared" si="1934"/>
        <v>35.746751750000001</v>
      </c>
      <c r="Y4539" s="72">
        <f t="shared" si="1935"/>
        <v>0</v>
      </c>
      <c r="Z4539" s="82" t="str">
        <f t="shared" si="1914"/>
        <v>J=</v>
      </c>
      <c r="AA4539" s="77">
        <f t="shared" si="1936"/>
        <v>49569</v>
      </c>
    </row>
    <row r="4540" spans="1:118" ht="12.75" x14ac:dyDescent="0.2">
      <c r="A4540" s="71">
        <f t="shared" si="1912"/>
        <v>49434</v>
      </c>
      <c r="B4540" s="86">
        <f t="shared" si="1915"/>
        <v>3267.35447527</v>
      </c>
      <c r="C4540" s="72">
        <f t="shared" si="1916"/>
        <v>1714.8181769400001</v>
      </c>
      <c r="D4540" s="73">
        <f t="shared" si="1917"/>
        <v>7245.38</v>
      </c>
      <c r="E4540" s="74">
        <f>IF(K4540=1,VLOOKUP(A4539,[1]Plan1!$AY$178:$BA$433,3),E4539)</f>
        <v>7276.54</v>
      </c>
      <c r="F4540" s="75">
        <f t="shared" si="1918"/>
        <v>45763</v>
      </c>
      <c r="G4540" s="76">
        <f t="shared" si="1919"/>
        <v>4.3006716003852752E-3</v>
      </c>
      <c r="H4540" s="77">
        <f t="shared" si="1920"/>
        <v>49444</v>
      </c>
      <c r="I4540" s="77">
        <f t="shared" si="1921"/>
        <v>49444</v>
      </c>
      <c r="J4540" s="78">
        <f t="shared" si="1922"/>
        <v>20</v>
      </c>
      <c r="K4540" s="78">
        <f t="shared" si="1923"/>
        <v>14</v>
      </c>
      <c r="L4540" s="72">
        <f t="shared" si="1924"/>
        <v>1.00300853</v>
      </c>
      <c r="M4540" s="79">
        <f t="shared" si="1925"/>
        <v>1.0043006699999999</v>
      </c>
      <c r="N4540" s="79">
        <f t="shared" si="1926"/>
        <v>1.8782472072389773</v>
      </c>
      <c r="O4540" s="72">
        <f t="shared" si="1927"/>
        <v>1.88389797</v>
      </c>
      <c r="P4540" s="72">
        <f t="shared" si="1928"/>
        <v>3230.5424824500001</v>
      </c>
      <c r="Q4540" s="80">
        <f t="shared" si="1929"/>
        <v>0</v>
      </c>
      <c r="R4540" s="81">
        <f t="shared" si="1930"/>
        <v>0</v>
      </c>
      <c r="S4540" s="72">
        <f t="shared" si="1931"/>
        <v>0</v>
      </c>
      <c r="T4540" s="81">
        <f t="shared" si="1913"/>
        <v>8.5000000000000006E-2</v>
      </c>
      <c r="U4540" s="80">
        <f t="shared" si="1932"/>
        <v>35</v>
      </c>
      <c r="V4540" s="80">
        <v>252</v>
      </c>
      <c r="W4540" s="79">
        <f t="shared" si="1933"/>
        <v>1.0113949879999999</v>
      </c>
      <c r="X4540" s="72">
        <f t="shared" si="1934"/>
        <v>36.81199282</v>
      </c>
      <c r="Y4540" s="72">
        <f t="shared" si="1935"/>
        <v>0</v>
      </c>
      <c r="Z4540" s="82" t="str">
        <f t="shared" si="1914"/>
        <v>J=</v>
      </c>
      <c r="AA4540" s="77">
        <f t="shared" si="1936"/>
        <v>49569</v>
      </c>
    </row>
    <row r="4541" spans="1:118" ht="12.75" x14ac:dyDescent="0.2">
      <c r="A4541" s="71">
        <f t="shared" si="1912"/>
        <v>49435</v>
      </c>
      <c r="B4541" s="86">
        <f t="shared" si="1915"/>
        <v>3267.35447527</v>
      </c>
      <c r="C4541" s="72">
        <f t="shared" si="1916"/>
        <v>1714.8181769400001</v>
      </c>
      <c r="D4541" s="73">
        <f t="shared" si="1917"/>
        <v>7245.38</v>
      </c>
      <c r="E4541" s="74">
        <f>IF(K4541=1,VLOOKUP(A4540,[1]Plan1!$AY$178:$BA$433,3),E4540)</f>
        <v>7276.54</v>
      </c>
      <c r="F4541" s="75">
        <f t="shared" si="1918"/>
        <v>45763</v>
      </c>
      <c r="G4541" s="76">
        <f t="shared" si="1919"/>
        <v>4.3006716003852752E-3</v>
      </c>
      <c r="H4541" s="77">
        <f t="shared" si="1920"/>
        <v>49444</v>
      </c>
      <c r="I4541" s="77">
        <f t="shared" si="1921"/>
        <v>49444</v>
      </c>
      <c r="J4541" s="78">
        <f t="shared" si="1922"/>
        <v>20</v>
      </c>
      <c r="K4541" s="78">
        <f t="shared" si="1923"/>
        <v>14</v>
      </c>
      <c r="L4541" s="72">
        <f t="shared" si="1924"/>
        <v>1.00300853</v>
      </c>
      <c r="M4541" s="79">
        <f t="shared" si="1925"/>
        <v>1.0043006699999999</v>
      </c>
      <c r="N4541" s="79">
        <f t="shared" si="1926"/>
        <v>1.8782472072389773</v>
      </c>
      <c r="O4541" s="72">
        <f t="shared" si="1927"/>
        <v>1.88389797</v>
      </c>
      <c r="P4541" s="72">
        <f t="shared" si="1928"/>
        <v>3230.5424824500001</v>
      </c>
      <c r="Q4541" s="80">
        <f t="shared" si="1929"/>
        <v>0</v>
      </c>
      <c r="R4541" s="81">
        <f t="shared" si="1930"/>
        <v>0</v>
      </c>
      <c r="S4541" s="72">
        <f t="shared" si="1931"/>
        <v>0</v>
      </c>
      <c r="T4541" s="81">
        <f t="shared" si="1913"/>
        <v>8.5000000000000006E-2</v>
      </c>
      <c r="U4541" s="80">
        <f t="shared" si="1932"/>
        <v>35</v>
      </c>
      <c r="V4541" s="80">
        <v>252</v>
      </c>
      <c r="W4541" s="79">
        <f t="shared" si="1933"/>
        <v>1.0113949879999999</v>
      </c>
      <c r="X4541" s="72">
        <f t="shared" si="1934"/>
        <v>36.81199282</v>
      </c>
      <c r="Y4541" s="72">
        <f t="shared" si="1935"/>
        <v>0</v>
      </c>
      <c r="Z4541" s="82" t="str">
        <f t="shared" si="1914"/>
        <v>J=</v>
      </c>
      <c r="AA4541" s="77">
        <f t="shared" si="1936"/>
        <v>49569</v>
      </c>
    </row>
    <row r="4542" spans="1:118" ht="12.75" x14ac:dyDescent="0.2">
      <c r="A4542" s="71">
        <f t="shared" si="1912"/>
        <v>49436</v>
      </c>
      <c r="B4542" s="86">
        <f t="shared" si="1915"/>
        <v>3267.35447527</v>
      </c>
      <c r="C4542" s="72">
        <f t="shared" si="1916"/>
        <v>1714.8181769400001</v>
      </c>
      <c r="D4542" s="73">
        <f t="shared" si="1917"/>
        <v>7245.38</v>
      </c>
      <c r="E4542" s="74">
        <f>IF(K4542=1,VLOOKUP(A4541,[1]Plan1!$AY$178:$BA$433,3),E4541)</f>
        <v>7276.54</v>
      </c>
      <c r="F4542" s="75">
        <f t="shared" si="1918"/>
        <v>45763</v>
      </c>
      <c r="G4542" s="76">
        <f t="shared" si="1919"/>
        <v>4.3006716003852752E-3</v>
      </c>
      <c r="H4542" s="77">
        <f t="shared" si="1920"/>
        <v>49444</v>
      </c>
      <c r="I4542" s="77">
        <f t="shared" si="1921"/>
        <v>49444</v>
      </c>
      <c r="J4542" s="78">
        <f t="shared" si="1922"/>
        <v>20</v>
      </c>
      <c r="K4542" s="78">
        <f t="shared" si="1923"/>
        <v>14</v>
      </c>
      <c r="L4542" s="72">
        <f t="shared" si="1924"/>
        <v>1.00300853</v>
      </c>
      <c r="M4542" s="79">
        <f t="shared" si="1925"/>
        <v>1.0043006699999999</v>
      </c>
      <c r="N4542" s="79">
        <f t="shared" si="1926"/>
        <v>1.8782472072389773</v>
      </c>
      <c r="O4542" s="72">
        <f t="shared" si="1927"/>
        <v>1.88389797</v>
      </c>
      <c r="P4542" s="72">
        <f t="shared" si="1928"/>
        <v>3230.5424824500001</v>
      </c>
      <c r="Q4542" s="80">
        <f t="shared" si="1929"/>
        <v>0</v>
      </c>
      <c r="R4542" s="81">
        <f t="shared" si="1930"/>
        <v>0</v>
      </c>
      <c r="S4542" s="72">
        <f t="shared" si="1931"/>
        <v>0</v>
      </c>
      <c r="T4542" s="81">
        <f t="shared" si="1913"/>
        <v>8.5000000000000006E-2</v>
      </c>
      <c r="U4542" s="80">
        <f t="shared" si="1932"/>
        <v>35</v>
      </c>
      <c r="V4542" s="80">
        <v>252</v>
      </c>
      <c r="W4542" s="79">
        <f t="shared" si="1933"/>
        <v>1.0113949879999999</v>
      </c>
      <c r="X4542" s="72">
        <f t="shared" si="1934"/>
        <v>36.81199282</v>
      </c>
      <c r="Y4542" s="72">
        <f t="shared" si="1935"/>
        <v>0</v>
      </c>
      <c r="Z4542" s="82" t="str">
        <f t="shared" si="1914"/>
        <v>J=</v>
      </c>
      <c r="AA4542" s="77">
        <f t="shared" si="1936"/>
        <v>49569</v>
      </c>
    </row>
    <row r="4543" spans="1:118" ht="12.75" x14ac:dyDescent="0.2">
      <c r="A4543" s="71">
        <f t="shared" si="1912"/>
        <v>49437</v>
      </c>
      <c r="B4543" s="86">
        <f t="shared" si="1915"/>
        <v>3269.1137636100002</v>
      </c>
      <c r="C4543" s="72">
        <f t="shared" si="1916"/>
        <v>1714.8181769400001</v>
      </c>
      <c r="D4543" s="73">
        <f t="shared" si="1917"/>
        <v>7245.38</v>
      </c>
      <c r="E4543" s="74">
        <f>IF(K4543=1,VLOOKUP(A4542,[1]Plan1!$AY$178:$BA$433,3),E4542)</f>
        <v>7276.54</v>
      </c>
      <c r="F4543" s="75">
        <f t="shared" si="1918"/>
        <v>45763</v>
      </c>
      <c r="G4543" s="76">
        <f t="shared" si="1919"/>
        <v>4.3006716003852752E-3</v>
      </c>
      <c r="H4543" s="77">
        <f t="shared" si="1920"/>
        <v>49444</v>
      </c>
      <c r="I4543" s="77">
        <f t="shared" si="1921"/>
        <v>49444</v>
      </c>
      <c r="J4543" s="78">
        <f t="shared" si="1922"/>
        <v>20</v>
      </c>
      <c r="K4543" s="78">
        <f t="shared" si="1923"/>
        <v>15</v>
      </c>
      <c r="L4543" s="72">
        <f t="shared" si="1924"/>
        <v>1.00322377</v>
      </c>
      <c r="M4543" s="79">
        <f t="shared" si="1925"/>
        <v>1.0043006699999999</v>
      </c>
      <c r="N4543" s="79">
        <f t="shared" si="1926"/>
        <v>1.8782472072389773</v>
      </c>
      <c r="O4543" s="72">
        <f t="shared" si="1927"/>
        <v>1.88430224</v>
      </c>
      <c r="P4543" s="72">
        <f t="shared" si="1928"/>
        <v>3231.2357320000001</v>
      </c>
      <c r="Q4543" s="80">
        <f t="shared" si="1929"/>
        <v>0</v>
      </c>
      <c r="R4543" s="81">
        <f t="shared" si="1930"/>
        <v>0</v>
      </c>
      <c r="S4543" s="72">
        <f t="shared" si="1931"/>
        <v>0</v>
      </c>
      <c r="T4543" s="81">
        <f t="shared" si="1913"/>
        <v>8.5000000000000006E-2</v>
      </c>
      <c r="U4543" s="80">
        <f t="shared" si="1932"/>
        <v>36</v>
      </c>
      <c r="V4543" s="80">
        <v>252</v>
      </c>
      <c r="W4543" s="79">
        <f t="shared" si="1933"/>
        <v>1.0117224600000001</v>
      </c>
      <c r="X4543" s="72">
        <f t="shared" si="1934"/>
        <v>37.878031610000001</v>
      </c>
      <c r="Y4543" s="72">
        <f t="shared" si="1935"/>
        <v>0</v>
      </c>
      <c r="Z4543" s="82" t="str">
        <f t="shared" si="1914"/>
        <v>J=</v>
      </c>
      <c r="AA4543" s="77">
        <f t="shared" si="1936"/>
        <v>49569</v>
      </c>
    </row>
    <row r="4544" spans="1:118" ht="12.75" x14ac:dyDescent="0.2">
      <c r="A4544" s="71">
        <f t="shared" si="1912"/>
        <v>49438</v>
      </c>
      <c r="B4544" s="86">
        <f t="shared" si="1915"/>
        <v>3270.8740221199996</v>
      </c>
      <c r="C4544" s="72">
        <f t="shared" si="1916"/>
        <v>1714.8181769400001</v>
      </c>
      <c r="D4544" s="73">
        <f t="shared" si="1917"/>
        <v>7245.38</v>
      </c>
      <c r="E4544" s="74">
        <f>IF(K4544=1,VLOOKUP(A4543,[1]Plan1!$AY$178:$BA$433,3),E4543)</f>
        <v>7276.54</v>
      </c>
      <c r="F4544" s="75">
        <f t="shared" si="1918"/>
        <v>45763</v>
      </c>
      <c r="G4544" s="76">
        <f t="shared" si="1919"/>
        <v>4.3006716003852752E-3</v>
      </c>
      <c r="H4544" s="77">
        <f t="shared" si="1920"/>
        <v>49444</v>
      </c>
      <c r="I4544" s="77">
        <f t="shared" si="1921"/>
        <v>49444</v>
      </c>
      <c r="J4544" s="78">
        <f t="shared" si="1922"/>
        <v>20</v>
      </c>
      <c r="K4544" s="78">
        <f t="shared" si="1923"/>
        <v>16</v>
      </c>
      <c r="L4544" s="72">
        <f t="shared" si="1924"/>
        <v>1.00343906</v>
      </c>
      <c r="M4544" s="79">
        <f t="shared" si="1925"/>
        <v>1.0043006699999999</v>
      </c>
      <c r="N4544" s="79">
        <f t="shared" si="1926"/>
        <v>1.8782472072389773</v>
      </c>
      <c r="O4544" s="72">
        <f t="shared" si="1927"/>
        <v>1.8847066100000001</v>
      </c>
      <c r="P4544" s="72">
        <f t="shared" si="1928"/>
        <v>3231.9291530199998</v>
      </c>
      <c r="Q4544" s="80">
        <f t="shared" si="1929"/>
        <v>0</v>
      </c>
      <c r="R4544" s="81">
        <f t="shared" si="1930"/>
        <v>0</v>
      </c>
      <c r="S4544" s="72">
        <f t="shared" si="1931"/>
        <v>0</v>
      </c>
      <c r="T4544" s="81">
        <f t="shared" si="1913"/>
        <v>8.5000000000000006E-2</v>
      </c>
      <c r="U4544" s="80">
        <f t="shared" si="1932"/>
        <v>37</v>
      </c>
      <c r="V4544" s="80">
        <v>252</v>
      </c>
      <c r="W4544" s="79">
        <f t="shared" si="1933"/>
        <v>1.0120500379999999</v>
      </c>
      <c r="X4544" s="72">
        <f t="shared" si="1934"/>
        <v>38.944869099999998</v>
      </c>
      <c r="Y4544" s="72">
        <f t="shared" si="1935"/>
        <v>0</v>
      </c>
      <c r="Z4544" s="82" t="str">
        <f t="shared" si="1914"/>
        <v>J=</v>
      </c>
      <c r="AA4544" s="77">
        <f t="shared" si="1936"/>
        <v>49569</v>
      </c>
    </row>
    <row r="4545" spans="1:27" ht="12.75" x14ac:dyDescent="0.2">
      <c r="A4545" s="71">
        <f t="shared" si="1912"/>
        <v>49439</v>
      </c>
      <c r="B4545" s="86">
        <f t="shared" si="1915"/>
        <v>3272.6351991199999</v>
      </c>
      <c r="C4545" s="72">
        <f t="shared" si="1916"/>
        <v>1714.8181769400001</v>
      </c>
      <c r="D4545" s="73">
        <f t="shared" si="1917"/>
        <v>7245.38</v>
      </c>
      <c r="E4545" s="74">
        <f>IF(K4545=1,VLOOKUP(A4544,[1]Plan1!$AY$178:$BA$433,3),E4544)</f>
        <v>7276.54</v>
      </c>
      <c r="F4545" s="75">
        <f t="shared" si="1918"/>
        <v>45763</v>
      </c>
      <c r="G4545" s="76">
        <f t="shared" si="1919"/>
        <v>4.3006716003852752E-3</v>
      </c>
      <c r="H4545" s="77">
        <f t="shared" si="1920"/>
        <v>49444</v>
      </c>
      <c r="I4545" s="77">
        <f t="shared" si="1921"/>
        <v>49444</v>
      </c>
      <c r="J4545" s="78">
        <f t="shared" si="1922"/>
        <v>20</v>
      </c>
      <c r="K4545" s="78">
        <f t="shared" si="1923"/>
        <v>17</v>
      </c>
      <c r="L4545" s="72">
        <f t="shared" si="1924"/>
        <v>1.0036543899999999</v>
      </c>
      <c r="M4545" s="79">
        <f t="shared" si="1925"/>
        <v>1.0043006699999999</v>
      </c>
      <c r="N4545" s="79">
        <f t="shared" si="1926"/>
        <v>1.8782472072389773</v>
      </c>
      <c r="O4545" s="72">
        <f t="shared" si="1927"/>
        <v>1.8851110499999999</v>
      </c>
      <c r="P4545" s="72">
        <f t="shared" si="1928"/>
        <v>3232.6226940900001</v>
      </c>
      <c r="Q4545" s="80">
        <f t="shared" si="1929"/>
        <v>0</v>
      </c>
      <c r="R4545" s="81">
        <f t="shared" si="1930"/>
        <v>0</v>
      </c>
      <c r="S4545" s="72">
        <f t="shared" si="1931"/>
        <v>0</v>
      </c>
      <c r="T4545" s="81">
        <f t="shared" si="1913"/>
        <v>8.5000000000000006E-2</v>
      </c>
      <c r="U4545" s="80">
        <f t="shared" si="1932"/>
        <v>38</v>
      </c>
      <c r="V4545" s="80">
        <v>252</v>
      </c>
      <c r="W4545" s="79">
        <f t="shared" si="1933"/>
        <v>1.0123777220000001</v>
      </c>
      <c r="X4545" s="72">
        <f t="shared" si="1934"/>
        <v>40.01250503</v>
      </c>
      <c r="Y4545" s="72">
        <f t="shared" si="1935"/>
        <v>0</v>
      </c>
      <c r="Z4545" s="82" t="str">
        <f t="shared" si="1914"/>
        <v>J=</v>
      </c>
      <c r="AA4545" s="77">
        <f t="shared" si="1936"/>
        <v>49569</v>
      </c>
    </row>
    <row r="4546" spans="1:27" ht="12.75" x14ac:dyDescent="0.2">
      <c r="A4546" s="71">
        <f t="shared" si="1912"/>
        <v>49440</v>
      </c>
      <c r="B4546" s="86">
        <f t="shared" si="1915"/>
        <v>3274.3973470300002</v>
      </c>
      <c r="C4546" s="72">
        <f t="shared" si="1916"/>
        <v>1714.8181769400001</v>
      </c>
      <c r="D4546" s="73">
        <f t="shared" si="1917"/>
        <v>7245.38</v>
      </c>
      <c r="E4546" s="74">
        <f>IF(K4546=1,VLOOKUP(A4545,[1]Plan1!$AY$178:$BA$433,3),E4545)</f>
        <v>7276.54</v>
      </c>
      <c r="F4546" s="75">
        <f t="shared" si="1918"/>
        <v>45763</v>
      </c>
      <c r="G4546" s="76">
        <f t="shared" si="1919"/>
        <v>4.3006716003852752E-3</v>
      </c>
      <c r="H4546" s="77">
        <f t="shared" si="1920"/>
        <v>49444</v>
      </c>
      <c r="I4546" s="77">
        <f t="shared" si="1921"/>
        <v>49444</v>
      </c>
      <c r="J4546" s="78">
        <f t="shared" si="1922"/>
        <v>20</v>
      </c>
      <c r="K4546" s="78">
        <f t="shared" si="1923"/>
        <v>18</v>
      </c>
      <c r="L4546" s="72">
        <f t="shared" si="1924"/>
        <v>1.0038697700000001</v>
      </c>
      <c r="M4546" s="79">
        <f t="shared" si="1925"/>
        <v>1.0043006699999999</v>
      </c>
      <c r="N4546" s="79">
        <f t="shared" si="1926"/>
        <v>1.8782472072389773</v>
      </c>
      <c r="O4546" s="72">
        <f t="shared" si="1927"/>
        <v>1.88551559</v>
      </c>
      <c r="P4546" s="72">
        <f t="shared" si="1928"/>
        <v>3233.3164066300001</v>
      </c>
      <c r="Q4546" s="80">
        <f t="shared" si="1929"/>
        <v>0</v>
      </c>
      <c r="R4546" s="81">
        <f t="shared" si="1930"/>
        <v>0</v>
      </c>
      <c r="S4546" s="72">
        <f t="shared" si="1931"/>
        <v>0</v>
      </c>
      <c r="T4546" s="81">
        <f t="shared" si="1913"/>
        <v>8.5000000000000006E-2</v>
      </c>
      <c r="U4546" s="80">
        <f t="shared" si="1932"/>
        <v>39</v>
      </c>
      <c r="V4546" s="80">
        <v>252</v>
      </c>
      <c r="W4546" s="79">
        <f t="shared" si="1933"/>
        <v>1.0127055119999999</v>
      </c>
      <c r="X4546" s="72">
        <f t="shared" si="1934"/>
        <v>41.080940400000003</v>
      </c>
      <c r="Y4546" s="72">
        <f t="shared" si="1935"/>
        <v>0</v>
      </c>
      <c r="Z4546" s="82" t="str">
        <f t="shared" si="1914"/>
        <v>J=</v>
      </c>
      <c r="AA4546" s="77">
        <f t="shared" si="1936"/>
        <v>49569</v>
      </c>
    </row>
    <row r="4547" spans="1:27" ht="12.75" x14ac:dyDescent="0.2">
      <c r="A4547" s="71">
        <f t="shared" si="1912"/>
        <v>49441</v>
      </c>
      <c r="B4547" s="86">
        <f t="shared" si="1915"/>
        <v>3276.1604141299999</v>
      </c>
      <c r="C4547" s="72">
        <f t="shared" si="1916"/>
        <v>1714.8181769400001</v>
      </c>
      <c r="D4547" s="73">
        <f t="shared" si="1917"/>
        <v>7245.38</v>
      </c>
      <c r="E4547" s="74">
        <f>IF(K4547=1,VLOOKUP(A4546,[1]Plan1!$AY$178:$BA$433,3),E4546)</f>
        <v>7276.54</v>
      </c>
      <c r="F4547" s="75">
        <f t="shared" si="1918"/>
        <v>45763</v>
      </c>
      <c r="G4547" s="76">
        <f t="shared" si="1919"/>
        <v>4.3006716003852752E-3</v>
      </c>
      <c r="H4547" s="77">
        <f t="shared" si="1920"/>
        <v>49444</v>
      </c>
      <c r="I4547" s="77">
        <f t="shared" si="1921"/>
        <v>49444</v>
      </c>
      <c r="J4547" s="78">
        <f t="shared" si="1922"/>
        <v>20</v>
      </c>
      <c r="K4547" s="78">
        <f t="shared" si="1923"/>
        <v>19</v>
      </c>
      <c r="L4547" s="72">
        <f t="shared" si="1924"/>
        <v>1.0040851900000001</v>
      </c>
      <c r="M4547" s="79">
        <f t="shared" si="1925"/>
        <v>1.0043006699999999</v>
      </c>
      <c r="N4547" s="79">
        <f t="shared" si="1926"/>
        <v>1.8782472072389773</v>
      </c>
      <c r="O4547" s="72">
        <f t="shared" si="1927"/>
        <v>1.8859201999999999</v>
      </c>
      <c r="P4547" s="72">
        <f t="shared" si="1928"/>
        <v>3234.0102392099998</v>
      </c>
      <c r="Q4547" s="80">
        <f t="shared" si="1929"/>
        <v>0</v>
      </c>
      <c r="R4547" s="81">
        <f t="shared" si="1930"/>
        <v>0</v>
      </c>
      <c r="S4547" s="72">
        <f t="shared" si="1931"/>
        <v>0</v>
      </c>
      <c r="T4547" s="81">
        <f t="shared" si="1913"/>
        <v>8.5000000000000006E-2</v>
      </c>
      <c r="U4547" s="80">
        <f t="shared" si="1932"/>
        <v>40</v>
      </c>
      <c r="V4547" s="80">
        <v>252</v>
      </c>
      <c r="W4547" s="79">
        <f t="shared" si="1933"/>
        <v>1.0130334080000001</v>
      </c>
      <c r="X4547" s="72">
        <f t="shared" si="1934"/>
        <v>42.150174919999998</v>
      </c>
      <c r="Y4547" s="72">
        <f t="shared" si="1935"/>
        <v>0</v>
      </c>
      <c r="Z4547" s="82" t="str">
        <f t="shared" si="1914"/>
        <v>J=</v>
      </c>
      <c r="AA4547" s="77">
        <f t="shared" si="1936"/>
        <v>49569</v>
      </c>
    </row>
    <row r="4548" spans="1:27" ht="12.75" x14ac:dyDescent="0.2">
      <c r="A4548" s="71">
        <f t="shared" si="1912"/>
        <v>49442</v>
      </c>
      <c r="B4548" s="86">
        <f t="shared" si="1915"/>
        <v>3276.1604141299999</v>
      </c>
      <c r="C4548" s="72">
        <f t="shared" si="1916"/>
        <v>1714.8181769400001</v>
      </c>
      <c r="D4548" s="73">
        <f t="shared" si="1917"/>
        <v>7245.38</v>
      </c>
      <c r="E4548" s="74">
        <f>IF(K4548=1,VLOOKUP(A4547,[1]Plan1!$AY$178:$BA$433,3),E4547)</f>
        <v>7276.54</v>
      </c>
      <c r="F4548" s="75">
        <f t="shared" si="1918"/>
        <v>45763</v>
      </c>
      <c r="G4548" s="76">
        <f t="shared" si="1919"/>
        <v>4.3006716003852752E-3</v>
      </c>
      <c r="H4548" s="77">
        <f t="shared" si="1920"/>
        <v>49444</v>
      </c>
      <c r="I4548" s="77">
        <f t="shared" si="1921"/>
        <v>49444</v>
      </c>
      <c r="J4548" s="78">
        <f t="shared" si="1922"/>
        <v>20</v>
      </c>
      <c r="K4548" s="78">
        <f t="shared" si="1923"/>
        <v>19</v>
      </c>
      <c r="L4548" s="72">
        <f t="shared" si="1924"/>
        <v>1.0040851900000001</v>
      </c>
      <c r="M4548" s="79">
        <f t="shared" si="1925"/>
        <v>1.0043006699999999</v>
      </c>
      <c r="N4548" s="79">
        <f t="shared" si="1926"/>
        <v>1.8782472072389773</v>
      </c>
      <c r="O4548" s="72">
        <f t="shared" si="1927"/>
        <v>1.8859201999999999</v>
      </c>
      <c r="P4548" s="72">
        <f t="shared" si="1928"/>
        <v>3234.0102392099998</v>
      </c>
      <c r="Q4548" s="80">
        <f t="shared" si="1929"/>
        <v>0</v>
      </c>
      <c r="R4548" s="81">
        <f t="shared" si="1930"/>
        <v>0</v>
      </c>
      <c r="S4548" s="72">
        <f t="shared" si="1931"/>
        <v>0</v>
      </c>
      <c r="T4548" s="81">
        <f t="shared" si="1913"/>
        <v>8.5000000000000006E-2</v>
      </c>
      <c r="U4548" s="80">
        <f t="shared" si="1932"/>
        <v>40</v>
      </c>
      <c r="V4548" s="80">
        <v>252</v>
      </c>
      <c r="W4548" s="79">
        <f t="shared" si="1933"/>
        <v>1.0130334080000001</v>
      </c>
      <c r="X4548" s="72">
        <f t="shared" si="1934"/>
        <v>42.150174919999998</v>
      </c>
      <c r="Y4548" s="72">
        <f t="shared" si="1935"/>
        <v>0</v>
      </c>
      <c r="Z4548" s="82" t="str">
        <f t="shared" si="1914"/>
        <v>J=</v>
      </c>
      <c r="AA4548" s="77">
        <f t="shared" si="1936"/>
        <v>49569</v>
      </c>
    </row>
    <row r="4549" spans="1:27" ht="12.75" x14ac:dyDescent="0.2">
      <c r="A4549" s="71">
        <f t="shared" si="1912"/>
        <v>49443</v>
      </c>
      <c r="B4549" s="86">
        <f t="shared" si="1915"/>
        <v>3276.1604141299999</v>
      </c>
      <c r="C4549" s="72">
        <f t="shared" si="1916"/>
        <v>1714.8181769400001</v>
      </c>
      <c r="D4549" s="73">
        <f t="shared" si="1917"/>
        <v>7245.38</v>
      </c>
      <c r="E4549" s="74">
        <f>IF(K4549=1,VLOOKUP(A4548,[1]Plan1!$AY$178:$BA$433,3),E4548)</f>
        <v>7276.54</v>
      </c>
      <c r="F4549" s="75">
        <f t="shared" si="1918"/>
        <v>45763</v>
      </c>
      <c r="G4549" s="76">
        <f t="shared" si="1919"/>
        <v>4.3006716003852752E-3</v>
      </c>
      <c r="H4549" s="77">
        <f t="shared" si="1920"/>
        <v>49444</v>
      </c>
      <c r="I4549" s="77">
        <f t="shared" si="1921"/>
        <v>49444</v>
      </c>
      <c r="J4549" s="78">
        <f t="shared" si="1922"/>
        <v>20</v>
      </c>
      <c r="K4549" s="78">
        <f t="shared" si="1923"/>
        <v>19</v>
      </c>
      <c r="L4549" s="72">
        <f t="shared" si="1924"/>
        <v>1.0040851900000001</v>
      </c>
      <c r="M4549" s="79">
        <f t="shared" si="1925"/>
        <v>1.0043006699999999</v>
      </c>
      <c r="N4549" s="79">
        <f t="shared" si="1926"/>
        <v>1.8782472072389773</v>
      </c>
      <c r="O4549" s="72">
        <f t="shared" si="1927"/>
        <v>1.8859201999999999</v>
      </c>
      <c r="P4549" s="72">
        <f t="shared" si="1928"/>
        <v>3234.0102392099998</v>
      </c>
      <c r="Q4549" s="80">
        <f t="shared" si="1929"/>
        <v>0</v>
      </c>
      <c r="R4549" s="81">
        <f t="shared" si="1930"/>
        <v>0</v>
      </c>
      <c r="S4549" s="72">
        <f t="shared" si="1931"/>
        <v>0</v>
      </c>
      <c r="T4549" s="81">
        <f t="shared" si="1913"/>
        <v>8.5000000000000006E-2</v>
      </c>
      <c r="U4549" s="80">
        <f t="shared" si="1932"/>
        <v>40</v>
      </c>
      <c r="V4549" s="80">
        <v>252</v>
      </c>
      <c r="W4549" s="79">
        <f t="shared" si="1933"/>
        <v>1.0130334080000001</v>
      </c>
      <c r="X4549" s="72">
        <f t="shared" si="1934"/>
        <v>42.150174919999998</v>
      </c>
      <c r="Y4549" s="72">
        <f t="shared" si="1935"/>
        <v>0</v>
      </c>
      <c r="Z4549" s="82" t="str">
        <f t="shared" si="1914"/>
        <v>J=</v>
      </c>
      <c r="AA4549" s="77">
        <f t="shared" si="1936"/>
        <v>49569</v>
      </c>
    </row>
    <row r="4550" spans="1:27" ht="12.75" x14ac:dyDescent="0.2">
      <c r="A4550" s="71">
        <f t="shared" si="1912"/>
        <v>49444</v>
      </c>
      <c r="B4550" s="86">
        <f t="shared" si="1915"/>
        <v>3277.9244735100001</v>
      </c>
      <c r="C4550" s="72">
        <f t="shared" si="1916"/>
        <v>1714.8181769400001</v>
      </c>
      <c r="D4550" s="73">
        <f t="shared" si="1917"/>
        <v>7245.38</v>
      </c>
      <c r="E4550" s="74">
        <f>IF(K4550=1,VLOOKUP(A4549,[1]Plan1!$AY$178:$BA$433,3),E4549)</f>
        <v>7276.54</v>
      </c>
      <c r="F4550" s="75">
        <f t="shared" si="1918"/>
        <v>45763</v>
      </c>
      <c r="G4550" s="76">
        <f t="shared" si="1919"/>
        <v>4.3006716003852752E-3</v>
      </c>
      <c r="H4550" s="77">
        <f t="shared" si="1920"/>
        <v>49475</v>
      </c>
      <c r="I4550" s="77">
        <f t="shared" si="1921"/>
        <v>49444</v>
      </c>
      <c r="J4550" s="78">
        <f t="shared" si="1922"/>
        <v>20</v>
      </c>
      <c r="K4550" s="78">
        <f t="shared" si="1923"/>
        <v>20</v>
      </c>
      <c r="L4550" s="72">
        <f t="shared" si="1924"/>
        <v>1.0043006699999999</v>
      </c>
      <c r="M4550" s="79">
        <f t="shared" si="1925"/>
        <v>1.0043006699999999</v>
      </c>
      <c r="N4550" s="79">
        <f t="shared" si="1926"/>
        <v>1.8782472072389773</v>
      </c>
      <c r="O4550" s="72">
        <f t="shared" si="1927"/>
        <v>1.8863249200000001</v>
      </c>
      <c r="P4550" s="72">
        <f t="shared" si="1928"/>
        <v>3234.70426043</v>
      </c>
      <c r="Q4550" s="80">
        <f t="shared" si="1929"/>
        <v>0</v>
      </c>
      <c r="R4550" s="81">
        <f t="shared" si="1930"/>
        <v>0</v>
      </c>
      <c r="S4550" s="72">
        <f t="shared" si="1931"/>
        <v>0</v>
      </c>
      <c r="T4550" s="81">
        <f t="shared" si="1913"/>
        <v>8.5000000000000006E-2</v>
      </c>
      <c r="U4550" s="80">
        <f t="shared" si="1932"/>
        <v>41</v>
      </c>
      <c r="V4550" s="80">
        <v>252</v>
      </c>
      <c r="W4550" s="79">
        <f t="shared" si="1933"/>
        <v>1.013361411</v>
      </c>
      <c r="X4550" s="72">
        <f t="shared" si="1934"/>
        <v>43.220213080000001</v>
      </c>
      <c r="Y4550" s="72">
        <f t="shared" si="1935"/>
        <v>0</v>
      </c>
      <c r="Z4550" s="82" t="str">
        <f t="shared" si="1914"/>
        <v>J=</v>
      </c>
      <c r="AA4550" s="77">
        <f t="shared" si="1936"/>
        <v>49569</v>
      </c>
    </row>
    <row r="4551" spans="1:27" ht="12.75" x14ac:dyDescent="0.2">
      <c r="A4551" s="71">
        <f t="shared" si="1912"/>
        <v>49445</v>
      </c>
      <c r="B4551" s="86">
        <f t="shared" si="1915"/>
        <v>3279.6254803799998</v>
      </c>
      <c r="C4551" s="72">
        <f t="shared" si="1916"/>
        <v>1714.8181769400001</v>
      </c>
      <c r="D4551" s="73">
        <f t="shared" si="1917"/>
        <v>7245.38</v>
      </c>
      <c r="E4551" s="74">
        <f>IF(K4551=1,VLOOKUP(A4550,[1]Plan1!$AY$178:$BA$433,3),E4550)</f>
        <v>7276.54</v>
      </c>
      <c r="F4551" s="75">
        <f t="shared" si="1918"/>
        <v>45763</v>
      </c>
      <c r="G4551" s="76">
        <f t="shared" si="1919"/>
        <v>4.3006716003852752E-3</v>
      </c>
      <c r="H4551" s="77">
        <f t="shared" si="1920"/>
        <v>49475</v>
      </c>
      <c r="I4551" s="77">
        <f t="shared" si="1921"/>
        <v>49475</v>
      </c>
      <c r="J4551" s="78">
        <f t="shared" si="1922"/>
        <v>22</v>
      </c>
      <c r="K4551" s="78">
        <f t="shared" si="1923"/>
        <v>1</v>
      </c>
      <c r="L4551" s="72">
        <f t="shared" si="1924"/>
        <v>1.0001950799999999</v>
      </c>
      <c r="M4551" s="79">
        <f t="shared" si="1925"/>
        <v>1.0043006699999999</v>
      </c>
      <c r="N4551" s="79">
        <f t="shared" si="1926"/>
        <v>1.8863249286557335</v>
      </c>
      <c r="O4551" s="72">
        <f t="shared" si="1927"/>
        <v>1.8866929100000001</v>
      </c>
      <c r="P4551" s="72">
        <f t="shared" si="1928"/>
        <v>3235.3352963699999</v>
      </c>
      <c r="Q4551" s="80">
        <f t="shared" si="1929"/>
        <v>0</v>
      </c>
      <c r="R4551" s="81">
        <f t="shared" si="1930"/>
        <v>0</v>
      </c>
      <c r="S4551" s="72">
        <f t="shared" si="1931"/>
        <v>0</v>
      </c>
      <c r="T4551" s="81">
        <f t="shared" si="1913"/>
        <v>8.5000000000000006E-2</v>
      </c>
      <c r="U4551" s="80">
        <f t="shared" si="1932"/>
        <v>42</v>
      </c>
      <c r="V4551" s="80">
        <v>252</v>
      </c>
      <c r="W4551" s="79">
        <f t="shared" si="1933"/>
        <v>1.0136895189999999</v>
      </c>
      <c r="X4551" s="72">
        <f t="shared" si="1934"/>
        <v>44.290184009999997</v>
      </c>
      <c r="Y4551" s="72">
        <f t="shared" si="1935"/>
        <v>0</v>
      </c>
      <c r="Z4551" s="82" t="str">
        <f t="shared" si="1914"/>
        <v>J=</v>
      </c>
      <c r="AA4551" s="77">
        <f t="shared" si="1936"/>
        <v>49569</v>
      </c>
    </row>
    <row r="4552" spans="1:27" ht="12.75" x14ac:dyDescent="0.2">
      <c r="A4552" s="71">
        <f t="shared" si="1912"/>
        <v>49446</v>
      </c>
      <c r="B4552" s="86">
        <f t="shared" si="1915"/>
        <v>3281.32736931</v>
      </c>
      <c r="C4552" s="72">
        <f t="shared" si="1916"/>
        <v>1714.8181769400001</v>
      </c>
      <c r="D4552" s="73">
        <f t="shared" si="1917"/>
        <v>7245.38</v>
      </c>
      <c r="E4552" s="74">
        <f>IF(K4552=1,VLOOKUP(A4551,[1]Plan1!$AY$178:$BA$433,3),E4551)</f>
        <v>7276.54</v>
      </c>
      <c r="F4552" s="75">
        <f t="shared" si="1918"/>
        <v>45763</v>
      </c>
      <c r="G4552" s="76">
        <f t="shared" si="1919"/>
        <v>4.3006716003852752E-3</v>
      </c>
      <c r="H4552" s="77">
        <f t="shared" si="1920"/>
        <v>49475</v>
      </c>
      <c r="I4552" s="77">
        <f t="shared" si="1921"/>
        <v>49475</v>
      </c>
      <c r="J4552" s="78">
        <f t="shared" si="1922"/>
        <v>22</v>
      </c>
      <c r="K4552" s="78">
        <f t="shared" si="1923"/>
        <v>2</v>
      </c>
      <c r="L4552" s="72">
        <f t="shared" si="1924"/>
        <v>1.0003902</v>
      </c>
      <c r="M4552" s="79">
        <f t="shared" si="1925"/>
        <v>1.0043006699999999</v>
      </c>
      <c r="N4552" s="79">
        <f t="shared" si="1926"/>
        <v>1.8863249286557335</v>
      </c>
      <c r="O4552" s="72">
        <f t="shared" si="1927"/>
        <v>1.8870609700000001</v>
      </c>
      <c r="P4552" s="72">
        <f t="shared" si="1928"/>
        <v>3235.9664523500001</v>
      </c>
      <c r="Q4552" s="80">
        <f t="shared" si="1929"/>
        <v>0</v>
      </c>
      <c r="R4552" s="81">
        <f t="shared" si="1930"/>
        <v>0</v>
      </c>
      <c r="S4552" s="72">
        <f t="shared" si="1931"/>
        <v>0</v>
      </c>
      <c r="T4552" s="81">
        <f t="shared" si="1913"/>
        <v>8.5000000000000006E-2</v>
      </c>
      <c r="U4552" s="80">
        <f t="shared" si="1932"/>
        <v>43</v>
      </c>
      <c r="V4552" s="80">
        <v>252</v>
      </c>
      <c r="W4552" s="79">
        <f t="shared" si="1933"/>
        <v>1.0140177340000001</v>
      </c>
      <c r="X4552" s="72">
        <f t="shared" si="1934"/>
        <v>45.360916959999997</v>
      </c>
      <c r="Y4552" s="72">
        <f t="shared" si="1935"/>
        <v>0</v>
      </c>
      <c r="Z4552" s="82" t="str">
        <f t="shared" si="1914"/>
        <v>J=</v>
      </c>
      <c r="AA4552" s="77">
        <f t="shared" si="1936"/>
        <v>49569</v>
      </c>
    </row>
    <row r="4553" spans="1:27" ht="12.75" x14ac:dyDescent="0.2">
      <c r="A4553" s="71">
        <f t="shared" si="1912"/>
        <v>49447</v>
      </c>
      <c r="B4553" s="86">
        <f t="shared" si="1915"/>
        <v>3283.0301406200001</v>
      </c>
      <c r="C4553" s="72">
        <f t="shared" si="1916"/>
        <v>1714.8181769400001</v>
      </c>
      <c r="D4553" s="73">
        <f t="shared" si="1917"/>
        <v>7245.38</v>
      </c>
      <c r="E4553" s="74">
        <f>IF(K4553=1,VLOOKUP(A4552,[1]Plan1!$AY$178:$BA$433,3),E4552)</f>
        <v>7276.54</v>
      </c>
      <c r="F4553" s="75">
        <f t="shared" si="1918"/>
        <v>45763</v>
      </c>
      <c r="G4553" s="76">
        <f t="shared" si="1919"/>
        <v>4.3006716003852752E-3</v>
      </c>
      <c r="H4553" s="77">
        <f t="shared" si="1920"/>
        <v>49475</v>
      </c>
      <c r="I4553" s="77">
        <f t="shared" si="1921"/>
        <v>49475</v>
      </c>
      <c r="J4553" s="78">
        <f t="shared" si="1922"/>
        <v>22</v>
      </c>
      <c r="K4553" s="78">
        <f t="shared" si="1923"/>
        <v>3</v>
      </c>
      <c r="L4553" s="72">
        <f t="shared" si="1924"/>
        <v>1.0005853600000001</v>
      </c>
      <c r="M4553" s="79">
        <f t="shared" si="1925"/>
        <v>1.0043006699999999</v>
      </c>
      <c r="N4553" s="79">
        <f t="shared" si="1926"/>
        <v>1.8863249286557335</v>
      </c>
      <c r="O4553" s="72">
        <f t="shared" si="1927"/>
        <v>1.8874291000000001</v>
      </c>
      <c r="P4553" s="72">
        <f t="shared" si="1928"/>
        <v>3236.59772836</v>
      </c>
      <c r="Q4553" s="80">
        <f t="shared" si="1929"/>
        <v>0</v>
      </c>
      <c r="R4553" s="81">
        <f t="shared" si="1930"/>
        <v>0</v>
      </c>
      <c r="S4553" s="72">
        <f t="shared" si="1931"/>
        <v>0</v>
      </c>
      <c r="T4553" s="81">
        <f t="shared" si="1913"/>
        <v>8.5000000000000006E-2</v>
      </c>
      <c r="U4553" s="80">
        <f t="shared" si="1932"/>
        <v>44</v>
      </c>
      <c r="V4553" s="80">
        <v>252</v>
      </c>
      <c r="W4553" s="79">
        <f t="shared" si="1933"/>
        <v>1.0143460559999999</v>
      </c>
      <c r="X4553" s="72">
        <f t="shared" si="1934"/>
        <v>46.43241226</v>
      </c>
      <c r="Y4553" s="72">
        <f t="shared" si="1935"/>
        <v>0</v>
      </c>
      <c r="Z4553" s="82" t="str">
        <f t="shared" si="1914"/>
        <v>J=</v>
      </c>
      <c r="AA4553" s="77">
        <f t="shared" si="1936"/>
        <v>49569</v>
      </c>
    </row>
    <row r="4554" spans="1:27" ht="12.75" x14ac:dyDescent="0.2">
      <c r="A4554" s="71">
        <f t="shared" si="1912"/>
        <v>49448</v>
      </c>
      <c r="B4554" s="86">
        <f t="shared" si="1915"/>
        <v>3284.7338055599998</v>
      </c>
      <c r="C4554" s="72">
        <f t="shared" si="1916"/>
        <v>1714.8181769400001</v>
      </c>
      <c r="D4554" s="73">
        <f t="shared" si="1917"/>
        <v>7245.38</v>
      </c>
      <c r="E4554" s="74">
        <f>IF(K4554=1,VLOOKUP(A4553,[1]Plan1!$AY$178:$BA$433,3),E4553)</f>
        <v>7276.54</v>
      </c>
      <c r="F4554" s="75">
        <f t="shared" si="1918"/>
        <v>45763</v>
      </c>
      <c r="G4554" s="76">
        <f t="shared" si="1919"/>
        <v>4.3006716003852752E-3</v>
      </c>
      <c r="H4554" s="77">
        <f t="shared" si="1920"/>
        <v>49475</v>
      </c>
      <c r="I4554" s="77">
        <f t="shared" si="1921"/>
        <v>49475</v>
      </c>
      <c r="J4554" s="78">
        <f t="shared" si="1922"/>
        <v>22</v>
      </c>
      <c r="K4554" s="78">
        <f t="shared" si="1923"/>
        <v>4</v>
      </c>
      <c r="L4554" s="72">
        <f t="shared" si="1924"/>
        <v>1.0007805599999999</v>
      </c>
      <c r="M4554" s="79">
        <f t="shared" si="1925"/>
        <v>1.0043006699999999</v>
      </c>
      <c r="N4554" s="79">
        <f t="shared" si="1926"/>
        <v>1.8863249286557335</v>
      </c>
      <c r="O4554" s="72">
        <f t="shared" si="1927"/>
        <v>1.8877973100000001</v>
      </c>
      <c r="P4554" s="72">
        <f t="shared" si="1928"/>
        <v>3237.2291415599998</v>
      </c>
      <c r="Q4554" s="80">
        <f t="shared" si="1929"/>
        <v>0</v>
      </c>
      <c r="R4554" s="81">
        <f t="shared" si="1930"/>
        <v>0</v>
      </c>
      <c r="S4554" s="72">
        <f t="shared" si="1931"/>
        <v>0</v>
      </c>
      <c r="T4554" s="81">
        <f t="shared" si="1913"/>
        <v>8.5000000000000006E-2</v>
      </c>
      <c r="U4554" s="80">
        <f t="shared" si="1932"/>
        <v>45</v>
      </c>
      <c r="V4554" s="80">
        <v>252</v>
      </c>
      <c r="W4554" s="79">
        <f t="shared" si="1933"/>
        <v>1.0146744830000001</v>
      </c>
      <c r="X4554" s="72">
        <f t="shared" si="1934"/>
        <v>47.504663999999998</v>
      </c>
      <c r="Y4554" s="72">
        <f t="shared" si="1935"/>
        <v>0</v>
      </c>
      <c r="Z4554" s="82" t="str">
        <f t="shared" si="1914"/>
        <v>J=</v>
      </c>
      <c r="AA4554" s="77">
        <f t="shared" si="1936"/>
        <v>49569</v>
      </c>
    </row>
    <row r="4555" spans="1:27" ht="12.75" x14ac:dyDescent="0.2">
      <c r="A4555" s="71">
        <f t="shared" si="1912"/>
        <v>49449</v>
      </c>
      <c r="B4555" s="86">
        <f t="shared" si="1915"/>
        <v>3284.7338055599998</v>
      </c>
      <c r="C4555" s="72">
        <f t="shared" si="1916"/>
        <v>1714.8181769400001</v>
      </c>
      <c r="D4555" s="73">
        <f t="shared" si="1917"/>
        <v>7245.38</v>
      </c>
      <c r="E4555" s="74">
        <f>IF(K4555=1,VLOOKUP(A4554,[1]Plan1!$AY$178:$BA$433,3),E4554)</f>
        <v>7276.54</v>
      </c>
      <c r="F4555" s="75">
        <f t="shared" si="1918"/>
        <v>45763</v>
      </c>
      <c r="G4555" s="76">
        <f t="shared" si="1919"/>
        <v>4.3006716003852752E-3</v>
      </c>
      <c r="H4555" s="77">
        <f t="shared" si="1920"/>
        <v>49475</v>
      </c>
      <c r="I4555" s="77">
        <f t="shared" si="1921"/>
        <v>49475</v>
      </c>
      <c r="J4555" s="78">
        <f t="shared" si="1922"/>
        <v>22</v>
      </c>
      <c r="K4555" s="78">
        <f t="shared" si="1923"/>
        <v>4</v>
      </c>
      <c r="L4555" s="72">
        <f t="shared" si="1924"/>
        <v>1.0007805599999999</v>
      </c>
      <c r="M4555" s="79">
        <f t="shared" si="1925"/>
        <v>1.0043006699999999</v>
      </c>
      <c r="N4555" s="79">
        <f t="shared" si="1926"/>
        <v>1.8863249286557335</v>
      </c>
      <c r="O4555" s="72">
        <f t="shared" si="1927"/>
        <v>1.8877973100000001</v>
      </c>
      <c r="P4555" s="72">
        <f t="shared" si="1928"/>
        <v>3237.2291415599998</v>
      </c>
      <c r="Q4555" s="80">
        <f t="shared" si="1929"/>
        <v>0</v>
      </c>
      <c r="R4555" s="81">
        <f t="shared" si="1930"/>
        <v>0</v>
      </c>
      <c r="S4555" s="72">
        <f t="shared" si="1931"/>
        <v>0</v>
      </c>
      <c r="T4555" s="81">
        <f t="shared" si="1913"/>
        <v>8.5000000000000006E-2</v>
      </c>
      <c r="U4555" s="80">
        <f t="shared" si="1932"/>
        <v>45</v>
      </c>
      <c r="V4555" s="80">
        <v>252</v>
      </c>
      <c r="W4555" s="79">
        <f t="shared" si="1933"/>
        <v>1.0146744830000001</v>
      </c>
      <c r="X4555" s="72">
        <f t="shared" si="1934"/>
        <v>47.504663999999998</v>
      </c>
      <c r="Y4555" s="72">
        <f t="shared" si="1935"/>
        <v>0</v>
      </c>
      <c r="Z4555" s="82" t="str">
        <f t="shared" si="1914"/>
        <v>J=</v>
      </c>
      <c r="AA4555" s="77">
        <f t="shared" si="1936"/>
        <v>49569</v>
      </c>
    </row>
    <row r="4556" spans="1:27" ht="12.75" x14ac:dyDescent="0.2">
      <c r="A4556" s="71">
        <f t="shared" si="1912"/>
        <v>49450</v>
      </c>
      <c r="B4556" s="86">
        <f t="shared" si="1915"/>
        <v>3284.7338055599998</v>
      </c>
      <c r="C4556" s="72">
        <f t="shared" si="1916"/>
        <v>1714.8181769400001</v>
      </c>
      <c r="D4556" s="73">
        <f t="shared" si="1917"/>
        <v>7245.38</v>
      </c>
      <c r="E4556" s="74">
        <f>IF(K4556=1,VLOOKUP(A4555,[1]Plan1!$AY$178:$BA$433,3),E4555)</f>
        <v>7276.54</v>
      </c>
      <c r="F4556" s="75">
        <f t="shared" si="1918"/>
        <v>45763</v>
      </c>
      <c r="G4556" s="76">
        <f t="shared" si="1919"/>
        <v>4.3006716003852752E-3</v>
      </c>
      <c r="H4556" s="77">
        <f t="shared" si="1920"/>
        <v>49475</v>
      </c>
      <c r="I4556" s="77">
        <f t="shared" si="1921"/>
        <v>49475</v>
      </c>
      <c r="J4556" s="78">
        <f t="shared" si="1922"/>
        <v>22</v>
      </c>
      <c r="K4556" s="78">
        <f t="shared" si="1923"/>
        <v>4</v>
      </c>
      <c r="L4556" s="72">
        <f t="shared" si="1924"/>
        <v>1.0007805599999999</v>
      </c>
      <c r="M4556" s="79">
        <f t="shared" si="1925"/>
        <v>1.0043006699999999</v>
      </c>
      <c r="N4556" s="79">
        <f t="shared" si="1926"/>
        <v>1.8863249286557335</v>
      </c>
      <c r="O4556" s="72">
        <f t="shared" si="1927"/>
        <v>1.8877973100000001</v>
      </c>
      <c r="P4556" s="72">
        <f t="shared" si="1928"/>
        <v>3237.2291415599998</v>
      </c>
      <c r="Q4556" s="80">
        <f t="shared" si="1929"/>
        <v>0</v>
      </c>
      <c r="R4556" s="81">
        <f t="shared" si="1930"/>
        <v>0</v>
      </c>
      <c r="S4556" s="72">
        <f t="shared" si="1931"/>
        <v>0</v>
      </c>
      <c r="T4556" s="81">
        <f t="shared" si="1913"/>
        <v>8.5000000000000006E-2</v>
      </c>
      <c r="U4556" s="80">
        <f t="shared" si="1932"/>
        <v>45</v>
      </c>
      <c r="V4556" s="80">
        <v>252</v>
      </c>
      <c r="W4556" s="79">
        <f t="shared" si="1933"/>
        <v>1.0146744830000001</v>
      </c>
      <c r="X4556" s="72">
        <f t="shared" si="1934"/>
        <v>47.504663999999998</v>
      </c>
      <c r="Y4556" s="72">
        <f t="shared" si="1935"/>
        <v>0</v>
      </c>
      <c r="Z4556" s="82" t="str">
        <f t="shared" si="1914"/>
        <v>J=</v>
      </c>
      <c r="AA4556" s="77">
        <f t="shared" si="1936"/>
        <v>49569</v>
      </c>
    </row>
    <row r="4557" spans="1:27" ht="12.75" x14ac:dyDescent="0.2">
      <c r="A4557" s="71">
        <f t="shared" si="1912"/>
        <v>49451</v>
      </c>
      <c r="B4557" s="86">
        <f t="shared" si="1915"/>
        <v>3286.4383709499998</v>
      </c>
      <c r="C4557" s="72">
        <f t="shared" si="1916"/>
        <v>1714.8181769400001</v>
      </c>
      <c r="D4557" s="73">
        <f t="shared" si="1917"/>
        <v>7245.38</v>
      </c>
      <c r="E4557" s="74">
        <f>IF(K4557=1,VLOOKUP(A4556,[1]Plan1!$AY$178:$BA$433,3),E4556)</f>
        <v>7276.54</v>
      </c>
      <c r="F4557" s="75">
        <f t="shared" si="1918"/>
        <v>45763</v>
      </c>
      <c r="G4557" s="76">
        <f t="shared" si="1919"/>
        <v>4.3006716003852752E-3</v>
      </c>
      <c r="H4557" s="77">
        <f t="shared" si="1920"/>
        <v>49475</v>
      </c>
      <c r="I4557" s="77">
        <f t="shared" si="1921"/>
        <v>49475</v>
      </c>
      <c r="J4557" s="78">
        <f t="shared" si="1922"/>
        <v>22</v>
      </c>
      <c r="K4557" s="78">
        <f t="shared" si="1923"/>
        <v>5</v>
      </c>
      <c r="L4557" s="72">
        <f t="shared" si="1924"/>
        <v>1.0009758</v>
      </c>
      <c r="M4557" s="79">
        <f t="shared" si="1925"/>
        <v>1.0043006699999999</v>
      </c>
      <c r="N4557" s="79">
        <f t="shared" si="1926"/>
        <v>1.8863249286557335</v>
      </c>
      <c r="O4557" s="72">
        <f t="shared" si="1927"/>
        <v>1.8881656</v>
      </c>
      <c r="P4557" s="72">
        <f t="shared" si="1928"/>
        <v>3237.8606919499998</v>
      </c>
      <c r="Q4557" s="80">
        <f t="shared" si="1929"/>
        <v>0</v>
      </c>
      <c r="R4557" s="81">
        <f t="shared" si="1930"/>
        <v>0</v>
      </c>
      <c r="S4557" s="72">
        <f t="shared" si="1931"/>
        <v>0</v>
      </c>
      <c r="T4557" s="81">
        <f t="shared" si="1913"/>
        <v>8.5000000000000006E-2</v>
      </c>
      <c r="U4557" s="80">
        <f t="shared" si="1932"/>
        <v>46</v>
      </c>
      <c r="V4557" s="80">
        <v>252</v>
      </c>
      <c r="W4557" s="79">
        <f t="shared" si="1933"/>
        <v>1.015003017</v>
      </c>
      <c r="X4557" s="72">
        <f t="shared" si="1934"/>
        <v>48.577679000000003</v>
      </c>
      <c r="Y4557" s="72">
        <f t="shared" si="1935"/>
        <v>0</v>
      </c>
      <c r="Z4557" s="82" t="str">
        <f t="shared" si="1914"/>
        <v>J=</v>
      </c>
      <c r="AA4557" s="77">
        <f t="shared" si="1936"/>
        <v>49569</v>
      </c>
    </row>
    <row r="4558" spans="1:27" ht="12.75" x14ac:dyDescent="0.2">
      <c r="A4558" s="71">
        <f t="shared" si="1912"/>
        <v>49452</v>
      </c>
      <c r="B4558" s="86">
        <f t="shared" si="1915"/>
        <v>3288.1438164599999</v>
      </c>
      <c r="C4558" s="72">
        <f t="shared" si="1916"/>
        <v>1714.8181769400001</v>
      </c>
      <c r="D4558" s="73">
        <f t="shared" si="1917"/>
        <v>7245.38</v>
      </c>
      <c r="E4558" s="74">
        <f>IF(K4558=1,VLOOKUP(A4557,[1]Plan1!$AY$178:$BA$433,3),E4557)</f>
        <v>7276.54</v>
      </c>
      <c r="F4558" s="75">
        <f t="shared" si="1918"/>
        <v>45763</v>
      </c>
      <c r="G4558" s="76">
        <f t="shared" si="1919"/>
        <v>4.3006716003852752E-3</v>
      </c>
      <c r="H4558" s="77">
        <f t="shared" si="1920"/>
        <v>49475</v>
      </c>
      <c r="I4558" s="77">
        <f t="shared" si="1921"/>
        <v>49475</v>
      </c>
      <c r="J4558" s="78">
        <f t="shared" si="1922"/>
        <v>22</v>
      </c>
      <c r="K4558" s="78">
        <f t="shared" si="1923"/>
        <v>6</v>
      </c>
      <c r="L4558" s="72">
        <f t="shared" si="1924"/>
        <v>1.00117108</v>
      </c>
      <c r="M4558" s="79">
        <f t="shared" si="1925"/>
        <v>1.0043006699999999</v>
      </c>
      <c r="N4558" s="79">
        <f t="shared" si="1926"/>
        <v>1.8863249286557335</v>
      </c>
      <c r="O4558" s="72">
        <f t="shared" si="1927"/>
        <v>1.88853396</v>
      </c>
      <c r="P4558" s="72">
        <f t="shared" si="1928"/>
        <v>3238.4923623700001</v>
      </c>
      <c r="Q4558" s="80">
        <f t="shared" si="1929"/>
        <v>0</v>
      </c>
      <c r="R4558" s="81">
        <f t="shared" si="1930"/>
        <v>0</v>
      </c>
      <c r="S4558" s="72">
        <f t="shared" si="1931"/>
        <v>0</v>
      </c>
      <c r="T4558" s="81">
        <f t="shared" si="1913"/>
        <v>8.5000000000000006E-2</v>
      </c>
      <c r="U4558" s="80">
        <f t="shared" si="1932"/>
        <v>47</v>
      </c>
      <c r="V4558" s="80">
        <v>252</v>
      </c>
      <c r="W4558" s="79">
        <f t="shared" si="1933"/>
        <v>1.0153316569999999</v>
      </c>
      <c r="X4558" s="72">
        <f t="shared" si="1934"/>
        <v>49.651454090000001</v>
      </c>
      <c r="Y4558" s="72">
        <f t="shared" si="1935"/>
        <v>0</v>
      </c>
      <c r="Z4558" s="82" t="str">
        <f t="shared" si="1914"/>
        <v>J=</v>
      </c>
      <c r="AA4558" s="77">
        <f t="shared" si="1936"/>
        <v>49569</v>
      </c>
    </row>
    <row r="4559" spans="1:27" ht="12.75" x14ac:dyDescent="0.2">
      <c r="A4559" s="71">
        <f t="shared" si="1912"/>
        <v>49453</v>
      </c>
      <c r="B4559" s="86">
        <f t="shared" si="1915"/>
        <v>3289.8501282500001</v>
      </c>
      <c r="C4559" s="72">
        <f t="shared" si="1916"/>
        <v>1714.8181769400001</v>
      </c>
      <c r="D4559" s="73">
        <f t="shared" si="1917"/>
        <v>7245.38</v>
      </c>
      <c r="E4559" s="74">
        <f>IF(K4559=1,VLOOKUP(A4558,[1]Plan1!$AY$178:$BA$433,3),E4558)</f>
        <v>7276.54</v>
      </c>
      <c r="F4559" s="75">
        <f t="shared" si="1918"/>
        <v>45763</v>
      </c>
      <c r="G4559" s="76">
        <f t="shared" si="1919"/>
        <v>4.3006716003852752E-3</v>
      </c>
      <c r="H4559" s="77">
        <f t="shared" si="1920"/>
        <v>49475</v>
      </c>
      <c r="I4559" s="77">
        <f t="shared" si="1921"/>
        <v>49475</v>
      </c>
      <c r="J4559" s="78">
        <f t="shared" si="1922"/>
        <v>22</v>
      </c>
      <c r="K4559" s="78">
        <f t="shared" si="1923"/>
        <v>7</v>
      </c>
      <c r="L4559" s="72">
        <f t="shared" si="1924"/>
        <v>1.0013663900000001</v>
      </c>
      <c r="M4559" s="79">
        <f t="shared" si="1925"/>
        <v>1.0043006699999999</v>
      </c>
      <c r="N4559" s="79">
        <f t="shared" si="1926"/>
        <v>1.8863249286557335</v>
      </c>
      <c r="O4559" s="72">
        <f t="shared" si="1927"/>
        <v>1.88890238</v>
      </c>
      <c r="P4559" s="72">
        <f t="shared" si="1928"/>
        <v>3239.1241356800001</v>
      </c>
      <c r="Q4559" s="80">
        <f t="shared" si="1929"/>
        <v>0</v>
      </c>
      <c r="R4559" s="81">
        <f t="shared" si="1930"/>
        <v>0</v>
      </c>
      <c r="S4559" s="72">
        <f t="shared" si="1931"/>
        <v>0</v>
      </c>
      <c r="T4559" s="81">
        <f t="shared" si="1913"/>
        <v>8.5000000000000006E-2</v>
      </c>
      <c r="U4559" s="80">
        <f t="shared" si="1932"/>
        <v>48</v>
      </c>
      <c r="V4559" s="80">
        <v>252</v>
      </c>
      <c r="W4559" s="79">
        <f t="shared" si="1933"/>
        <v>1.0156604039999999</v>
      </c>
      <c r="X4559" s="72">
        <f t="shared" si="1934"/>
        <v>50.725992570000003</v>
      </c>
      <c r="Y4559" s="72">
        <f t="shared" si="1935"/>
        <v>0</v>
      </c>
      <c r="Z4559" s="82" t="str">
        <f t="shared" si="1914"/>
        <v>J=</v>
      </c>
      <c r="AA4559" s="77">
        <f t="shared" si="1936"/>
        <v>49569</v>
      </c>
    </row>
    <row r="4560" spans="1:27" ht="12.75" x14ac:dyDescent="0.2">
      <c r="A4560" s="71">
        <f t="shared" si="1912"/>
        <v>49454</v>
      </c>
      <c r="B4560" s="86">
        <f t="shared" si="1915"/>
        <v>3289.8501282500001</v>
      </c>
      <c r="C4560" s="72">
        <f t="shared" si="1916"/>
        <v>1714.8181769400001</v>
      </c>
      <c r="D4560" s="73">
        <f t="shared" si="1917"/>
        <v>7245.38</v>
      </c>
      <c r="E4560" s="74">
        <f>IF(K4560=1,VLOOKUP(A4559,[1]Plan1!$AY$178:$BA$433,3),E4559)</f>
        <v>7276.54</v>
      </c>
      <c r="F4560" s="75">
        <f t="shared" si="1918"/>
        <v>45763</v>
      </c>
      <c r="G4560" s="76">
        <f t="shared" si="1919"/>
        <v>4.3006716003852752E-3</v>
      </c>
      <c r="H4560" s="77">
        <f t="shared" si="1920"/>
        <v>49475</v>
      </c>
      <c r="I4560" s="77">
        <f t="shared" si="1921"/>
        <v>49475</v>
      </c>
      <c r="J4560" s="78">
        <f t="shared" si="1922"/>
        <v>22</v>
      </c>
      <c r="K4560" s="78">
        <f t="shared" si="1923"/>
        <v>7</v>
      </c>
      <c r="L4560" s="72">
        <f t="shared" si="1924"/>
        <v>1.0013663900000001</v>
      </c>
      <c r="M4560" s="79">
        <f t="shared" si="1925"/>
        <v>1.0043006699999999</v>
      </c>
      <c r="N4560" s="79">
        <f t="shared" si="1926"/>
        <v>1.8863249286557335</v>
      </c>
      <c r="O4560" s="72">
        <f t="shared" si="1927"/>
        <v>1.88890238</v>
      </c>
      <c r="P4560" s="72">
        <f t="shared" si="1928"/>
        <v>3239.1241356800001</v>
      </c>
      <c r="Q4560" s="80">
        <f t="shared" si="1929"/>
        <v>0</v>
      </c>
      <c r="R4560" s="81">
        <f t="shared" si="1930"/>
        <v>0</v>
      </c>
      <c r="S4560" s="72">
        <f t="shared" si="1931"/>
        <v>0</v>
      </c>
      <c r="T4560" s="81">
        <f t="shared" si="1913"/>
        <v>8.5000000000000006E-2</v>
      </c>
      <c r="U4560" s="80">
        <f t="shared" si="1932"/>
        <v>48</v>
      </c>
      <c r="V4560" s="80">
        <v>252</v>
      </c>
      <c r="W4560" s="79">
        <f t="shared" si="1933"/>
        <v>1.0156604039999999</v>
      </c>
      <c r="X4560" s="72">
        <f t="shared" si="1934"/>
        <v>50.725992570000003</v>
      </c>
      <c r="Y4560" s="72">
        <f t="shared" si="1935"/>
        <v>0</v>
      </c>
      <c r="Z4560" s="82" t="str">
        <f t="shared" si="1914"/>
        <v>J=</v>
      </c>
      <c r="AA4560" s="77">
        <f t="shared" si="1936"/>
        <v>49569</v>
      </c>
    </row>
    <row r="4561" spans="1:27" ht="12.75" x14ac:dyDescent="0.2">
      <c r="A4561" s="71">
        <f t="shared" ref="A4561:A4624" si="1937">(A4560+1)</f>
        <v>49455</v>
      </c>
      <c r="B4561" s="86">
        <f t="shared" si="1915"/>
        <v>3291.5573207899997</v>
      </c>
      <c r="C4561" s="72">
        <f t="shared" si="1916"/>
        <v>1714.8181769400001</v>
      </c>
      <c r="D4561" s="73">
        <f t="shared" si="1917"/>
        <v>7245.38</v>
      </c>
      <c r="E4561" s="74">
        <f>IF(K4561=1,VLOOKUP(A4560,[1]Plan1!$AY$178:$BA$433,3),E4560)</f>
        <v>7276.54</v>
      </c>
      <c r="F4561" s="75">
        <f t="shared" si="1918"/>
        <v>45763</v>
      </c>
      <c r="G4561" s="76">
        <f t="shared" si="1919"/>
        <v>4.3006716003852752E-3</v>
      </c>
      <c r="H4561" s="77">
        <f t="shared" si="1920"/>
        <v>49475</v>
      </c>
      <c r="I4561" s="77">
        <f t="shared" si="1921"/>
        <v>49475</v>
      </c>
      <c r="J4561" s="78">
        <f t="shared" si="1922"/>
        <v>22</v>
      </c>
      <c r="K4561" s="78">
        <f t="shared" si="1923"/>
        <v>8</v>
      </c>
      <c r="L4561" s="72">
        <f t="shared" si="1924"/>
        <v>1.0015617400000001</v>
      </c>
      <c r="M4561" s="79">
        <f t="shared" si="1925"/>
        <v>1.0043006699999999</v>
      </c>
      <c r="N4561" s="79">
        <f t="shared" si="1926"/>
        <v>1.8863249286557335</v>
      </c>
      <c r="O4561" s="72">
        <f t="shared" si="1927"/>
        <v>1.88927087</v>
      </c>
      <c r="P4561" s="72">
        <f t="shared" si="1928"/>
        <v>3239.7560290299998</v>
      </c>
      <c r="Q4561" s="80">
        <f t="shared" si="1929"/>
        <v>0</v>
      </c>
      <c r="R4561" s="81">
        <f t="shared" si="1930"/>
        <v>0</v>
      </c>
      <c r="S4561" s="72">
        <f t="shared" si="1931"/>
        <v>0</v>
      </c>
      <c r="T4561" s="81">
        <f t="shared" ref="T4561:T4624" si="1938">(T4560)</f>
        <v>8.5000000000000006E-2</v>
      </c>
      <c r="U4561" s="80">
        <f t="shared" si="1932"/>
        <v>49</v>
      </c>
      <c r="V4561" s="80">
        <v>252</v>
      </c>
      <c r="W4561" s="79">
        <f t="shared" si="1933"/>
        <v>1.015989257</v>
      </c>
      <c r="X4561" s="72">
        <f t="shared" si="1934"/>
        <v>51.801291759999998</v>
      </c>
      <c r="Y4561" s="72">
        <f t="shared" si="1935"/>
        <v>0</v>
      </c>
      <c r="Z4561" s="82" t="str">
        <f t="shared" si="1914"/>
        <v>J=</v>
      </c>
      <c r="AA4561" s="77">
        <f t="shared" si="1936"/>
        <v>49569</v>
      </c>
    </row>
    <row r="4562" spans="1:27" ht="12.75" x14ac:dyDescent="0.2">
      <c r="A4562" s="71">
        <f t="shared" si="1937"/>
        <v>49456</v>
      </c>
      <c r="B4562" s="86">
        <f t="shared" si="1915"/>
        <v>3291.5573207899997</v>
      </c>
      <c r="C4562" s="72">
        <f t="shared" si="1916"/>
        <v>1714.8181769400001</v>
      </c>
      <c r="D4562" s="73">
        <f t="shared" si="1917"/>
        <v>7245.38</v>
      </c>
      <c r="E4562" s="74">
        <f>IF(K4562=1,VLOOKUP(A4561,[1]Plan1!$AY$178:$BA$433,3),E4561)</f>
        <v>7276.54</v>
      </c>
      <c r="F4562" s="75">
        <f t="shared" si="1918"/>
        <v>45763</v>
      </c>
      <c r="G4562" s="76">
        <f t="shared" si="1919"/>
        <v>4.3006716003852752E-3</v>
      </c>
      <c r="H4562" s="77">
        <f t="shared" si="1920"/>
        <v>49475</v>
      </c>
      <c r="I4562" s="77">
        <f t="shared" si="1921"/>
        <v>49475</v>
      </c>
      <c r="J4562" s="78">
        <f t="shared" si="1922"/>
        <v>22</v>
      </c>
      <c r="K4562" s="78">
        <f t="shared" si="1923"/>
        <v>8</v>
      </c>
      <c r="L4562" s="72">
        <f t="shared" si="1924"/>
        <v>1.0015617400000001</v>
      </c>
      <c r="M4562" s="79">
        <f t="shared" si="1925"/>
        <v>1.0043006699999999</v>
      </c>
      <c r="N4562" s="79">
        <f t="shared" si="1926"/>
        <v>1.8863249286557335</v>
      </c>
      <c r="O4562" s="72">
        <f t="shared" si="1927"/>
        <v>1.88927087</v>
      </c>
      <c r="P4562" s="72">
        <f t="shared" si="1928"/>
        <v>3239.7560290299998</v>
      </c>
      <c r="Q4562" s="80">
        <f t="shared" si="1929"/>
        <v>0</v>
      </c>
      <c r="R4562" s="81">
        <f t="shared" si="1930"/>
        <v>0</v>
      </c>
      <c r="S4562" s="72">
        <f t="shared" si="1931"/>
        <v>0</v>
      </c>
      <c r="T4562" s="81">
        <f t="shared" si="1938"/>
        <v>8.5000000000000006E-2</v>
      </c>
      <c r="U4562" s="80">
        <f t="shared" si="1932"/>
        <v>49</v>
      </c>
      <c r="V4562" s="80">
        <v>252</v>
      </c>
      <c r="W4562" s="79">
        <f t="shared" si="1933"/>
        <v>1.015989257</v>
      </c>
      <c r="X4562" s="72">
        <f t="shared" si="1934"/>
        <v>51.801291759999998</v>
      </c>
      <c r="Y4562" s="72">
        <f t="shared" si="1935"/>
        <v>0</v>
      </c>
      <c r="Z4562" s="82" t="str">
        <f t="shared" ref="Z4562:Z4625" si="1939">IF($Q4561&gt;0,VLOOKUP($A4561,$AD$16:$AM$120,9),Z4561)</f>
        <v>J=</v>
      </c>
      <c r="AA4562" s="77">
        <f t="shared" si="1936"/>
        <v>49569</v>
      </c>
    </row>
    <row r="4563" spans="1:27" ht="12.75" x14ac:dyDescent="0.2">
      <c r="A4563" s="71">
        <f t="shared" si="1937"/>
        <v>49457</v>
      </c>
      <c r="B4563" s="86">
        <f t="shared" si="1915"/>
        <v>3291.5573207899997</v>
      </c>
      <c r="C4563" s="72">
        <f t="shared" si="1916"/>
        <v>1714.8181769400001</v>
      </c>
      <c r="D4563" s="73">
        <f t="shared" si="1917"/>
        <v>7245.38</v>
      </c>
      <c r="E4563" s="74">
        <f>IF(K4563=1,VLOOKUP(A4562,[1]Plan1!$AY$178:$BA$433,3),E4562)</f>
        <v>7276.54</v>
      </c>
      <c r="F4563" s="75">
        <f t="shared" si="1918"/>
        <v>45763</v>
      </c>
      <c r="G4563" s="76">
        <f t="shared" si="1919"/>
        <v>4.3006716003852752E-3</v>
      </c>
      <c r="H4563" s="77">
        <f t="shared" si="1920"/>
        <v>49475</v>
      </c>
      <c r="I4563" s="77">
        <f t="shared" si="1921"/>
        <v>49475</v>
      </c>
      <c r="J4563" s="78">
        <f t="shared" si="1922"/>
        <v>22</v>
      </c>
      <c r="K4563" s="78">
        <f t="shared" si="1923"/>
        <v>8</v>
      </c>
      <c r="L4563" s="72">
        <f t="shared" si="1924"/>
        <v>1.0015617400000001</v>
      </c>
      <c r="M4563" s="79">
        <f t="shared" si="1925"/>
        <v>1.0043006699999999</v>
      </c>
      <c r="N4563" s="79">
        <f t="shared" si="1926"/>
        <v>1.8863249286557335</v>
      </c>
      <c r="O4563" s="72">
        <f t="shared" si="1927"/>
        <v>1.88927087</v>
      </c>
      <c r="P4563" s="72">
        <f t="shared" si="1928"/>
        <v>3239.7560290299998</v>
      </c>
      <c r="Q4563" s="80">
        <f t="shared" si="1929"/>
        <v>0</v>
      </c>
      <c r="R4563" s="81">
        <f t="shared" si="1930"/>
        <v>0</v>
      </c>
      <c r="S4563" s="72">
        <f t="shared" si="1931"/>
        <v>0</v>
      </c>
      <c r="T4563" s="81">
        <f t="shared" si="1938"/>
        <v>8.5000000000000006E-2</v>
      </c>
      <c r="U4563" s="80">
        <f t="shared" si="1932"/>
        <v>49</v>
      </c>
      <c r="V4563" s="80">
        <v>252</v>
      </c>
      <c r="W4563" s="79">
        <f t="shared" si="1933"/>
        <v>1.015989257</v>
      </c>
      <c r="X4563" s="72">
        <f t="shared" si="1934"/>
        <v>51.801291759999998</v>
      </c>
      <c r="Y4563" s="72">
        <f t="shared" si="1935"/>
        <v>0</v>
      </c>
      <c r="Z4563" s="82" t="str">
        <f t="shared" si="1939"/>
        <v>J=</v>
      </c>
      <c r="AA4563" s="77">
        <f t="shared" si="1936"/>
        <v>49569</v>
      </c>
    </row>
    <row r="4564" spans="1:27" ht="12.75" x14ac:dyDescent="0.2">
      <c r="A4564" s="71">
        <f t="shared" si="1937"/>
        <v>49458</v>
      </c>
      <c r="B4564" s="86">
        <f t="shared" si="1915"/>
        <v>3293.2654118400001</v>
      </c>
      <c r="C4564" s="72">
        <f t="shared" si="1916"/>
        <v>1714.8181769400001</v>
      </c>
      <c r="D4564" s="73">
        <f t="shared" si="1917"/>
        <v>7245.38</v>
      </c>
      <c r="E4564" s="74">
        <f>IF(K4564=1,VLOOKUP(A4563,[1]Plan1!$AY$178:$BA$433,3),E4563)</f>
        <v>7276.54</v>
      </c>
      <c r="F4564" s="75">
        <f t="shared" si="1918"/>
        <v>45763</v>
      </c>
      <c r="G4564" s="76">
        <f t="shared" si="1919"/>
        <v>4.3006716003852752E-3</v>
      </c>
      <c r="H4564" s="77">
        <f t="shared" si="1920"/>
        <v>49475</v>
      </c>
      <c r="I4564" s="77">
        <f t="shared" si="1921"/>
        <v>49475</v>
      </c>
      <c r="J4564" s="78">
        <f t="shared" si="1922"/>
        <v>22</v>
      </c>
      <c r="K4564" s="78">
        <f t="shared" si="1923"/>
        <v>9</v>
      </c>
      <c r="L4564" s="72">
        <f t="shared" si="1924"/>
        <v>1.0017571300000001</v>
      </c>
      <c r="M4564" s="79">
        <f t="shared" si="1925"/>
        <v>1.0043006699999999</v>
      </c>
      <c r="N4564" s="79">
        <f t="shared" si="1926"/>
        <v>1.8863249286557335</v>
      </c>
      <c r="O4564" s="72">
        <f t="shared" si="1927"/>
        <v>1.8896394400000001</v>
      </c>
      <c r="P4564" s="72">
        <f t="shared" si="1928"/>
        <v>3240.3880595700002</v>
      </c>
      <c r="Q4564" s="80">
        <f t="shared" si="1929"/>
        <v>0</v>
      </c>
      <c r="R4564" s="81">
        <f t="shared" si="1930"/>
        <v>0</v>
      </c>
      <c r="S4564" s="72">
        <f t="shared" si="1931"/>
        <v>0</v>
      </c>
      <c r="T4564" s="81">
        <f t="shared" si="1938"/>
        <v>8.5000000000000006E-2</v>
      </c>
      <c r="U4564" s="80">
        <f t="shared" si="1932"/>
        <v>50</v>
      </c>
      <c r="V4564" s="80">
        <v>252</v>
      </c>
      <c r="W4564" s="79">
        <f t="shared" si="1933"/>
        <v>1.0163182159999999</v>
      </c>
      <c r="X4564" s="72">
        <f t="shared" si="1934"/>
        <v>52.877352270000003</v>
      </c>
      <c r="Y4564" s="72">
        <f t="shared" si="1935"/>
        <v>0</v>
      </c>
      <c r="Z4564" s="82" t="str">
        <f t="shared" si="1939"/>
        <v>J=</v>
      </c>
      <c r="AA4564" s="77">
        <f t="shared" si="1936"/>
        <v>49569</v>
      </c>
    </row>
    <row r="4565" spans="1:27" ht="12.75" x14ac:dyDescent="0.2">
      <c r="A4565" s="71">
        <f t="shared" si="1937"/>
        <v>49459</v>
      </c>
      <c r="B4565" s="86">
        <f t="shared" si="1915"/>
        <v>3294.97440822</v>
      </c>
      <c r="C4565" s="72">
        <f t="shared" si="1916"/>
        <v>1714.8181769400001</v>
      </c>
      <c r="D4565" s="73">
        <f t="shared" si="1917"/>
        <v>7245.38</v>
      </c>
      <c r="E4565" s="74">
        <f>IF(K4565=1,VLOOKUP(A4564,[1]Plan1!$AY$178:$BA$433,3),E4564)</f>
        <v>7276.54</v>
      </c>
      <c r="F4565" s="75">
        <f t="shared" si="1918"/>
        <v>45763</v>
      </c>
      <c r="G4565" s="76">
        <f t="shared" si="1919"/>
        <v>4.3006716003852752E-3</v>
      </c>
      <c r="H4565" s="77">
        <f t="shared" si="1920"/>
        <v>49475</v>
      </c>
      <c r="I4565" s="77">
        <f t="shared" si="1921"/>
        <v>49475</v>
      </c>
      <c r="J4565" s="78">
        <f t="shared" si="1922"/>
        <v>22</v>
      </c>
      <c r="K4565" s="78">
        <f t="shared" si="1923"/>
        <v>10</v>
      </c>
      <c r="L4565" s="72">
        <f t="shared" si="1924"/>
        <v>1.0019525600000001</v>
      </c>
      <c r="M4565" s="79">
        <f t="shared" si="1925"/>
        <v>1.0043006699999999</v>
      </c>
      <c r="N4565" s="79">
        <f t="shared" si="1926"/>
        <v>1.8863249286557335</v>
      </c>
      <c r="O4565" s="72">
        <f t="shared" si="1927"/>
        <v>1.89000809</v>
      </c>
      <c r="P4565" s="72">
        <f t="shared" si="1928"/>
        <v>3241.0202272900001</v>
      </c>
      <c r="Q4565" s="80">
        <f t="shared" si="1929"/>
        <v>0</v>
      </c>
      <c r="R4565" s="81">
        <f t="shared" si="1930"/>
        <v>0</v>
      </c>
      <c r="S4565" s="72">
        <f t="shared" si="1931"/>
        <v>0</v>
      </c>
      <c r="T4565" s="81">
        <f t="shared" si="1938"/>
        <v>8.5000000000000006E-2</v>
      </c>
      <c r="U4565" s="80">
        <f t="shared" si="1932"/>
        <v>51</v>
      </c>
      <c r="V4565" s="80">
        <v>252</v>
      </c>
      <c r="W4565" s="79">
        <f t="shared" si="1933"/>
        <v>1.016647283</v>
      </c>
      <c r="X4565" s="72">
        <f t="shared" si="1934"/>
        <v>53.95418093</v>
      </c>
      <c r="Y4565" s="72">
        <f t="shared" si="1935"/>
        <v>0</v>
      </c>
      <c r="Z4565" s="82" t="str">
        <f t="shared" si="1939"/>
        <v>J=</v>
      </c>
      <c r="AA4565" s="77">
        <f t="shared" si="1936"/>
        <v>49569</v>
      </c>
    </row>
    <row r="4566" spans="1:27" ht="12.75" x14ac:dyDescent="0.2">
      <c r="A4566" s="71">
        <f t="shared" si="1937"/>
        <v>49460</v>
      </c>
      <c r="B4566" s="86">
        <f t="shared" si="1915"/>
        <v>3296.6842482100001</v>
      </c>
      <c r="C4566" s="72">
        <f t="shared" si="1916"/>
        <v>1714.8181769400001</v>
      </c>
      <c r="D4566" s="73">
        <f t="shared" si="1917"/>
        <v>7245.38</v>
      </c>
      <c r="E4566" s="74">
        <f>IF(K4566=1,VLOOKUP(A4565,[1]Plan1!$AY$178:$BA$433,3),E4565)</f>
        <v>7276.54</v>
      </c>
      <c r="F4566" s="75">
        <f t="shared" si="1918"/>
        <v>45763</v>
      </c>
      <c r="G4566" s="76">
        <f t="shared" si="1919"/>
        <v>4.3006716003852752E-3</v>
      </c>
      <c r="H4566" s="77">
        <f t="shared" si="1920"/>
        <v>49475</v>
      </c>
      <c r="I4566" s="77">
        <f t="shared" si="1921"/>
        <v>49475</v>
      </c>
      <c r="J4566" s="78">
        <f t="shared" si="1922"/>
        <v>22</v>
      </c>
      <c r="K4566" s="78">
        <f t="shared" si="1923"/>
        <v>11</v>
      </c>
      <c r="L4566" s="72">
        <f t="shared" si="1924"/>
        <v>1.0021480199999999</v>
      </c>
      <c r="M4566" s="79">
        <f t="shared" si="1925"/>
        <v>1.0043006699999999</v>
      </c>
      <c r="N4566" s="79">
        <f t="shared" si="1926"/>
        <v>1.8863249286557335</v>
      </c>
      <c r="O4566" s="72">
        <f t="shared" si="1927"/>
        <v>1.8903767899999999</v>
      </c>
      <c r="P4566" s="72">
        <f t="shared" si="1928"/>
        <v>3241.65248075</v>
      </c>
      <c r="Q4566" s="80">
        <f t="shared" si="1929"/>
        <v>0</v>
      </c>
      <c r="R4566" s="81">
        <f t="shared" si="1930"/>
        <v>0</v>
      </c>
      <c r="S4566" s="72">
        <f t="shared" si="1931"/>
        <v>0</v>
      </c>
      <c r="T4566" s="81">
        <f t="shared" si="1938"/>
        <v>8.5000000000000006E-2</v>
      </c>
      <c r="U4566" s="80">
        <f t="shared" si="1932"/>
        <v>52</v>
      </c>
      <c r="V4566" s="80">
        <v>252</v>
      </c>
      <c r="W4566" s="79">
        <f t="shared" si="1933"/>
        <v>1.016976455</v>
      </c>
      <c r="X4566" s="72">
        <f t="shared" si="1934"/>
        <v>55.031767459999998</v>
      </c>
      <c r="Y4566" s="72">
        <f t="shared" si="1935"/>
        <v>0</v>
      </c>
      <c r="Z4566" s="82" t="str">
        <f t="shared" si="1939"/>
        <v>J=</v>
      </c>
      <c r="AA4566" s="77">
        <f t="shared" si="1936"/>
        <v>49569</v>
      </c>
    </row>
    <row r="4567" spans="1:27" ht="12.75" x14ac:dyDescent="0.2">
      <c r="A4567" s="71">
        <f t="shared" si="1937"/>
        <v>49461</v>
      </c>
      <c r="B4567" s="86">
        <f t="shared" ref="B4567:B4630" si="1940">(P4567+X4567)</f>
        <v>3298.3950083799996</v>
      </c>
      <c r="C4567" s="72">
        <f t="shared" ref="C4567:C4630" si="1941">TRUNC(IF(Q4566&gt;0,VLOOKUP(A4566,$AD$18:$AE$120,2),C4566),8)</f>
        <v>1714.8181769400001</v>
      </c>
      <c r="D4567" s="73">
        <f t="shared" ref="D4567:D4630" si="1942">IF(E4567=E4566,D4566,E4566)</f>
        <v>7245.38</v>
      </c>
      <c r="E4567" s="74">
        <f>IF(K4567=1,VLOOKUP(A4566,[1]Plan1!$AY$178:$BA$433,3),E4566)</f>
        <v>7276.54</v>
      </c>
      <c r="F4567" s="75">
        <f t="shared" ref="F4567:F4630" si="1943">IF(D4567=D4566,F4566,A4567)</f>
        <v>45763</v>
      </c>
      <c r="G4567" s="76">
        <f t="shared" ref="G4567:G4630" si="1944">(E4567/D4567)-1</f>
        <v>4.3006716003852752E-3</v>
      </c>
      <c r="H4567" s="77">
        <f t="shared" ref="H4567:H4630" si="1945">IF(DAY(A4567)=15,VLOOKUP(A4567,AH$124:AN$456,4),H4566)</f>
        <v>49475</v>
      </c>
      <c r="I4567" s="77">
        <f t="shared" ref="I4567:I4630" si="1946">IF(A4567&gt;I4566,H4567,I4566)</f>
        <v>49475</v>
      </c>
      <c r="J4567" s="78">
        <f t="shared" ref="J4567:J4630" si="1947">IF(I4567=I4566,J4566,NETWORKDAYS(I4566,I4567,$AD$124:$AD$508)-1)</f>
        <v>22</v>
      </c>
      <c r="K4567" s="78">
        <f t="shared" ref="K4567:K4630" si="1948">(J4567-(NETWORKDAYS(A4567,I4567,AD$124:AD$508)-1))</f>
        <v>12</v>
      </c>
      <c r="L4567" s="72">
        <f t="shared" ref="L4567:L4630" si="1949">TRUNC((E4567/D4567)^TRUNC((K4567/J4567),9),8)</f>
        <v>1.0023435300000001</v>
      </c>
      <c r="M4567" s="79">
        <f t="shared" ref="M4567:M4630" si="1950">IF(I4567&gt;I4566,L4566,M4566)</f>
        <v>1.0043006699999999</v>
      </c>
      <c r="N4567" s="79">
        <f t="shared" ref="N4567:N4630" si="1951">IF(I4567&gt;I4566,N4566*M4567,N4566)</f>
        <v>1.8863249286557335</v>
      </c>
      <c r="O4567" s="72">
        <f t="shared" ref="O4567:O4630" si="1952">TRUNC(TRUNC((L4567*N4567),15),8)</f>
        <v>1.8907455799999999</v>
      </c>
      <c r="P4567" s="72">
        <f t="shared" ref="P4567:P4630" si="1953">TRUNC(C4567*O4567,8)</f>
        <v>3242.2848885499998</v>
      </c>
      <c r="Q4567" s="80">
        <f t="shared" ref="Q4567:Q4630" si="1954">IF(VLOOKUP(A4567,AD$16:AK$120,8)=VLOOKUP(A4566,AD$16:AK$120,8),0,VLOOKUP(A4567,AD$16:AK$120,8))</f>
        <v>0</v>
      </c>
      <c r="R4567" s="81">
        <f t="shared" ref="R4567:R4630" si="1955">IF(Q4567&gt;0,VLOOKUP($A4567,$AD$16:$AI$120,6),0)</f>
        <v>0</v>
      </c>
      <c r="S4567" s="72">
        <f t="shared" ref="S4567:S4630" si="1956">IF(R4567&gt;0,TRUNC(R4567*P4567,8),0)</f>
        <v>0</v>
      </c>
      <c r="T4567" s="81">
        <f t="shared" si="1938"/>
        <v>8.5000000000000006E-2</v>
      </c>
      <c r="U4567" s="80">
        <f t="shared" ref="U4567:U4630" si="1957">IF(Q4566&gt;0,1,IF(K4567=K4566,U4566,U4566+1))</f>
        <v>53</v>
      </c>
      <c r="V4567" s="80">
        <v>252</v>
      </c>
      <c r="W4567" s="79">
        <f t="shared" ref="W4567:W4630" si="1958">ROUND((1+T4567)^TRUNC((U4567/V4567),9),9)</f>
        <v>1.017305734</v>
      </c>
      <c r="X4567" s="72">
        <f t="shared" ref="X4567:X4630" si="1959">TRUNC((P4567*(W4567-1)),8)</f>
        <v>56.110119830000002</v>
      </c>
      <c r="Y4567" s="72">
        <f t="shared" ref="Y4567:Y4630" si="1960">IF(Q4567&gt;0,S4567+X4567,0)</f>
        <v>0</v>
      </c>
      <c r="Z4567" s="82" t="str">
        <f t="shared" si="1939"/>
        <v>J=</v>
      </c>
      <c r="AA4567" s="77">
        <f t="shared" ref="AA4567:AA4630" si="1961">IF(Q4566&gt;0,VLOOKUP(A4566,$AD$16:$AM$120,10),AA4566)</f>
        <v>49569</v>
      </c>
    </row>
    <row r="4568" spans="1:27" ht="12.75" x14ac:dyDescent="0.2">
      <c r="A4568" s="71">
        <f t="shared" si="1937"/>
        <v>49462</v>
      </c>
      <c r="B4568" s="86">
        <f t="shared" si="1940"/>
        <v>3300.1066367099997</v>
      </c>
      <c r="C4568" s="72">
        <f t="shared" si="1941"/>
        <v>1714.8181769400001</v>
      </c>
      <c r="D4568" s="73">
        <f t="shared" si="1942"/>
        <v>7245.38</v>
      </c>
      <c r="E4568" s="74">
        <f>IF(K4568=1,VLOOKUP(A4567,[1]Plan1!$AY$178:$BA$433,3),E4567)</f>
        <v>7276.54</v>
      </c>
      <c r="F4568" s="75">
        <f t="shared" si="1943"/>
        <v>45763</v>
      </c>
      <c r="G4568" s="76">
        <f t="shared" si="1944"/>
        <v>4.3006716003852752E-3</v>
      </c>
      <c r="H4568" s="77">
        <f t="shared" si="1945"/>
        <v>49475</v>
      </c>
      <c r="I4568" s="77">
        <f t="shared" si="1946"/>
        <v>49475</v>
      </c>
      <c r="J4568" s="78">
        <f t="shared" si="1947"/>
        <v>22</v>
      </c>
      <c r="K4568" s="78">
        <f t="shared" si="1948"/>
        <v>13</v>
      </c>
      <c r="L4568" s="72">
        <f t="shared" si="1949"/>
        <v>1.0025390700000001</v>
      </c>
      <c r="M4568" s="79">
        <f t="shared" si="1950"/>
        <v>1.0043006699999999</v>
      </c>
      <c r="N4568" s="79">
        <f t="shared" si="1951"/>
        <v>1.8863249286557335</v>
      </c>
      <c r="O4568" s="72">
        <f t="shared" si="1952"/>
        <v>1.89111443</v>
      </c>
      <c r="P4568" s="72">
        <f t="shared" si="1953"/>
        <v>3242.9173992299998</v>
      </c>
      <c r="Q4568" s="80">
        <f t="shared" si="1954"/>
        <v>0</v>
      </c>
      <c r="R4568" s="81">
        <f t="shared" si="1955"/>
        <v>0</v>
      </c>
      <c r="S4568" s="72">
        <f t="shared" si="1956"/>
        <v>0</v>
      </c>
      <c r="T4568" s="81">
        <f t="shared" si="1938"/>
        <v>8.5000000000000006E-2</v>
      </c>
      <c r="U4568" s="80">
        <f t="shared" si="1957"/>
        <v>54</v>
      </c>
      <c r="V4568" s="80">
        <v>252</v>
      </c>
      <c r="W4568" s="79">
        <f t="shared" si="1958"/>
        <v>1.01763512</v>
      </c>
      <c r="X4568" s="72">
        <f t="shared" si="1959"/>
        <v>57.189237480000003</v>
      </c>
      <c r="Y4568" s="72">
        <f t="shared" si="1960"/>
        <v>0</v>
      </c>
      <c r="Z4568" s="82" t="str">
        <f t="shared" si="1939"/>
        <v>J=</v>
      </c>
      <c r="AA4568" s="77">
        <f t="shared" si="1961"/>
        <v>49569</v>
      </c>
    </row>
    <row r="4569" spans="1:27" ht="12.75" x14ac:dyDescent="0.2">
      <c r="A4569" s="71">
        <f t="shared" si="1937"/>
        <v>49463</v>
      </c>
      <c r="B4569" s="86">
        <f t="shared" si="1940"/>
        <v>3300.1066367099997</v>
      </c>
      <c r="C4569" s="72">
        <f t="shared" si="1941"/>
        <v>1714.8181769400001</v>
      </c>
      <c r="D4569" s="73">
        <f t="shared" si="1942"/>
        <v>7245.38</v>
      </c>
      <c r="E4569" s="74">
        <f>IF(K4569=1,VLOOKUP(A4568,[1]Plan1!$AY$178:$BA$433,3),E4568)</f>
        <v>7276.54</v>
      </c>
      <c r="F4569" s="75">
        <f t="shared" si="1943"/>
        <v>45763</v>
      </c>
      <c r="G4569" s="76">
        <f t="shared" si="1944"/>
        <v>4.3006716003852752E-3</v>
      </c>
      <c r="H4569" s="77">
        <f t="shared" si="1945"/>
        <v>49475</v>
      </c>
      <c r="I4569" s="77">
        <f t="shared" si="1946"/>
        <v>49475</v>
      </c>
      <c r="J4569" s="78">
        <f t="shared" si="1947"/>
        <v>22</v>
      </c>
      <c r="K4569" s="78">
        <f t="shared" si="1948"/>
        <v>13</v>
      </c>
      <c r="L4569" s="72">
        <f t="shared" si="1949"/>
        <v>1.0025390700000001</v>
      </c>
      <c r="M4569" s="79">
        <f t="shared" si="1950"/>
        <v>1.0043006699999999</v>
      </c>
      <c r="N4569" s="79">
        <f t="shared" si="1951"/>
        <v>1.8863249286557335</v>
      </c>
      <c r="O4569" s="72">
        <f t="shared" si="1952"/>
        <v>1.89111443</v>
      </c>
      <c r="P4569" s="72">
        <f t="shared" si="1953"/>
        <v>3242.9173992299998</v>
      </c>
      <c r="Q4569" s="80">
        <f t="shared" si="1954"/>
        <v>0</v>
      </c>
      <c r="R4569" s="81">
        <f t="shared" si="1955"/>
        <v>0</v>
      </c>
      <c r="S4569" s="72">
        <f t="shared" si="1956"/>
        <v>0</v>
      </c>
      <c r="T4569" s="81">
        <f t="shared" si="1938"/>
        <v>8.5000000000000006E-2</v>
      </c>
      <c r="U4569" s="80">
        <f t="shared" si="1957"/>
        <v>54</v>
      </c>
      <c r="V4569" s="80">
        <v>252</v>
      </c>
      <c r="W4569" s="79">
        <f t="shared" si="1958"/>
        <v>1.01763512</v>
      </c>
      <c r="X4569" s="72">
        <f t="shared" si="1959"/>
        <v>57.189237480000003</v>
      </c>
      <c r="Y4569" s="72">
        <f t="shared" si="1960"/>
        <v>0</v>
      </c>
      <c r="Z4569" s="82" t="str">
        <f t="shared" si="1939"/>
        <v>J=</v>
      </c>
      <c r="AA4569" s="77">
        <f t="shared" si="1961"/>
        <v>49569</v>
      </c>
    </row>
    <row r="4570" spans="1:27" ht="12.75" x14ac:dyDescent="0.2">
      <c r="A4570" s="71">
        <f t="shared" si="1937"/>
        <v>49464</v>
      </c>
      <c r="B4570" s="86">
        <f t="shared" si="1940"/>
        <v>3300.1066367099997</v>
      </c>
      <c r="C4570" s="72">
        <f t="shared" si="1941"/>
        <v>1714.8181769400001</v>
      </c>
      <c r="D4570" s="73">
        <f t="shared" si="1942"/>
        <v>7245.38</v>
      </c>
      <c r="E4570" s="74">
        <f>IF(K4570=1,VLOOKUP(A4569,[1]Plan1!$AY$178:$BA$433,3),E4569)</f>
        <v>7276.54</v>
      </c>
      <c r="F4570" s="75">
        <f t="shared" si="1943"/>
        <v>45763</v>
      </c>
      <c r="G4570" s="76">
        <f t="shared" si="1944"/>
        <v>4.3006716003852752E-3</v>
      </c>
      <c r="H4570" s="77">
        <f t="shared" si="1945"/>
        <v>49475</v>
      </c>
      <c r="I4570" s="77">
        <f t="shared" si="1946"/>
        <v>49475</v>
      </c>
      <c r="J4570" s="78">
        <f t="shared" si="1947"/>
        <v>22</v>
      </c>
      <c r="K4570" s="78">
        <f t="shared" si="1948"/>
        <v>13</v>
      </c>
      <c r="L4570" s="72">
        <f t="shared" si="1949"/>
        <v>1.0025390700000001</v>
      </c>
      <c r="M4570" s="79">
        <f t="shared" si="1950"/>
        <v>1.0043006699999999</v>
      </c>
      <c r="N4570" s="79">
        <f t="shared" si="1951"/>
        <v>1.8863249286557335</v>
      </c>
      <c r="O4570" s="72">
        <f t="shared" si="1952"/>
        <v>1.89111443</v>
      </c>
      <c r="P4570" s="72">
        <f t="shared" si="1953"/>
        <v>3242.9173992299998</v>
      </c>
      <c r="Q4570" s="80">
        <f t="shared" si="1954"/>
        <v>0</v>
      </c>
      <c r="R4570" s="81">
        <f t="shared" si="1955"/>
        <v>0</v>
      </c>
      <c r="S4570" s="72">
        <f t="shared" si="1956"/>
        <v>0</v>
      </c>
      <c r="T4570" s="81">
        <f t="shared" si="1938"/>
        <v>8.5000000000000006E-2</v>
      </c>
      <c r="U4570" s="80">
        <f t="shared" si="1957"/>
        <v>54</v>
      </c>
      <c r="V4570" s="80">
        <v>252</v>
      </c>
      <c r="W4570" s="79">
        <f t="shared" si="1958"/>
        <v>1.01763512</v>
      </c>
      <c r="X4570" s="72">
        <f t="shared" si="1959"/>
        <v>57.189237480000003</v>
      </c>
      <c r="Y4570" s="72">
        <f t="shared" si="1960"/>
        <v>0</v>
      </c>
      <c r="Z4570" s="82" t="str">
        <f t="shared" si="1939"/>
        <v>J=</v>
      </c>
      <c r="AA4570" s="77">
        <f t="shared" si="1961"/>
        <v>49569</v>
      </c>
    </row>
    <row r="4571" spans="1:27" ht="12.75" x14ac:dyDescent="0.2">
      <c r="A4571" s="71">
        <f t="shared" si="1937"/>
        <v>49465</v>
      </c>
      <c r="B4571" s="86">
        <f t="shared" si="1940"/>
        <v>3301.8191684399999</v>
      </c>
      <c r="C4571" s="72">
        <f t="shared" si="1941"/>
        <v>1714.8181769400001</v>
      </c>
      <c r="D4571" s="73">
        <f t="shared" si="1942"/>
        <v>7245.38</v>
      </c>
      <c r="E4571" s="74">
        <f>IF(K4571=1,VLOOKUP(A4570,[1]Plan1!$AY$178:$BA$433,3),E4570)</f>
        <v>7276.54</v>
      </c>
      <c r="F4571" s="75">
        <f t="shared" si="1943"/>
        <v>45763</v>
      </c>
      <c r="G4571" s="76">
        <f t="shared" si="1944"/>
        <v>4.3006716003852752E-3</v>
      </c>
      <c r="H4571" s="77">
        <f t="shared" si="1945"/>
        <v>49475</v>
      </c>
      <c r="I4571" s="77">
        <f t="shared" si="1946"/>
        <v>49475</v>
      </c>
      <c r="J4571" s="78">
        <f t="shared" si="1947"/>
        <v>22</v>
      </c>
      <c r="K4571" s="78">
        <f t="shared" si="1948"/>
        <v>14</v>
      </c>
      <c r="L4571" s="72">
        <f t="shared" si="1949"/>
        <v>1.0027346500000001</v>
      </c>
      <c r="M4571" s="79">
        <f t="shared" si="1950"/>
        <v>1.0043006699999999</v>
      </c>
      <c r="N4571" s="79">
        <f t="shared" si="1951"/>
        <v>1.8863249286557335</v>
      </c>
      <c r="O4571" s="72">
        <f t="shared" si="1952"/>
        <v>1.8914833600000001</v>
      </c>
      <c r="P4571" s="72">
        <f t="shared" si="1953"/>
        <v>3243.5500471</v>
      </c>
      <c r="Q4571" s="80">
        <f t="shared" si="1954"/>
        <v>0</v>
      </c>
      <c r="R4571" s="81">
        <f t="shared" si="1955"/>
        <v>0</v>
      </c>
      <c r="S4571" s="72">
        <f t="shared" si="1956"/>
        <v>0</v>
      </c>
      <c r="T4571" s="81">
        <f t="shared" si="1938"/>
        <v>8.5000000000000006E-2</v>
      </c>
      <c r="U4571" s="80">
        <f t="shared" si="1957"/>
        <v>55</v>
      </c>
      <c r="V4571" s="80">
        <v>252</v>
      </c>
      <c r="W4571" s="79">
        <f t="shared" si="1958"/>
        <v>1.017964613</v>
      </c>
      <c r="X4571" s="72">
        <f t="shared" si="1959"/>
        <v>58.269121339999998</v>
      </c>
      <c r="Y4571" s="72">
        <f t="shared" si="1960"/>
        <v>0</v>
      </c>
      <c r="Z4571" s="82" t="str">
        <f t="shared" si="1939"/>
        <v>J=</v>
      </c>
      <c r="AA4571" s="77">
        <f t="shared" si="1961"/>
        <v>49569</v>
      </c>
    </row>
    <row r="4572" spans="1:27" ht="12.75" x14ac:dyDescent="0.2">
      <c r="A4572" s="71">
        <f t="shared" si="1937"/>
        <v>49466</v>
      </c>
      <c r="B4572" s="86">
        <f t="shared" si="1940"/>
        <v>3303.5326006499999</v>
      </c>
      <c r="C4572" s="72">
        <f t="shared" si="1941"/>
        <v>1714.8181769400001</v>
      </c>
      <c r="D4572" s="73">
        <f t="shared" si="1942"/>
        <v>7245.38</v>
      </c>
      <c r="E4572" s="74">
        <f>IF(K4572=1,VLOOKUP(A4571,[1]Plan1!$AY$178:$BA$433,3),E4571)</f>
        <v>7276.54</v>
      </c>
      <c r="F4572" s="75">
        <f t="shared" si="1943"/>
        <v>45763</v>
      </c>
      <c r="G4572" s="76">
        <f t="shared" si="1944"/>
        <v>4.3006716003852752E-3</v>
      </c>
      <c r="H4572" s="77">
        <f t="shared" si="1945"/>
        <v>49475</v>
      </c>
      <c r="I4572" s="77">
        <f t="shared" si="1946"/>
        <v>49475</v>
      </c>
      <c r="J4572" s="78">
        <f t="shared" si="1947"/>
        <v>22</v>
      </c>
      <c r="K4572" s="78">
        <f t="shared" si="1948"/>
        <v>15</v>
      </c>
      <c r="L4572" s="72">
        <f t="shared" si="1949"/>
        <v>1.00293027</v>
      </c>
      <c r="M4572" s="79">
        <f t="shared" si="1950"/>
        <v>1.0043006699999999</v>
      </c>
      <c r="N4572" s="79">
        <f t="shared" si="1951"/>
        <v>1.8863249286557335</v>
      </c>
      <c r="O4572" s="72">
        <f t="shared" si="1952"/>
        <v>1.8918523700000001</v>
      </c>
      <c r="P4572" s="72">
        <f t="shared" si="1953"/>
        <v>3244.1828321600001</v>
      </c>
      <c r="Q4572" s="80">
        <f t="shared" si="1954"/>
        <v>0</v>
      </c>
      <c r="R4572" s="81">
        <f t="shared" si="1955"/>
        <v>0</v>
      </c>
      <c r="S4572" s="72">
        <f t="shared" si="1956"/>
        <v>0</v>
      </c>
      <c r="T4572" s="81">
        <f t="shared" si="1938"/>
        <v>8.5000000000000006E-2</v>
      </c>
      <c r="U4572" s="80">
        <f t="shared" si="1957"/>
        <v>56</v>
      </c>
      <c r="V4572" s="80">
        <v>252</v>
      </c>
      <c r="W4572" s="79">
        <f t="shared" si="1958"/>
        <v>1.018294212</v>
      </c>
      <c r="X4572" s="72">
        <f t="shared" si="1959"/>
        <v>59.349768490000002</v>
      </c>
      <c r="Y4572" s="72">
        <f t="shared" si="1960"/>
        <v>0</v>
      </c>
      <c r="Z4572" s="82" t="str">
        <f t="shared" si="1939"/>
        <v>J=</v>
      </c>
      <c r="AA4572" s="77">
        <f t="shared" si="1961"/>
        <v>49569</v>
      </c>
    </row>
    <row r="4573" spans="1:27" ht="12.75" x14ac:dyDescent="0.2">
      <c r="A4573" s="71">
        <f t="shared" si="1937"/>
        <v>49467</v>
      </c>
      <c r="B4573" s="86">
        <f t="shared" si="1940"/>
        <v>3305.24690199</v>
      </c>
      <c r="C4573" s="72">
        <f t="shared" si="1941"/>
        <v>1714.8181769400001</v>
      </c>
      <c r="D4573" s="73">
        <f t="shared" si="1942"/>
        <v>7245.38</v>
      </c>
      <c r="E4573" s="74">
        <f>IF(K4573=1,VLOOKUP(A4572,[1]Plan1!$AY$178:$BA$433,3),E4572)</f>
        <v>7276.54</v>
      </c>
      <c r="F4573" s="75">
        <f t="shared" si="1943"/>
        <v>45763</v>
      </c>
      <c r="G4573" s="76">
        <f t="shared" si="1944"/>
        <v>4.3006716003852752E-3</v>
      </c>
      <c r="H4573" s="77">
        <f t="shared" si="1945"/>
        <v>49475</v>
      </c>
      <c r="I4573" s="77">
        <f t="shared" si="1946"/>
        <v>49475</v>
      </c>
      <c r="J4573" s="78">
        <f t="shared" si="1947"/>
        <v>22</v>
      </c>
      <c r="K4573" s="78">
        <f t="shared" si="1948"/>
        <v>16</v>
      </c>
      <c r="L4573" s="72">
        <f t="shared" si="1949"/>
        <v>1.0031259299999999</v>
      </c>
      <c r="M4573" s="79">
        <f t="shared" si="1950"/>
        <v>1.0043006699999999</v>
      </c>
      <c r="N4573" s="79">
        <f t="shared" si="1951"/>
        <v>1.8863249286557335</v>
      </c>
      <c r="O4573" s="72">
        <f t="shared" si="1952"/>
        <v>1.8922214399999999</v>
      </c>
      <c r="P4573" s="72">
        <f t="shared" si="1953"/>
        <v>3244.8157200999999</v>
      </c>
      <c r="Q4573" s="80">
        <f t="shared" si="1954"/>
        <v>0</v>
      </c>
      <c r="R4573" s="81">
        <f t="shared" si="1955"/>
        <v>0</v>
      </c>
      <c r="S4573" s="72">
        <f t="shared" si="1956"/>
        <v>0</v>
      </c>
      <c r="T4573" s="81">
        <f t="shared" si="1938"/>
        <v>8.5000000000000006E-2</v>
      </c>
      <c r="U4573" s="80">
        <f t="shared" si="1957"/>
        <v>57</v>
      </c>
      <c r="V4573" s="80">
        <v>252</v>
      </c>
      <c r="W4573" s="79">
        <f t="shared" si="1958"/>
        <v>1.0186239180000001</v>
      </c>
      <c r="X4573" s="72">
        <f t="shared" si="1959"/>
        <v>60.431181889999998</v>
      </c>
      <c r="Y4573" s="72">
        <f t="shared" si="1960"/>
        <v>0</v>
      </c>
      <c r="Z4573" s="82" t="str">
        <f t="shared" si="1939"/>
        <v>J=</v>
      </c>
      <c r="AA4573" s="77">
        <f t="shared" si="1961"/>
        <v>49569</v>
      </c>
    </row>
    <row r="4574" spans="1:27" ht="12.75" x14ac:dyDescent="0.2">
      <c r="A4574" s="71">
        <f t="shared" si="1937"/>
        <v>49468</v>
      </c>
      <c r="B4574" s="86">
        <f t="shared" si="1940"/>
        <v>3306.9620869999999</v>
      </c>
      <c r="C4574" s="72">
        <f t="shared" si="1941"/>
        <v>1714.8181769400001</v>
      </c>
      <c r="D4574" s="73">
        <f t="shared" si="1942"/>
        <v>7245.38</v>
      </c>
      <c r="E4574" s="74">
        <f>IF(K4574=1,VLOOKUP(A4573,[1]Plan1!$AY$178:$BA$433,3),E4573)</f>
        <v>7276.54</v>
      </c>
      <c r="F4574" s="75">
        <f t="shared" si="1943"/>
        <v>45763</v>
      </c>
      <c r="G4574" s="76">
        <f t="shared" si="1944"/>
        <v>4.3006716003852752E-3</v>
      </c>
      <c r="H4574" s="77">
        <f t="shared" si="1945"/>
        <v>49475</v>
      </c>
      <c r="I4574" s="77">
        <f t="shared" si="1946"/>
        <v>49475</v>
      </c>
      <c r="J4574" s="78">
        <f t="shared" si="1947"/>
        <v>22</v>
      </c>
      <c r="K4574" s="78">
        <f t="shared" si="1948"/>
        <v>17</v>
      </c>
      <c r="L4574" s="72">
        <f t="shared" si="1949"/>
        <v>1.0033216199999999</v>
      </c>
      <c r="M4574" s="79">
        <f t="shared" si="1950"/>
        <v>1.0043006699999999</v>
      </c>
      <c r="N4574" s="79">
        <f t="shared" si="1951"/>
        <v>1.8863249286557335</v>
      </c>
      <c r="O4574" s="72">
        <f t="shared" si="1952"/>
        <v>1.89259058</v>
      </c>
      <c r="P4574" s="72">
        <f t="shared" si="1953"/>
        <v>3245.4487280799999</v>
      </c>
      <c r="Q4574" s="80">
        <f t="shared" si="1954"/>
        <v>0</v>
      </c>
      <c r="R4574" s="81">
        <f t="shared" si="1955"/>
        <v>0</v>
      </c>
      <c r="S4574" s="72">
        <f t="shared" si="1956"/>
        <v>0</v>
      </c>
      <c r="T4574" s="81">
        <f t="shared" si="1938"/>
        <v>8.5000000000000006E-2</v>
      </c>
      <c r="U4574" s="80">
        <f t="shared" si="1957"/>
        <v>58</v>
      </c>
      <c r="V4574" s="80">
        <v>252</v>
      </c>
      <c r="W4574" s="79">
        <f t="shared" si="1958"/>
        <v>1.01895373</v>
      </c>
      <c r="X4574" s="72">
        <f t="shared" si="1959"/>
        <v>61.513358920000002</v>
      </c>
      <c r="Y4574" s="72">
        <f t="shared" si="1960"/>
        <v>0</v>
      </c>
      <c r="Z4574" s="82" t="str">
        <f t="shared" si="1939"/>
        <v>J=</v>
      </c>
      <c r="AA4574" s="77">
        <f t="shared" si="1961"/>
        <v>49569</v>
      </c>
    </row>
    <row r="4575" spans="1:27" ht="12.75" x14ac:dyDescent="0.2">
      <c r="A4575" s="71">
        <f t="shared" si="1937"/>
        <v>49469</v>
      </c>
      <c r="B4575" s="86">
        <f t="shared" si="1940"/>
        <v>3308.6781624800001</v>
      </c>
      <c r="C4575" s="72">
        <f t="shared" si="1941"/>
        <v>1714.8181769400001</v>
      </c>
      <c r="D4575" s="73">
        <f t="shared" si="1942"/>
        <v>7245.38</v>
      </c>
      <c r="E4575" s="74">
        <f>IF(K4575=1,VLOOKUP(A4574,[1]Plan1!$AY$178:$BA$433,3),E4574)</f>
        <v>7276.54</v>
      </c>
      <c r="F4575" s="75">
        <f t="shared" si="1943"/>
        <v>45763</v>
      </c>
      <c r="G4575" s="76">
        <f t="shared" si="1944"/>
        <v>4.3006716003852752E-3</v>
      </c>
      <c r="H4575" s="77">
        <f t="shared" si="1945"/>
        <v>49475</v>
      </c>
      <c r="I4575" s="77">
        <f t="shared" si="1946"/>
        <v>49475</v>
      </c>
      <c r="J4575" s="78">
        <f t="shared" si="1947"/>
        <v>22</v>
      </c>
      <c r="K4575" s="78">
        <f t="shared" si="1948"/>
        <v>18</v>
      </c>
      <c r="L4575" s="72">
        <f t="shared" si="1949"/>
        <v>1.0035173500000001</v>
      </c>
      <c r="M4575" s="79">
        <f t="shared" si="1950"/>
        <v>1.0043006699999999</v>
      </c>
      <c r="N4575" s="79">
        <f t="shared" si="1951"/>
        <v>1.8863249286557335</v>
      </c>
      <c r="O4575" s="72">
        <f t="shared" si="1952"/>
        <v>1.8929597899999999</v>
      </c>
      <c r="P4575" s="72">
        <f t="shared" si="1953"/>
        <v>3246.0818561000001</v>
      </c>
      <c r="Q4575" s="80">
        <f t="shared" si="1954"/>
        <v>0</v>
      </c>
      <c r="R4575" s="81">
        <f t="shared" si="1955"/>
        <v>0</v>
      </c>
      <c r="S4575" s="72">
        <f t="shared" si="1956"/>
        <v>0</v>
      </c>
      <c r="T4575" s="81">
        <f t="shared" si="1938"/>
        <v>8.5000000000000006E-2</v>
      </c>
      <c r="U4575" s="80">
        <f t="shared" si="1957"/>
        <v>59</v>
      </c>
      <c r="V4575" s="80">
        <v>252</v>
      </c>
      <c r="W4575" s="79">
        <f t="shared" si="1958"/>
        <v>1.01928365</v>
      </c>
      <c r="X4575" s="72">
        <f t="shared" si="1959"/>
        <v>62.596306380000001</v>
      </c>
      <c r="Y4575" s="72">
        <f t="shared" si="1960"/>
        <v>0</v>
      </c>
      <c r="Z4575" s="82" t="str">
        <f t="shared" si="1939"/>
        <v>J=</v>
      </c>
      <c r="AA4575" s="77">
        <f t="shared" si="1961"/>
        <v>49569</v>
      </c>
    </row>
    <row r="4576" spans="1:27" ht="12.75" x14ac:dyDescent="0.2">
      <c r="A4576" s="71">
        <f t="shared" si="1937"/>
        <v>49470</v>
      </c>
      <c r="B4576" s="86">
        <f t="shared" si="1940"/>
        <v>3308.6781624800001</v>
      </c>
      <c r="C4576" s="72">
        <f t="shared" si="1941"/>
        <v>1714.8181769400001</v>
      </c>
      <c r="D4576" s="73">
        <f t="shared" si="1942"/>
        <v>7245.38</v>
      </c>
      <c r="E4576" s="74">
        <f>IF(K4576=1,VLOOKUP(A4575,[1]Plan1!$AY$178:$BA$433,3),E4575)</f>
        <v>7276.54</v>
      </c>
      <c r="F4576" s="75">
        <f t="shared" si="1943"/>
        <v>45763</v>
      </c>
      <c r="G4576" s="76">
        <f t="shared" si="1944"/>
        <v>4.3006716003852752E-3</v>
      </c>
      <c r="H4576" s="77">
        <f t="shared" si="1945"/>
        <v>49475</v>
      </c>
      <c r="I4576" s="77">
        <f t="shared" si="1946"/>
        <v>49475</v>
      </c>
      <c r="J4576" s="78">
        <f t="shared" si="1947"/>
        <v>22</v>
      </c>
      <c r="K4576" s="78">
        <f t="shared" si="1948"/>
        <v>18</v>
      </c>
      <c r="L4576" s="72">
        <f t="shared" si="1949"/>
        <v>1.0035173500000001</v>
      </c>
      <c r="M4576" s="79">
        <f t="shared" si="1950"/>
        <v>1.0043006699999999</v>
      </c>
      <c r="N4576" s="79">
        <f t="shared" si="1951"/>
        <v>1.8863249286557335</v>
      </c>
      <c r="O4576" s="72">
        <f t="shared" si="1952"/>
        <v>1.8929597899999999</v>
      </c>
      <c r="P4576" s="72">
        <f t="shared" si="1953"/>
        <v>3246.0818561000001</v>
      </c>
      <c r="Q4576" s="80">
        <f t="shared" si="1954"/>
        <v>0</v>
      </c>
      <c r="R4576" s="81">
        <f t="shared" si="1955"/>
        <v>0</v>
      </c>
      <c r="S4576" s="72">
        <f t="shared" si="1956"/>
        <v>0</v>
      </c>
      <c r="T4576" s="81">
        <f t="shared" si="1938"/>
        <v>8.5000000000000006E-2</v>
      </c>
      <c r="U4576" s="80">
        <f t="shared" si="1957"/>
        <v>59</v>
      </c>
      <c r="V4576" s="80">
        <v>252</v>
      </c>
      <c r="W4576" s="79">
        <f t="shared" si="1958"/>
        <v>1.01928365</v>
      </c>
      <c r="X4576" s="72">
        <f t="shared" si="1959"/>
        <v>62.596306380000001</v>
      </c>
      <c r="Y4576" s="72">
        <f t="shared" si="1960"/>
        <v>0</v>
      </c>
      <c r="Z4576" s="82" t="str">
        <f t="shared" si="1939"/>
        <v>J=</v>
      </c>
      <c r="AA4576" s="77">
        <f t="shared" si="1961"/>
        <v>49569</v>
      </c>
    </row>
    <row r="4577" spans="1:27" ht="12.75" x14ac:dyDescent="0.2">
      <c r="A4577" s="71">
        <f t="shared" si="1937"/>
        <v>49471</v>
      </c>
      <c r="B4577" s="86">
        <f t="shared" si="1940"/>
        <v>3308.6781624800001</v>
      </c>
      <c r="C4577" s="72">
        <f t="shared" si="1941"/>
        <v>1714.8181769400001</v>
      </c>
      <c r="D4577" s="73">
        <f t="shared" si="1942"/>
        <v>7245.38</v>
      </c>
      <c r="E4577" s="74">
        <f>IF(K4577=1,VLOOKUP(A4576,[1]Plan1!$AY$178:$BA$433,3),E4576)</f>
        <v>7276.54</v>
      </c>
      <c r="F4577" s="75">
        <f t="shared" si="1943"/>
        <v>45763</v>
      </c>
      <c r="G4577" s="76">
        <f t="shared" si="1944"/>
        <v>4.3006716003852752E-3</v>
      </c>
      <c r="H4577" s="77">
        <f t="shared" si="1945"/>
        <v>49475</v>
      </c>
      <c r="I4577" s="77">
        <f t="shared" si="1946"/>
        <v>49475</v>
      </c>
      <c r="J4577" s="78">
        <f t="shared" si="1947"/>
        <v>22</v>
      </c>
      <c r="K4577" s="78">
        <f t="shared" si="1948"/>
        <v>18</v>
      </c>
      <c r="L4577" s="72">
        <f t="shared" si="1949"/>
        <v>1.0035173500000001</v>
      </c>
      <c r="M4577" s="79">
        <f t="shared" si="1950"/>
        <v>1.0043006699999999</v>
      </c>
      <c r="N4577" s="79">
        <f t="shared" si="1951"/>
        <v>1.8863249286557335</v>
      </c>
      <c r="O4577" s="72">
        <f t="shared" si="1952"/>
        <v>1.8929597899999999</v>
      </c>
      <c r="P4577" s="72">
        <f t="shared" si="1953"/>
        <v>3246.0818561000001</v>
      </c>
      <c r="Q4577" s="80">
        <f t="shared" si="1954"/>
        <v>0</v>
      </c>
      <c r="R4577" s="81">
        <f t="shared" si="1955"/>
        <v>0</v>
      </c>
      <c r="S4577" s="72">
        <f t="shared" si="1956"/>
        <v>0</v>
      </c>
      <c r="T4577" s="81">
        <f t="shared" si="1938"/>
        <v>8.5000000000000006E-2</v>
      </c>
      <c r="U4577" s="80">
        <f t="shared" si="1957"/>
        <v>59</v>
      </c>
      <c r="V4577" s="80">
        <v>252</v>
      </c>
      <c r="W4577" s="79">
        <f t="shared" si="1958"/>
        <v>1.01928365</v>
      </c>
      <c r="X4577" s="72">
        <f t="shared" si="1959"/>
        <v>62.596306380000001</v>
      </c>
      <c r="Y4577" s="72">
        <f t="shared" si="1960"/>
        <v>0</v>
      </c>
      <c r="Z4577" s="82" t="str">
        <f t="shared" si="1939"/>
        <v>J=</v>
      </c>
      <c r="AA4577" s="77">
        <f t="shared" si="1961"/>
        <v>49569</v>
      </c>
    </row>
    <row r="4578" spans="1:27" ht="12.75" x14ac:dyDescent="0.2">
      <c r="A4578" s="71">
        <f t="shared" si="1937"/>
        <v>49472</v>
      </c>
      <c r="B4578" s="86">
        <f t="shared" si="1940"/>
        <v>3310.3951222700002</v>
      </c>
      <c r="C4578" s="72">
        <f t="shared" si="1941"/>
        <v>1714.8181769400001</v>
      </c>
      <c r="D4578" s="73">
        <f t="shared" si="1942"/>
        <v>7245.38</v>
      </c>
      <c r="E4578" s="74">
        <f>IF(K4578=1,VLOOKUP(A4577,[1]Plan1!$AY$178:$BA$433,3),E4577)</f>
        <v>7276.54</v>
      </c>
      <c r="F4578" s="75">
        <f t="shared" si="1943"/>
        <v>45763</v>
      </c>
      <c r="G4578" s="76">
        <f t="shared" si="1944"/>
        <v>4.3006716003852752E-3</v>
      </c>
      <c r="H4578" s="77">
        <f t="shared" si="1945"/>
        <v>49475</v>
      </c>
      <c r="I4578" s="77">
        <f t="shared" si="1946"/>
        <v>49475</v>
      </c>
      <c r="J4578" s="78">
        <f t="shared" si="1947"/>
        <v>22</v>
      </c>
      <c r="K4578" s="78">
        <f t="shared" si="1948"/>
        <v>19</v>
      </c>
      <c r="L4578" s="72">
        <f t="shared" si="1949"/>
        <v>1.00371312</v>
      </c>
      <c r="M4578" s="79">
        <f t="shared" si="1950"/>
        <v>1.0043006699999999</v>
      </c>
      <c r="N4578" s="79">
        <f t="shared" si="1951"/>
        <v>1.8863249286557335</v>
      </c>
      <c r="O4578" s="72">
        <f t="shared" si="1952"/>
        <v>1.8933290700000001</v>
      </c>
      <c r="P4578" s="72">
        <f t="shared" si="1953"/>
        <v>3246.71510416</v>
      </c>
      <c r="Q4578" s="80">
        <f t="shared" si="1954"/>
        <v>0</v>
      </c>
      <c r="R4578" s="81">
        <f t="shared" si="1955"/>
        <v>0</v>
      </c>
      <c r="S4578" s="72">
        <f t="shared" si="1956"/>
        <v>0</v>
      </c>
      <c r="T4578" s="81">
        <f t="shared" si="1938"/>
        <v>8.5000000000000006E-2</v>
      </c>
      <c r="U4578" s="80">
        <f t="shared" si="1957"/>
        <v>60</v>
      </c>
      <c r="V4578" s="80">
        <v>252</v>
      </c>
      <c r="W4578" s="79">
        <f t="shared" si="1958"/>
        <v>1.0196136760000001</v>
      </c>
      <c r="X4578" s="72">
        <f t="shared" si="1959"/>
        <v>63.680018109999999</v>
      </c>
      <c r="Y4578" s="72">
        <f t="shared" si="1960"/>
        <v>0</v>
      </c>
      <c r="Z4578" s="82" t="str">
        <f t="shared" si="1939"/>
        <v>J=</v>
      </c>
      <c r="AA4578" s="77">
        <f t="shared" si="1961"/>
        <v>49569</v>
      </c>
    </row>
    <row r="4579" spans="1:27" ht="12.75" x14ac:dyDescent="0.2">
      <c r="A4579" s="71">
        <f t="shared" si="1937"/>
        <v>49473</v>
      </c>
      <c r="B4579" s="86">
        <f t="shared" si="1940"/>
        <v>3312.1130049200001</v>
      </c>
      <c r="C4579" s="72">
        <f t="shared" si="1941"/>
        <v>1714.8181769400001</v>
      </c>
      <c r="D4579" s="73">
        <f t="shared" si="1942"/>
        <v>7245.38</v>
      </c>
      <c r="E4579" s="74">
        <f>IF(K4579=1,VLOOKUP(A4578,[1]Plan1!$AY$178:$BA$433,3),E4578)</f>
        <v>7276.54</v>
      </c>
      <c r="F4579" s="75">
        <f t="shared" si="1943"/>
        <v>45763</v>
      </c>
      <c r="G4579" s="76">
        <f t="shared" si="1944"/>
        <v>4.3006716003852752E-3</v>
      </c>
      <c r="H4579" s="77">
        <f t="shared" si="1945"/>
        <v>49475</v>
      </c>
      <c r="I4579" s="77">
        <f t="shared" si="1946"/>
        <v>49475</v>
      </c>
      <c r="J4579" s="78">
        <f t="shared" si="1947"/>
        <v>22</v>
      </c>
      <c r="K4579" s="78">
        <f t="shared" si="1948"/>
        <v>20</v>
      </c>
      <c r="L4579" s="72">
        <f t="shared" si="1949"/>
        <v>1.0039089299999999</v>
      </c>
      <c r="M4579" s="79">
        <f t="shared" si="1950"/>
        <v>1.0043006699999999</v>
      </c>
      <c r="N4579" s="79">
        <f t="shared" si="1951"/>
        <v>1.8863249286557335</v>
      </c>
      <c r="O4579" s="72">
        <f t="shared" si="1952"/>
        <v>1.8936984400000001</v>
      </c>
      <c r="P4579" s="72">
        <f t="shared" si="1953"/>
        <v>3247.3485065499999</v>
      </c>
      <c r="Q4579" s="80">
        <f t="shared" si="1954"/>
        <v>0</v>
      </c>
      <c r="R4579" s="81">
        <f t="shared" si="1955"/>
        <v>0</v>
      </c>
      <c r="S4579" s="72">
        <f t="shared" si="1956"/>
        <v>0</v>
      </c>
      <c r="T4579" s="81">
        <f t="shared" si="1938"/>
        <v>8.5000000000000006E-2</v>
      </c>
      <c r="U4579" s="80">
        <f t="shared" si="1957"/>
        <v>61</v>
      </c>
      <c r="V4579" s="80">
        <v>252</v>
      </c>
      <c r="W4579" s="79">
        <f t="shared" si="1958"/>
        <v>1.0199438089999999</v>
      </c>
      <c r="X4579" s="72">
        <f t="shared" si="1959"/>
        <v>64.764498369999998</v>
      </c>
      <c r="Y4579" s="72">
        <f t="shared" si="1960"/>
        <v>0</v>
      </c>
      <c r="Z4579" s="82" t="str">
        <f t="shared" si="1939"/>
        <v>J=</v>
      </c>
      <c r="AA4579" s="77">
        <f t="shared" si="1961"/>
        <v>49569</v>
      </c>
    </row>
    <row r="4580" spans="1:27" ht="12.75" x14ac:dyDescent="0.2">
      <c r="A4580" s="71">
        <f t="shared" si="1937"/>
        <v>49474</v>
      </c>
      <c r="B4580" s="86">
        <f t="shared" si="1940"/>
        <v>3313.83175828</v>
      </c>
      <c r="C4580" s="72">
        <f t="shared" si="1941"/>
        <v>1714.8181769400001</v>
      </c>
      <c r="D4580" s="73">
        <f t="shared" si="1942"/>
        <v>7245.38</v>
      </c>
      <c r="E4580" s="74">
        <f>IF(K4580=1,VLOOKUP(A4579,[1]Plan1!$AY$178:$BA$433,3),E4579)</f>
        <v>7276.54</v>
      </c>
      <c r="F4580" s="75">
        <f t="shared" si="1943"/>
        <v>45763</v>
      </c>
      <c r="G4580" s="76">
        <f t="shared" si="1944"/>
        <v>4.3006716003852752E-3</v>
      </c>
      <c r="H4580" s="77">
        <f t="shared" si="1945"/>
        <v>49475</v>
      </c>
      <c r="I4580" s="77">
        <f t="shared" si="1946"/>
        <v>49475</v>
      </c>
      <c r="J4580" s="78">
        <f t="shared" si="1947"/>
        <v>22</v>
      </c>
      <c r="K4580" s="78">
        <f t="shared" si="1948"/>
        <v>21</v>
      </c>
      <c r="L4580" s="72">
        <f t="shared" si="1949"/>
        <v>1.00410478</v>
      </c>
      <c r="M4580" s="79">
        <f t="shared" si="1950"/>
        <v>1.0043006699999999</v>
      </c>
      <c r="N4580" s="79">
        <f t="shared" si="1951"/>
        <v>1.8863249286557335</v>
      </c>
      <c r="O4580" s="72">
        <f t="shared" si="1952"/>
        <v>1.89406787</v>
      </c>
      <c r="P4580" s="72">
        <f t="shared" si="1953"/>
        <v>3247.9820118299999</v>
      </c>
      <c r="Q4580" s="80">
        <f t="shared" si="1954"/>
        <v>0</v>
      </c>
      <c r="R4580" s="81">
        <f t="shared" si="1955"/>
        <v>0</v>
      </c>
      <c r="S4580" s="72">
        <f t="shared" si="1956"/>
        <v>0</v>
      </c>
      <c r="T4580" s="81">
        <f t="shared" si="1938"/>
        <v>8.5000000000000006E-2</v>
      </c>
      <c r="U4580" s="80">
        <f t="shared" si="1957"/>
        <v>62</v>
      </c>
      <c r="V4580" s="80">
        <v>252</v>
      </c>
      <c r="W4580" s="79">
        <f t="shared" si="1958"/>
        <v>1.020274049</v>
      </c>
      <c r="X4580" s="72">
        <f t="shared" si="1959"/>
        <v>65.849746449999998</v>
      </c>
      <c r="Y4580" s="72">
        <f t="shared" si="1960"/>
        <v>0</v>
      </c>
      <c r="Z4580" s="82" t="str">
        <f t="shared" si="1939"/>
        <v>J=</v>
      </c>
      <c r="AA4580" s="77">
        <f t="shared" si="1961"/>
        <v>49569</v>
      </c>
    </row>
    <row r="4581" spans="1:27" ht="12.75" x14ac:dyDescent="0.2">
      <c r="A4581" s="71">
        <f t="shared" si="1937"/>
        <v>49475</v>
      </c>
      <c r="B4581" s="86">
        <f t="shared" si="1940"/>
        <v>3315.5514176799998</v>
      </c>
      <c r="C4581" s="72">
        <f t="shared" si="1941"/>
        <v>1714.8181769400001</v>
      </c>
      <c r="D4581" s="73">
        <f t="shared" si="1942"/>
        <v>7245.38</v>
      </c>
      <c r="E4581" s="74">
        <f>IF(K4581=1,VLOOKUP(A4580,[1]Plan1!$AY$178:$BA$433,3),E4580)</f>
        <v>7276.54</v>
      </c>
      <c r="F4581" s="75">
        <f t="shared" si="1943"/>
        <v>45763</v>
      </c>
      <c r="G4581" s="76">
        <f t="shared" si="1944"/>
        <v>4.3006716003852752E-3</v>
      </c>
      <c r="H4581" s="77">
        <f t="shared" si="1945"/>
        <v>49506</v>
      </c>
      <c r="I4581" s="77">
        <f t="shared" si="1946"/>
        <v>49475</v>
      </c>
      <c r="J4581" s="78">
        <f t="shared" si="1947"/>
        <v>22</v>
      </c>
      <c r="K4581" s="78">
        <f t="shared" si="1948"/>
        <v>22</v>
      </c>
      <c r="L4581" s="72">
        <f t="shared" si="1949"/>
        <v>1.0043006699999999</v>
      </c>
      <c r="M4581" s="79">
        <f t="shared" si="1950"/>
        <v>1.0043006699999999</v>
      </c>
      <c r="N4581" s="79">
        <f t="shared" si="1951"/>
        <v>1.8863249286557335</v>
      </c>
      <c r="O4581" s="72">
        <f t="shared" si="1952"/>
        <v>1.8944373800000001</v>
      </c>
      <c r="P4581" s="72">
        <f t="shared" si="1953"/>
        <v>3248.6156542899998</v>
      </c>
      <c r="Q4581" s="80">
        <f t="shared" si="1954"/>
        <v>0</v>
      </c>
      <c r="R4581" s="81">
        <f t="shared" si="1955"/>
        <v>0</v>
      </c>
      <c r="S4581" s="72">
        <f t="shared" si="1956"/>
        <v>0</v>
      </c>
      <c r="T4581" s="81">
        <f t="shared" si="1938"/>
        <v>8.5000000000000006E-2</v>
      </c>
      <c r="U4581" s="80">
        <f t="shared" si="1957"/>
        <v>63</v>
      </c>
      <c r="V4581" s="80">
        <v>252</v>
      </c>
      <c r="W4581" s="79">
        <f t="shared" si="1958"/>
        <v>1.020604396</v>
      </c>
      <c r="X4581" s="72">
        <f t="shared" si="1959"/>
        <v>66.935763390000005</v>
      </c>
      <c r="Y4581" s="72">
        <f t="shared" si="1960"/>
        <v>0</v>
      </c>
      <c r="Z4581" s="82" t="str">
        <f t="shared" si="1939"/>
        <v>J=</v>
      </c>
      <c r="AA4581" s="77">
        <f t="shared" si="1961"/>
        <v>49569</v>
      </c>
    </row>
    <row r="4582" spans="1:27" ht="12.75" x14ac:dyDescent="0.2">
      <c r="A4582" s="71">
        <f t="shared" si="1937"/>
        <v>49476</v>
      </c>
      <c r="B4582" s="86">
        <f t="shared" si="1940"/>
        <v>3317.3027610700001</v>
      </c>
      <c r="C4582" s="72">
        <f t="shared" si="1941"/>
        <v>1714.8181769400001</v>
      </c>
      <c r="D4582" s="73">
        <f t="shared" si="1942"/>
        <v>7245.38</v>
      </c>
      <c r="E4582" s="74">
        <f>IF(K4582=1,VLOOKUP(A4581,[1]Plan1!$AY$178:$BA$433,3),E4581)</f>
        <v>7276.54</v>
      </c>
      <c r="F4582" s="75">
        <f t="shared" si="1943"/>
        <v>45763</v>
      </c>
      <c r="G4582" s="76">
        <f t="shared" si="1944"/>
        <v>4.3006716003852752E-3</v>
      </c>
      <c r="H4582" s="77">
        <f t="shared" si="1945"/>
        <v>49506</v>
      </c>
      <c r="I4582" s="77">
        <f t="shared" si="1946"/>
        <v>49506</v>
      </c>
      <c r="J4582" s="78">
        <f t="shared" si="1947"/>
        <v>21</v>
      </c>
      <c r="K4582" s="78">
        <f t="shared" si="1948"/>
        <v>1</v>
      </c>
      <c r="L4582" s="72">
        <f t="shared" si="1949"/>
        <v>1.0002043700000001</v>
      </c>
      <c r="M4582" s="79">
        <f t="shared" si="1950"/>
        <v>1.0043006699999999</v>
      </c>
      <c r="N4582" s="79">
        <f t="shared" si="1951"/>
        <v>1.8944373896866551</v>
      </c>
      <c r="O4582" s="72">
        <f t="shared" si="1952"/>
        <v>1.8948245500000001</v>
      </c>
      <c r="P4582" s="72">
        <f t="shared" si="1953"/>
        <v>3249.2795804500001</v>
      </c>
      <c r="Q4582" s="80">
        <f t="shared" si="1954"/>
        <v>0</v>
      </c>
      <c r="R4582" s="81">
        <f t="shared" si="1955"/>
        <v>0</v>
      </c>
      <c r="S4582" s="72">
        <f t="shared" si="1956"/>
        <v>0</v>
      </c>
      <c r="T4582" s="81">
        <f t="shared" si="1938"/>
        <v>8.5000000000000006E-2</v>
      </c>
      <c r="U4582" s="80">
        <f t="shared" si="1957"/>
        <v>64</v>
      </c>
      <c r="V4582" s="80">
        <v>252</v>
      </c>
      <c r="W4582" s="79">
        <f t="shared" si="1958"/>
        <v>1.0209348499999999</v>
      </c>
      <c r="X4582" s="72">
        <f t="shared" si="1959"/>
        <v>68.023180620000005</v>
      </c>
      <c r="Y4582" s="72">
        <f t="shared" si="1960"/>
        <v>0</v>
      </c>
      <c r="Z4582" s="82" t="str">
        <f t="shared" si="1939"/>
        <v>J=</v>
      </c>
      <c r="AA4582" s="77">
        <f t="shared" si="1961"/>
        <v>49569</v>
      </c>
    </row>
    <row r="4583" spans="1:27" ht="12.75" x14ac:dyDescent="0.2">
      <c r="A4583" s="71">
        <f t="shared" si="1937"/>
        <v>49477</v>
      </c>
      <c r="B4583" s="86">
        <f t="shared" si="1940"/>
        <v>3317.3027610700001</v>
      </c>
      <c r="C4583" s="72">
        <f t="shared" si="1941"/>
        <v>1714.8181769400001</v>
      </c>
      <c r="D4583" s="73">
        <f t="shared" si="1942"/>
        <v>7245.38</v>
      </c>
      <c r="E4583" s="74">
        <f>IF(K4583=1,VLOOKUP(A4582,[1]Plan1!$AY$178:$BA$433,3),E4582)</f>
        <v>7276.54</v>
      </c>
      <c r="F4583" s="75">
        <f t="shared" si="1943"/>
        <v>45763</v>
      </c>
      <c r="G4583" s="76">
        <f t="shared" si="1944"/>
        <v>4.3006716003852752E-3</v>
      </c>
      <c r="H4583" s="77">
        <f t="shared" si="1945"/>
        <v>49506</v>
      </c>
      <c r="I4583" s="77">
        <f t="shared" si="1946"/>
        <v>49506</v>
      </c>
      <c r="J4583" s="78">
        <f t="shared" si="1947"/>
        <v>21</v>
      </c>
      <c r="K4583" s="78">
        <f t="shared" si="1948"/>
        <v>1</v>
      </c>
      <c r="L4583" s="72">
        <f t="shared" si="1949"/>
        <v>1.0002043700000001</v>
      </c>
      <c r="M4583" s="79">
        <f t="shared" si="1950"/>
        <v>1.0043006699999999</v>
      </c>
      <c r="N4583" s="79">
        <f t="shared" si="1951"/>
        <v>1.8944373896866551</v>
      </c>
      <c r="O4583" s="72">
        <f t="shared" si="1952"/>
        <v>1.8948245500000001</v>
      </c>
      <c r="P4583" s="72">
        <f t="shared" si="1953"/>
        <v>3249.2795804500001</v>
      </c>
      <c r="Q4583" s="80">
        <f t="shared" si="1954"/>
        <v>0</v>
      </c>
      <c r="R4583" s="81">
        <f t="shared" si="1955"/>
        <v>0</v>
      </c>
      <c r="S4583" s="72">
        <f t="shared" si="1956"/>
        <v>0</v>
      </c>
      <c r="T4583" s="81">
        <f t="shared" si="1938"/>
        <v>8.5000000000000006E-2</v>
      </c>
      <c r="U4583" s="80">
        <f t="shared" si="1957"/>
        <v>64</v>
      </c>
      <c r="V4583" s="80">
        <v>252</v>
      </c>
      <c r="W4583" s="79">
        <f t="shared" si="1958"/>
        <v>1.0209348499999999</v>
      </c>
      <c r="X4583" s="72">
        <f t="shared" si="1959"/>
        <v>68.023180620000005</v>
      </c>
      <c r="Y4583" s="72">
        <f t="shared" si="1960"/>
        <v>0</v>
      </c>
      <c r="Z4583" s="82" t="str">
        <f t="shared" si="1939"/>
        <v>J=</v>
      </c>
      <c r="AA4583" s="77">
        <f t="shared" si="1961"/>
        <v>49569</v>
      </c>
    </row>
    <row r="4584" spans="1:27" ht="12.75" x14ac:dyDescent="0.2">
      <c r="A4584" s="71">
        <f t="shared" si="1937"/>
        <v>49478</v>
      </c>
      <c r="B4584" s="86">
        <f t="shared" si="1940"/>
        <v>3317.3027610700001</v>
      </c>
      <c r="C4584" s="72">
        <f t="shared" si="1941"/>
        <v>1714.8181769400001</v>
      </c>
      <c r="D4584" s="73">
        <f t="shared" si="1942"/>
        <v>7245.38</v>
      </c>
      <c r="E4584" s="74">
        <f>IF(K4584=1,VLOOKUP(A4583,[1]Plan1!$AY$178:$BA$433,3),E4583)</f>
        <v>7276.54</v>
      </c>
      <c r="F4584" s="75">
        <f t="shared" si="1943"/>
        <v>45763</v>
      </c>
      <c r="G4584" s="76">
        <f t="shared" si="1944"/>
        <v>4.3006716003852752E-3</v>
      </c>
      <c r="H4584" s="77">
        <f t="shared" si="1945"/>
        <v>49506</v>
      </c>
      <c r="I4584" s="77">
        <f t="shared" si="1946"/>
        <v>49506</v>
      </c>
      <c r="J4584" s="78">
        <f t="shared" si="1947"/>
        <v>21</v>
      </c>
      <c r="K4584" s="78">
        <f t="shared" si="1948"/>
        <v>1</v>
      </c>
      <c r="L4584" s="72">
        <f t="shared" si="1949"/>
        <v>1.0002043700000001</v>
      </c>
      <c r="M4584" s="79">
        <f t="shared" si="1950"/>
        <v>1.0043006699999999</v>
      </c>
      <c r="N4584" s="79">
        <f t="shared" si="1951"/>
        <v>1.8944373896866551</v>
      </c>
      <c r="O4584" s="72">
        <f t="shared" si="1952"/>
        <v>1.8948245500000001</v>
      </c>
      <c r="P4584" s="72">
        <f t="shared" si="1953"/>
        <v>3249.2795804500001</v>
      </c>
      <c r="Q4584" s="80">
        <f t="shared" si="1954"/>
        <v>0</v>
      </c>
      <c r="R4584" s="81">
        <f t="shared" si="1955"/>
        <v>0</v>
      </c>
      <c r="S4584" s="72">
        <f t="shared" si="1956"/>
        <v>0</v>
      </c>
      <c r="T4584" s="81">
        <f t="shared" si="1938"/>
        <v>8.5000000000000006E-2</v>
      </c>
      <c r="U4584" s="80">
        <f t="shared" si="1957"/>
        <v>64</v>
      </c>
      <c r="V4584" s="80">
        <v>252</v>
      </c>
      <c r="W4584" s="79">
        <f t="shared" si="1958"/>
        <v>1.0209348499999999</v>
      </c>
      <c r="X4584" s="72">
        <f t="shared" si="1959"/>
        <v>68.023180620000005</v>
      </c>
      <c r="Y4584" s="72">
        <f t="shared" si="1960"/>
        <v>0</v>
      </c>
      <c r="Z4584" s="82" t="str">
        <f t="shared" si="1939"/>
        <v>J=</v>
      </c>
      <c r="AA4584" s="77">
        <f t="shared" si="1961"/>
        <v>49569</v>
      </c>
    </row>
    <row r="4585" spans="1:27" ht="12.75" x14ac:dyDescent="0.2">
      <c r="A4585" s="71">
        <f t="shared" si="1937"/>
        <v>49479</v>
      </c>
      <c r="B4585" s="86">
        <f t="shared" si="1940"/>
        <v>3319.05504535</v>
      </c>
      <c r="C4585" s="72">
        <f t="shared" si="1941"/>
        <v>1714.8181769400001</v>
      </c>
      <c r="D4585" s="73">
        <f t="shared" si="1942"/>
        <v>7245.38</v>
      </c>
      <c r="E4585" s="74">
        <f>IF(K4585=1,VLOOKUP(A4584,[1]Plan1!$AY$178:$BA$433,3),E4584)</f>
        <v>7276.54</v>
      </c>
      <c r="F4585" s="75">
        <f t="shared" si="1943"/>
        <v>45763</v>
      </c>
      <c r="G4585" s="76">
        <f t="shared" si="1944"/>
        <v>4.3006716003852752E-3</v>
      </c>
      <c r="H4585" s="77">
        <f t="shared" si="1945"/>
        <v>49506</v>
      </c>
      <c r="I4585" s="77">
        <f t="shared" si="1946"/>
        <v>49506</v>
      </c>
      <c r="J4585" s="78">
        <f t="shared" si="1947"/>
        <v>21</v>
      </c>
      <c r="K4585" s="78">
        <f t="shared" si="1948"/>
        <v>2</v>
      </c>
      <c r="L4585" s="72">
        <f t="shared" si="1949"/>
        <v>1.00040879</v>
      </c>
      <c r="M4585" s="79">
        <f t="shared" si="1950"/>
        <v>1.0043006699999999</v>
      </c>
      <c r="N4585" s="79">
        <f t="shared" si="1951"/>
        <v>1.8944373896866551</v>
      </c>
      <c r="O4585" s="72">
        <f t="shared" si="1952"/>
        <v>1.8952118099999999</v>
      </c>
      <c r="P4585" s="72">
        <f t="shared" si="1953"/>
        <v>3249.9436609300001</v>
      </c>
      <c r="Q4585" s="80">
        <f t="shared" si="1954"/>
        <v>0</v>
      </c>
      <c r="R4585" s="81">
        <f t="shared" si="1955"/>
        <v>0</v>
      </c>
      <c r="S4585" s="72">
        <f t="shared" si="1956"/>
        <v>0</v>
      </c>
      <c r="T4585" s="81">
        <f t="shared" si="1938"/>
        <v>8.5000000000000006E-2</v>
      </c>
      <c r="U4585" s="80">
        <f t="shared" si="1957"/>
        <v>65</v>
      </c>
      <c r="V4585" s="80">
        <v>252</v>
      </c>
      <c r="W4585" s="79">
        <f t="shared" si="1958"/>
        <v>1.02126541</v>
      </c>
      <c r="X4585" s="72">
        <f t="shared" si="1959"/>
        <v>69.111384419999993</v>
      </c>
      <c r="Y4585" s="72">
        <f t="shared" si="1960"/>
        <v>0</v>
      </c>
      <c r="Z4585" s="82" t="str">
        <f t="shared" si="1939"/>
        <v>J=</v>
      </c>
      <c r="AA4585" s="77">
        <f t="shared" si="1961"/>
        <v>49569</v>
      </c>
    </row>
    <row r="4586" spans="1:27" ht="12.75" x14ac:dyDescent="0.2">
      <c r="A4586" s="71">
        <f t="shared" si="1937"/>
        <v>49480</v>
      </c>
      <c r="B4586" s="86">
        <f t="shared" si="1940"/>
        <v>3320.8082598999999</v>
      </c>
      <c r="C4586" s="72">
        <f t="shared" si="1941"/>
        <v>1714.8181769400001</v>
      </c>
      <c r="D4586" s="73">
        <f t="shared" si="1942"/>
        <v>7245.38</v>
      </c>
      <c r="E4586" s="74">
        <f>IF(K4586=1,VLOOKUP(A4585,[1]Plan1!$AY$178:$BA$433,3),E4585)</f>
        <v>7276.54</v>
      </c>
      <c r="F4586" s="75">
        <f t="shared" si="1943"/>
        <v>45763</v>
      </c>
      <c r="G4586" s="76">
        <f t="shared" si="1944"/>
        <v>4.3006716003852752E-3</v>
      </c>
      <c r="H4586" s="77">
        <f t="shared" si="1945"/>
        <v>49506</v>
      </c>
      <c r="I4586" s="77">
        <f t="shared" si="1946"/>
        <v>49506</v>
      </c>
      <c r="J4586" s="78">
        <f t="shared" si="1947"/>
        <v>21</v>
      </c>
      <c r="K4586" s="78">
        <f t="shared" si="1948"/>
        <v>3</v>
      </c>
      <c r="L4586" s="72">
        <f t="shared" si="1949"/>
        <v>1.00061325</v>
      </c>
      <c r="M4586" s="79">
        <f t="shared" si="1950"/>
        <v>1.0043006699999999</v>
      </c>
      <c r="N4586" s="79">
        <f t="shared" si="1951"/>
        <v>1.8944373896866551</v>
      </c>
      <c r="O4586" s="72">
        <f t="shared" si="1952"/>
        <v>1.89559915</v>
      </c>
      <c r="P4586" s="72">
        <f t="shared" si="1953"/>
        <v>3250.6078786100002</v>
      </c>
      <c r="Q4586" s="80">
        <f t="shared" si="1954"/>
        <v>0</v>
      </c>
      <c r="R4586" s="81">
        <f t="shared" si="1955"/>
        <v>0</v>
      </c>
      <c r="S4586" s="72">
        <f t="shared" si="1956"/>
        <v>0</v>
      </c>
      <c r="T4586" s="81">
        <f t="shared" si="1938"/>
        <v>8.5000000000000006E-2</v>
      </c>
      <c r="U4586" s="80">
        <f t="shared" si="1957"/>
        <v>66</v>
      </c>
      <c r="V4586" s="80">
        <v>252</v>
      </c>
      <c r="W4586" s="79">
        <f t="shared" si="1958"/>
        <v>1.021596078</v>
      </c>
      <c r="X4586" s="72">
        <f t="shared" si="1959"/>
        <v>70.200381289999996</v>
      </c>
      <c r="Y4586" s="72">
        <f t="shared" si="1960"/>
        <v>0</v>
      </c>
      <c r="Z4586" s="82" t="str">
        <f t="shared" si="1939"/>
        <v>J=</v>
      </c>
      <c r="AA4586" s="77">
        <f t="shared" si="1961"/>
        <v>49569</v>
      </c>
    </row>
    <row r="4587" spans="1:27" ht="12.75" x14ac:dyDescent="0.2">
      <c r="A4587" s="71">
        <f t="shared" si="1937"/>
        <v>49481</v>
      </c>
      <c r="B4587" s="86">
        <f t="shared" si="1940"/>
        <v>3322.5623842700002</v>
      </c>
      <c r="C4587" s="72">
        <f t="shared" si="1941"/>
        <v>1714.8181769400001</v>
      </c>
      <c r="D4587" s="73">
        <f t="shared" si="1942"/>
        <v>7245.38</v>
      </c>
      <c r="E4587" s="74">
        <f>IF(K4587=1,VLOOKUP(A4586,[1]Plan1!$AY$178:$BA$433,3),E4586)</f>
        <v>7276.54</v>
      </c>
      <c r="F4587" s="75">
        <f t="shared" si="1943"/>
        <v>45763</v>
      </c>
      <c r="G4587" s="76">
        <f t="shared" si="1944"/>
        <v>4.3006716003852752E-3</v>
      </c>
      <c r="H4587" s="77">
        <f t="shared" si="1945"/>
        <v>49506</v>
      </c>
      <c r="I4587" s="77">
        <f t="shared" si="1946"/>
        <v>49506</v>
      </c>
      <c r="J4587" s="78">
        <f t="shared" si="1947"/>
        <v>21</v>
      </c>
      <c r="K4587" s="78">
        <f t="shared" si="1948"/>
        <v>4</v>
      </c>
      <c r="L4587" s="72">
        <f t="shared" si="1949"/>
        <v>1.00081775</v>
      </c>
      <c r="M4587" s="79">
        <f t="shared" si="1950"/>
        <v>1.0043006699999999</v>
      </c>
      <c r="N4587" s="79">
        <f t="shared" si="1951"/>
        <v>1.8944373896866551</v>
      </c>
      <c r="O4587" s="72">
        <f t="shared" si="1952"/>
        <v>1.8959865600000001</v>
      </c>
      <c r="P4587" s="72">
        <f t="shared" si="1953"/>
        <v>3251.2722163200001</v>
      </c>
      <c r="Q4587" s="80">
        <f t="shared" si="1954"/>
        <v>0</v>
      </c>
      <c r="R4587" s="81">
        <f t="shared" si="1955"/>
        <v>0</v>
      </c>
      <c r="S4587" s="72">
        <f t="shared" si="1956"/>
        <v>0</v>
      </c>
      <c r="T4587" s="81">
        <f t="shared" si="1938"/>
        <v>8.5000000000000006E-2</v>
      </c>
      <c r="U4587" s="80">
        <f t="shared" si="1957"/>
        <v>67</v>
      </c>
      <c r="V4587" s="80">
        <v>252</v>
      </c>
      <c r="W4587" s="79">
        <f t="shared" si="1958"/>
        <v>1.0219268530000001</v>
      </c>
      <c r="X4587" s="72">
        <f t="shared" si="1959"/>
        <v>71.290167949999997</v>
      </c>
      <c r="Y4587" s="72">
        <f t="shared" si="1960"/>
        <v>0</v>
      </c>
      <c r="Z4587" s="82" t="str">
        <f t="shared" si="1939"/>
        <v>J=</v>
      </c>
      <c r="AA4587" s="77">
        <f t="shared" si="1961"/>
        <v>49569</v>
      </c>
    </row>
    <row r="4588" spans="1:27" ht="12.75" x14ac:dyDescent="0.2">
      <c r="A4588" s="71">
        <f t="shared" si="1937"/>
        <v>49482</v>
      </c>
      <c r="B4588" s="86">
        <f t="shared" si="1940"/>
        <v>3324.3174363099997</v>
      </c>
      <c r="C4588" s="72">
        <f t="shared" si="1941"/>
        <v>1714.8181769400001</v>
      </c>
      <c r="D4588" s="73">
        <f t="shared" si="1942"/>
        <v>7245.38</v>
      </c>
      <c r="E4588" s="74">
        <f>IF(K4588=1,VLOOKUP(A4587,[1]Plan1!$AY$178:$BA$433,3),E4587)</f>
        <v>7276.54</v>
      </c>
      <c r="F4588" s="75">
        <f t="shared" si="1943"/>
        <v>45763</v>
      </c>
      <c r="G4588" s="76">
        <f t="shared" si="1944"/>
        <v>4.3006716003852752E-3</v>
      </c>
      <c r="H4588" s="77">
        <f t="shared" si="1945"/>
        <v>49506</v>
      </c>
      <c r="I4588" s="77">
        <f t="shared" si="1946"/>
        <v>49506</v>
      </c>
      <c r="J4588" s="78">
        <f t="shared" si="1947"/>
        <v>21</v>
      </c>
      <c r="K4588" s="78">
        <f t="shared" si="1948"/>
        <v>5</v>
      </c>
      <c r="L4588" s="72">
        <f t="shared" si="1949"/>
        <v>1.0010222900000001</v>
      </c>
      <c r="M4588" s="79">
        <f t="shared" si="1950"/>
        <v>1.0043006699999999</v>
      </c>
      <c r="N4588" s="79">
        <f t="shared" si="1951"/>
        <v>1.8944373896866551</v>
      </c>
      <c r="O4588" s="72">
        <f t="shared" si="1952"/>
        <v>1.8963740499999999</v>
      </c>
      <c r="P4588" s="72">
        <f t="shared" si="1953"/>
        <v>3251.9366912099999</v>
      </c>
      <c r="Q4588" s="80">
        <f t="shared" si="1954"/>
        <v>0</v>
      </c>
      <c r="R4588" s="81">
        <f t="shared" si="1955"/>
        <v>0</v>
      </c>
      <c r="S4588" s="72">
        <f t="shared" si="1956"/>
        <v>0</v>
      </c>
      <c r="T4588" s="81">
        <f t="shared" si="1938"/>
        <v>8.5000000000000006E-2</v>
      </c>
      <c r="U4588" s="80">
        <f t="shared" si="1957"/>
        <v>68</v>
      </c>
      <c r="V4588" s="80">
        <v>252</v>
      </c>
      <c r="W4588" s="79">
        <f t="shared" si="1958"/>
        <v>1.0222577349999999</v>
      </c>
      <c r="X4588" s="72">
        <f t="shared" si="1959"/>
        <v>72.380745099999999</v>
      </c>
      <c r="Y4588" s="72">
        <f t="shared" si="1960"/>
        <v>0</v>
      </c>
      <c r="Z4588" s="82" t="str">
        <f t="shared" si="1939"/>
        <v>J=</v>
      </c>
      <c r="AA4588" s="77">
        <f t="shared" si="1961"/>
        <v>49569</v>
      </c>
    </row>
    <row r="4589" spans="1:27" ht="12.75" x14ac:dyDescent="0.2">
      <c r="A4589" s="71">
        <f t="shared" si="1937"/>
        <v>49483</v>
      </c>
      <c r="B4589" s="86">
        <f t="shared" si="1940"/>
        <v>3326.0734372000002</v>
      </c>
      <c r="C4589" s="72">
        <f t="shared" si="1941"/>
        <v>1714.8181769400001</v>
      </c>
      <c r="D4589" s="73">
        <f t="shared" si="1942"/>
        <v>7245.38</v>
      </c>
      <c r="E4589" s="74">
        <f>IF(K4589=1,VLOOKUP(A4588,[1]Plan1!$AY$178:$BA$433,3),E4588)</f>
        <v>7276.54</v>
      </c>
      <c r="F4589" s="75">
        <f t="shared" si="1943"/>
        <v>45763</v>
      </c>
      <c r="G4589" s="76">
        <f t="shared" si="1944"/>
        <v>4.3006716003852752E-3</v>
      </c>
      <c r="H4589" s="77">
        <f t="shared" si="1945"/>
        <v>49506</v>
      </c>
      <c r="I4589" s="77">
        <f t="shared" si="1946"/>
        <v>49506</v>
      </c>
      <c r="J4589" s="78">
        <f t="shared" si="1947"/>
        <v>21</v>
      </c>
      <c r="K4589" s="78">
        <f t="shared" si="1948"/>
        <v>6</v>
      </c>
      <c r="L4589" s="72">
        <f t="shared" si="1949"/>
        <v>1.0012268799999999</v>
      </c>
      <c r="M4589" s="79">
        <f t="shared" si="1950"/>
        <v>1.0043006699999999</v>
      </c>
      <c r="N4589" s="79">
        <f t="shared" si="1951"/>
        <v>1.8944373896866551</v>
      </c>
      <c r="O4589" s="72">
        <f t="shared" si="1952"/>
        <v>1.8967616300000001</v>
      </c>
      <c r="P4589" s="72">
        <f t="shared" si="1953"/>
        <v>3252.6013204400001</v>
      </c>
      <c r="Q4589" s="80">
        <f t="shared" si="1954"/>
        <v>0</v>
      </c>
      <c r="R4589" s="81">
        <f t="shared" si="1955"/>
        <v>0</v>
      </c>
      <c r="S4589" s="72">
        <f t="shared" si="1956"/>
        <v>0</v>
      </c>
      <c r="T4589" s="81">
        <f t="shared" si="1938"/>
        <v>8.5000000000000006E-2</v>
      </c>
      <c r="U4589" s="80">
        <f t="shared" si="1957"/>
        <v>69</v>
      </c>
      <c r="V4589" s="80">
        <v>252</v>
      </c>
      <c r="W4589" s="79">
        <f t="shared" si="1958"/>
        <v>1.0225887250000001</v>
      </c>
      <c r="X4589" s="72">
        <f t="shared" si="1959"/>
        <v>73.472116760000006</v>
      </c>
      <c r="Y4589" s="72">
        <f t="shared" si="1960"/>
        <v>0</v>
      </c>
      <c r="Z4589" s="82" t="str">
        <f t="shared" si="1939"/>
        <v>J=</v>
      </c>
      <c r="AA4589" s="77">
        <f t="shared" si="1961"/>
        <v>49569</v>
      </c>
    </row>
    <row r="4590" spans="1:27" ht="12.75" x14ac:dyDescent="0.2">
      <c r="A4590" s="71">
        <f t="shared" si="1937"/>
        <v>49484</v>
      </c>
      <c r="B4590" s="86">
        <f t="shared" si="1940"/>
        <v>3326.0734372000002</v>
      </c>
      <c r="C4590" s="72">
        <f t="shared" si="1941"/>
        <v>1714.8181769400001</v>
      </c>
      <c r="D4590" s="73">
        <f t="shared" si="1942"/>
        <v>7245.38</v>
      </c>
      <c r="E4590" s="74">
        <f>IF(K4590=1,VLOOKUP(A4589,[1]Plan1!$AY$178:$BA$433,3),E4589)</f>
        <v>7276.54</v>
      </c>
      <c r="F4590" s="75">
        <f t="shared" si="1943"/>
        <v>45763</v>
      </c>
      <c r="G4590" s="76">
        <f t="shared" si="1944"/>
        <v>4.3006716003852752E-3</v>
      </c>
      <c r="H4590" s="77">
        <f t="shared" si="1945"/>
        <v>49506</v>
      </c>
      <c r="I4590" s="77">
        <f t="shared" si="1946"/>
        <v>49506</v>
      </c>
      <c r="J4590" s="78">
        <f t="shared" si="1947"/>
        <v>21</v>
      </c>
      <c r="K4590" s="78">
        <f t="shared" si="1948"/>
        <v>6</v>
      </c>
      <c r="L4590" s="72">
        <f t="shared" si="1949"/>
        <v>1.0012268799999999</v>
      </c>
      <c r="M4590" s="79">
        <f t="shared" si="1950"/>
        <v>1.0043006699999999</v>
      </c>
      <c r="N4590" s="79">
        <f t="shared" si="1951"/>
        <v>1.8944373896866551</v>
      </c>
      <c r="O4590" s="72">
        <f t="shared" si="1952"/>
        <v>1.8967616300000001</v>
      </c>
      <c r="P4590" s="72">
        <f t="shared" si="1953"/>
        <v>3252.6013204400001</v>
      </c>
      <c r="Q4590" s="80">
        <f t="shared" si="1954"/>
        <v>0</v>
      </c>
      <c r="R4590" s="81">
        <f t="shared" si="1955"/>
        <v>0</v>
      </c>
      <c r="S4590" s="72">
        <f t="shared" si="1956"/>
        <v>0</v>
      </c>
      <c r="T4590" s="81">
        <f t="shared" si="1938"/>
        <v>8.5000000000000006E-2</v>
      </c>
      <c r="U4590" s="80">
        <f t="shared" si="1957"/>
        <v>69</v>
      </c>
      <c r="V4590" s="80">
        <v>252</v>
      </c>
      <c r="W4590" s="79">
        <f t="shared" si="1958"/>
        <v>1.0225887250000001</v>
      </c>
      <c r="X4590" s="72">
        <f t="shared" si="1959"/>
        <v>73.472116760000006</v>
      </c>
      <c r="Y4590" s="72">
        <f t="shared" si="1960"/>
        <v>0</v>
      </c>
      <c r="Z4590" s="82" t="str">
        <f t="shared" si="1939"/>
        <v>J=</v>
      </c>
      <c r="AA4590" s="77">
        <f t="shared" si="1961"/>
        <v>49569</v>
      </c>
    </row>
    <row r="4591" spans="1:27" ht="12.75" x14ac:dyDescent="0.2">
      <c r="A4591" s="71">
        <f t="shared" si="1937"/>
        <v>49485</v>
      </c>
      <c r="B4591" s="86">
        <f t="shared" si="1940"/>
        <v>3326.0734372000002</v>
      </c>
      <c r="C4591" s="72">
        <f t="shared" si="1941"/>
        <v>1714.8181769400001</v>
      </c>
      <c r="D4591" s="73">
        <f t="shared" si="1942"/>
        <v>7245.38</v>
      </c>
      <c r="E4591" s="74">
        <f>IF(K4591=1,VLOOKUP(A4590,[1]Plan1!$AY$178:$BA$433,3),E4590)</f>
        <v>7276.54</v>
      </c>
      <c r="F4591" s="75">
        <f t="shared" si="1943"/>
        <v>45763</v>
      </c>
      <c r="G4591" s="76">
        <f t="shared" si="1944"/>
        <v>4.3006716003852752E-3</v>
      </c>
      <c r="H4591" s="77">
        <f t="shared" si="1945"/>
        <v>49506</v>
      </c>
      <c r="I4591" s="77">
        <f t="shared" si="1946"/>
        <v>49506</v>
      </c>
      <c r="J4591" s="78">
        <f t="shared" si="1947"/>
        <v>21</v>
      </c>
      <c r="K4591" s="78">
        <f t="shared" si="1948"/>
        <v>6</v>
      </c>
      <c r="L4591" s="72">
        <f t="shared" si="1949"/>
        <v>1.0012268799999999</v>
      </c>
      <c r="M4591" s="79">
        <f t="shared" si="1950"/>
        <v>1.0043006699999999</v>
      </c>
      <c r="N4591" s="79">
        <f t="shared" si="1951"/>
        <v>1.8944373896866551</v>
      </c>
      <c r="O4591" s="72">
        <f t="shared" si="1952"/>
        <v>1.8967616300000001</v>
      </c>
      <c r="P4591" s="72">
        <f t="shared" si="1953"/>
        <v>3252.6013204400001</v>
      </c>
      <c r="Q4591" s="80">
        <f t="shared" si="1954"/>
        <v>0</v>
      </c>
      <c r="R4591" s="81">
        <f t="shared" si="1955"/>
        <v>0</v>
      </c>
      <c r="S4591" s="72">
        <f t="shared" si="1956"/>
        <v>0</v>
      </c>
      <c r="T4591" s="81">
        <f t="shared" si="1938"/>
        <v>8.5000000000000006E-2</v>
      </c>
      <c r="U4591" s="80">
        <f t="shared" si="1957"/>
        <v>69</v>
      </c>
      <c r="V4591" s="80">
        <v>252</v>
      </c>
      <c r="W4591" s="79">
        <f t="shared" si="1958"/>
        <v>1.0225887250000001</v>
      </c>
      <c r="X4591" s="72">
        <f t="shared" si="1959"/>
        <v>73.472116760000006</v>
      </c>
      <c r="Y4591" s="72">
        <f t="shared" si="1960"/>
        <v>0</v>
      </c>
      <c r="Z4591" s="82" t="str">
        <f t="shared" si="1939"/>
        <v>J=</v>
      </c>
      <c r="AA4591" s="77">
        <f t="shared" si="1961"/>
        <v>49569</v>
      </c>
    </row>
    <row r="4592" spans="1:27" ht="12.75" x14ac:dyDescent="0.2">
      <c r="A4592" s="71">
        <f t="shared" si="1937"/>
        <v>49486</v>
      </c>
      <c r="B4592" s="86">
        <f t="shared" si="1940"/>
        <v>3327.8303281499998</v>
      </c>
      <c r="C4592" s="72">
        <f t="shared" si="1941"/>
        <v>1714.8181769400001</v>
      </c>
      <c r="D4592" s="73">
        <f t="shared" si="1942"/>
        <v>7245.38</v>
      </c>
      <c r="E4592" s="74">
        <f>IF(K4592=1,VLOOKUP(A4591,[1]Plan1!$AY$178:$BA$433,3),E4591)</f>
        <v>7276.54</v>
      </c>
      <c r="F4592" s="75">
        <f t="shared" si="1943"/>
        <v>45763</v>
      </c>
      <c r="G4592" s="76">
        <f t="shared" si="1944"/>
        <v>4.3006716003852752E-3</v>
      </c>
      <c r="H4592" s="77">
        <f t="shared" si="1945"/>
        <v>49506</v>
      </c>
      <c r="I4592" s="77">
        <f t="shared" si="1946"/>
        <v>49506</v>
      </c>
      <c r="J4592" s="78">
        <f t="shared" si="1947"/>
        <v>21</v>
      </c>
      <c r="K4592" s="78">
        <f t="shared" si="1948"/>
        <v>7</v>
      </c>
      <c r="L4592" s="72">
        <f t="shared" si="1949"/>
        <v>1.0014315</v>
      </c>
      <c r="M4592" s="79">
        <f t="shared" si="1950"/>
        <v>1.0043006699999999</v>
      </c>
      <c r="N4592" s="79">
        <f t="shared" si="1951"/>
        <v>1.8944373896866551</v>
      </c>
      <c r="O4592" s="72">
        <f t="shared" si="1952"/>
        <v>1.8971492700000001</v>
      </c>
      <c r="P4592" s="72">
        <f t="shared" si="1953"/>
        <v>3253.2660525599999</v>
      </c>
      <c r="Q4592" s="80">
        <f t="shared" si="1954"/>
        <v>0</v>
      </c>
      <c r="R4592" s="81">
        <f t="shared" si="1955"/>
        <v>0</v>
      </c>
      <c r="S4592" s="72">
        <f t="shared" si="1956"/>
        <v>0</v>
      </c>
      <c r="T4592" s="81">
        <f t="shared" si="1938"/>
        <v>8.5000000000000006E-2</v>
      </c>
      <c r="U4592" s="80">
        <f t="shared" si="1957"/>
        <v>70</v>
      </c>
      <c r="V4592" s="80">
        <v>252</v>
      </c>
      <c r="W4592" s="79">
        <f t="shared" si="1958"/>
        <v>1.0229198209999999</v>
      </c>
      <c r="X4592" s="72">
        <f t="shared" si="1959"/>
        <v>74.564275589999994</v>
      </c>
      <c r="Y4592" s="72">
        <f t="shared" si="1960"/>
        <v>0</v>
      </c>
      <c r="Z4592" s="82" t="str">
        <f t="shared" si="1939"/>
        <v>J=</v>
      </c>
      <c r="AA4592" s="77">
        <f t="shared" si="1961"/>
        <v>49569</v>
      </c>
    </row>
    <row r="4593" spans="1:27" ht="12.75" x14ac:dyDescent="0.2">
      <c r="A4593" s="71">
        <f t="shared" si="1937"/>
        <v>49487</v>
      </c>
      <c r="B4593" s="86">
        <f t="shared" si="1940"/>
        <v>3329.5881829099999</v>
      </c>
      <c r="C4593" s="72">
        <f t="shared" si="1941"/>
        <v>1714.8181769400001</v>
      </c>
      <c r="D4593" s="73">
        <f t="shared" si="1942"/>
        <v>7245.38</v>
      </c>
      <c r="E4593" s="74">
        <f>IF(K4593=1,VLOOKUP(A4592,[1]Plan1!$AY$178:$BA$433,3),E4592)</f>
        <v>7276.54</v>
      </c>
      <c r="F4593" s="75">
        <f t="shared" si="1943"/>
        <v>45763</v>
      </c>
      <c r="G4593" s="76">
        <f t="shared" si="1944"/>
        <v>4.3006716003852752E-3</v>
      </c>
      <c r="H4593" s="77">
        <f t="shared" si="1945"/>
        <v>49506</v>
      </c>
      <c r="I4593" s="77">
        <f t="shared" si="1946"/>
        <v>49506</v>
      </c>
      <c r="J4593" s="78">
        <f t="shared" si="1947"/>
        <v>21</v>
      </c>
      <c r="K4593" s="78">
        <f t="shared" si="1948"/>
        <v>8</v>
      </c>
      <c r="L4593" s="72">
        <f t="shared" si="1949"/>
        <v>1.00163617</v>
      </c>
      <c r="M4593" s="79">
        <f t="shared" si="1950"/>
        <v>1.0043006699999999</v>
      </c>
      <c r="N4593" s="79">
        <f t="shared" si="1951"/>
        <v>1.8944373896866551</v>
      </c>
      <c r="O4593" s="72">
        <f t="shared" si="1952"/>
        <v>1.89753701</v>
      </c>
      <c r="P4593" s="72">
        <f t="shared" si="1953"/>
        <v>3253.9309561599998</v>
      </c>
      <c r="Q4593" s="80">
        <f t="shared" si="1954"/>
        <v>0</v>
      </c>
      <c r="R4593" s="81">
        <f t="shared" si="1955"/>
        <v>0</v>
      </c>
      <c r="S4593" s="72">
        <f t="shared" si="1956"/>
        <v>0</v>
      </c>
      <c r="T4593" s="81">
        <f t="shared" si="1938"/>
        <v>8.5000000000000006E-2</v>
      </c>
      <c r="U4593" s="80">
        <f t="shared" si="1957"/>
        <v>71</v>
      </c>
      <c r="V4593" s="80">
        <v>252</v>
      </c>
      <c r="W4593" s="79">
        <f t="shared" si="1958"/>
        <v>1.0232510239999999</v>
      </c>
      <c r="X4593" s="72">
        <f t="shared" si="1959"/>
        <v>75.657226750000007</v>
      </c>
      <c r="Y4593" s="72">
        <f t="shared" si="1960"/>
        <v>0</v>
      </c>
      <c r="Z4593" s="82" t="str">
        <f t="shared" si="1939"/>
        <v>J=</v>
      </c>
      <c r="AA4593" s="77">
        <f t="shared" si="1961"/>
        <v>49569</v>
      </c>
    </row>
    <row r="4594" spans="1:27" ht="12.75" x14ac:dyDescent="0.2">
      <c r="A4594" s="71">
        <f t="shared" si="1937"/>
        <v>49488</v>
      </c>
      <c r="B4594" s="86">
        <f t="shared" si="1940"/>
        <v>3331.3469524799998</v>
      </c>
      <c r="C4594" s="72">
        <f t="shared" si="1941"/>
        <v>1714.8181769400001</v>
      </c>
      <c r="D4594" s="73">
        <f t="shared" si="1942"/>
        <v>7245.38</v>
      </c>
      <c r="E4594" s="74">
        <f>IF(K4594=1,VLOOKUP(A4593,[1]Plan1!$AY$178:$BA$433,3),E4593)</f>
        <v>7276.54</v>
      </c>
      <c r="F4594" s="75">
        <f t="shared" si="1943"/>
        <v>45763</v>
      </c>
      <c r="G4594" s="76">
        <f t="shared" si="1944"/>
        <v>4.3006716003852752E-3</v>
      </c>
      <c r="H4594" s="77">
        <f t="shared" si="1945"/>
        <v>49506</v>
      </c>
      <c r="I4594" s="77">
        <f t="shared" si="1946"/>
        <v>49506</v>
      </c>
      <c r="J4594" s="78">
        <f t="shared" si="1947"/>
        <v>21</v>
      </c>
      <c r="K4594" s="78">
        <f t="shared" si="1948"/>
        <v>9</v>
      </c>
      <c r="L4594" s="72">
        <f t="shared" si="1949"/>
        <v>1.00184088</v>
      </c>
      <c r="M4594" s="79">
        <f t="shared" si="1950"/>
        <v>1.0043006699999999</v>
      </c>
      <c r="N4594" s="79">
        <f t="shared" si="1951"/>
        <v>1.8944373896866551</v>
      </c>
      <c r="O4594" s="72">
        <f t="shared" si="1952"/>
        <v>1.8979248200000001</v>
      </c>
      <c r="P4594" s="72">
        <f t="shared" si="1953"/>
        <v>3254.5959797999999</v>
      </c>
      <c r="Q4594" s="80">
        <f t="shared" si="1954"/>
        <v>0</v>
      </c>
      <c r="R4594" s="81">
        <f t="shared" si="1955"/>
        <v>0</v>
      </c>
      <c r="S4594" s="72">
        <f t="shared" si="1956"/>
        <v>0</v>
      </c>
      <c r="T4594" s="81">
        <f t="shared" si="1938"/>
        <v>8.5000000000000006E-2</v>
      </c>
      <c r="U4594" s="80">
        <f t="shared" si="1957"/>
        <v>72</v>
      </c>
      <c r="V4594" s="80">
        <v>252</v>
      </c>
      <c r="W4594" s="79">
        <f t="shared" si="1958"/>
        <v>1.023582335</v>
      </c>
      <c r="X4594" s="72">
        <f t="shared" si="1959"/>
        <v>76.750972680000004</v>
      </c>
      <c r="Y4594" s="72">
        <f t="shared" si="1960"/>
        <v>0</v>
      </c>
      <c r="Z4594" s="82" t="str">
        <f t="shared" si="1939"/>
        <v>J=</v>
      </c>
      <c r="AA4594" s="77">
        <f t="shared" si="1961"/>
        <v>49569</v>
      </c>
    </row>
    <row r="4595" spans="1:27" ht="12.75" x14ac:dyDescent="0.2">
      <c r="A4595" s="71">
        <f t="shared" si="1937"/>
        <v>49489</v>
      </c>
      <c r="B4595" s="86">
        <f t="shared" si="1940"/>
        <v>3333.1066339199997</v>
      </c>
      <c r="C4595" s="72">
        <f t="shared" si="1941"/>
        <v>1714.8181769400001</v>
      </c>
      <c r="D4595" s="73">
        <f t="shared" si="1942"/>
        <v>7245.38</v>
      </c>
      <c r="E4595" s="74">
        <f>IF(K4595=1,VLOOKUP(A4594,[1]Plan1!$AY$178:$BA$433,3),E4594)</f>
        <v>7276.54</v>
      </c>
      <c r="F4595" s="75">
        <f t="shared" si="1943"/>
        <v>45763</v>
      </c>
      <c r="G4595" s="76">
        <f t="shared" si="1944"/>
        <v>4.3006716003852752E-3</v>
      </c>
      <c r="H4595" s="77">
        <f t="shared" si="1945"/>
        <v>49506</v>
      </c>
      <c r="I4595" s="77">
        <f t="shared" si="1946"/>
        <v>49506</v>
      </c>
      <c r="J4595" s="78">
        <f t="shared" si="1947"/>
        <v>21</v>
      </c>
      <c r="K4595" s="78">
        <f t="shared" si="1948"/>
        <v>10</v>
      </c>
      <c r="L4595" s="72">
        <f t="shared" si="1949"/>
        <v>1.00204563</v>
      </c>
      <c r="M4595" s="79">
        <f t="shared" si="1950"/>
        <v>1.0043006699999999</v>
      </c>
      <c r="N4595" s="79">
        <f t="shared" si="1951"/>
        <v>1.8944373896866551</v>
      </c>
      <c r="O4595" s="72">
        <f t="shared" si="1952"/>
        <v>1.8983127</v>
      </c>
      <c r="P4595" s="72">
        <f t="shared" si="1953"/>
        <v>3255.2611234699998</v>
      </c>
      <c r="Q4595" s="80">
        <f t="shared" si="1954"/>
        <v>0</v>
      </c>
      <c r="R4595" s="81">
        <f t="shared" si="1955"/>
        <v>0</v>
      </c>
      <c r="S4595" s="72">
        <f t="shared" si="1956"/>
        <v>0</v>
      </c>
      <c r="T4595" s="81">
        <f t="shared" si="1938"/>
        <v>8.5000000000000006E-2</v>
      </c>
      <c r="U4595" s="80">
        <f t="shared" si="1957"/>
        <v>73</v>
      </c>
      <c r="V4595" s="80">
        <v>252</v>
      </c>
      <c r="W4595" s="79">
        <f t="shared" si="1958"/>
        <v>1.023913753</v>
      </c>
      <c r="X4595" s="72">
        <f t="shared" si="1959"/>
        <v>77.845510450000006</v>
      </c>
      <c r="Y4595" s="72">
        <f t="shared" si="1960"/>
        <v>0</v>
      </c>
      <c r="Z4595" s="82" t="str">
        <f t="shared" si="1939"/>
        <v>J=</v>
      </c>
      <c r="AA4595" s="77">
        <f t="shared" si="1961"/>
        <v>49569</v>
      </c>
    </row>
    <row r="4596" spans="1:27" ht="12.75" x14ac:dyDescent="0.2">
      <c r="A4596" s="71">
        <f t="shared" si="1937"/>
        <v>49490</v>
      </c>
      <c r="B4596" s="86">
        <f t="shared" si="1940"/>
        <v>3334.8672835300003</v>
      </c>
      <c r="C4596" s="72">
        <f t="shared" si="1941"/>
        <v>1714.8181769400001</v>
      </c>
      <c r="D4596" s="73">
        <f t="shared" si="1942"/>
        <v>7245.38</v>
      </c>
      <c r="E4596" s="74">
        <f>IF(K4596=1,VLOOKUP(A4595,[1]Plan1!$AY$178:$BA$433,3),E4595)</f>
        <v>7276.54</v>
      </c>
      <c r="F4596" s="75">
        <f t="shared" si="1943"/>
        <v>45763</v>
      </c>
      <c r="G4596" s="76">
        <f t="shared" si="1944"/>
        <v>4.3006716003852752E-3</v>
      </c>
      <c r="H4596" s="77">
        <f t="shared" si="1945"/>
        <v>49506</v>
      </c>
      <c r="I4596" s="77">
        <f t="shared" si="1946"/>
        <v>49506</v>
      </c>
      <c r="J4596" s="78">
        <f t="shared" si="1947"/>
        <v>21</v>
      </c>
      <c r="K4596" s="78">
        <f t="shared" si="1948"/>
        <v>11</v>
      </c>
      <c r="L4596" s="72">
        <f t="shared" si="1949"/>
        <v>1.0022504299999999</v>
      </c>
      <c r="M4596" s="79">
        <f t="shared" si="1950"/>
        <v>1.0043006699999999</v>
      </c>
      <c r="N4596" s="79">
        <f t="shared" si="1951"/>
        <v>1.8944373896866551</v>
      </c>
      <c r="O4596" s="72">
        <f t="shared" si="1952"/>
        <v>1.8987006799999999</v>
      </c>
      <c r="P4596" s="72">
        <f t="shared" si="1953"/>
        <v>3255.9264386300001</v>
      </c>
      <c r="Q4596" s="80">
        <f t="shared" si="1954"/>
        <v>0</v>
      </c>
      <c r="R4596" s="81">
        <f t="shared" si="1955"/>
        <v>0</v>
      </c>
      <c r="S4596" s="72">
        <f t="shared" si="1956"/>
        <v>0</v>
      </c>
      <c r="T4596" s="81">
        <f t="shared" si="1938"/>
        <v>8.5000000000000006E-2</v>
      </c>
      <c r="U4596" s="80">
        <f t="shared" si="1957"/>
        <v>74</v>
      </c>
      <c r="V4596" s="80">
        <v>252</v>
      </c>
      <c r="W4596" s="79">
        <f t="shared" si="1958"/>
        <v>1.0242452790000001</v>
      </c>
      <c r="X4596" s="72">
        <f t="shared" si="1959"/>
        <v>78.940844900000002</v>
      </c>
      <c r="Y4596" s="72">
        <f t="shared" si="1960"/>
        <v>0</v>
      </c>
      <c r="Z4596" s="82" t="str">
        <f t="shared" si="1939"/>
        <v>J=</v>
      </c>
      <c r="AA4596" s="77">
        <f t="shared" si="1961"/>
        <v>49569</v>
      </c>
    </row>
    <row r="4597" spans="1:27" ht="12.75" x14ac:dyDescent="0.2">
      <c r="A4597" s="71">
        <f t="shared" si="1937"/>
        <v>49491</v>
      </c>
      <c r="B4597" s="86">
        <f t="shared" si="1940"/>
        <v>3334.8672835300003</v>
      </c>
      <c r="C4597" s="72">
        <f t="shared" si="1941"/>
        <v>1714.8181769400001</v>
      </c>
      <c r="D4597" s="73">
        <f t="shared" si="1942"/>
        <v>7245.38</v>
      </c>
      <c r="E4597" s="74">
        <f>IF(K4597=1,VLOOKUP(A4596,[1]Plan1!$AY$178:$BA$433,3),E4596)</f>
        <v>7276.54</v>
      </c>
      <c r="F4597" s="75">
        <f t="shared" si="1943"/>
        <v>45763</v>
      </c>
      <c r="G4597" s="76">
        <f t="shared" si="1944"/>
        <v>4.3006716003852752E-3</v>
      </c>
      <c r="H4597" s="77">
        <f t="shared" si="1945"/>
        <v>49506</v>
      </c>
      <c r="I4597" s="77">
        <f t="shared" si="1946"/>
        <v>49506</v>
      </c>
      <c r="J4597" s="78">
        <f t="shared" si="1947"/>
        <v>21</v>
      </c>
      <c r="K4597" s="78">
        <f t="shared" si="1948"/>
        <v>11</v>
      </c>
      <c r="L4597" s="72">
        <f t="shared" si="1949"/>
        <v>1.0022504299999999</v>
      </c>
      <c r="M4597" s="79">
        <f t="shared" si="1950"/>
        <v>1.0043006699999999</v>
      </c>
      <c r="N4597" s="79">
        <f t="shared" si="1951"/>
        <v>1.8944373896866551</v>
      </c>
      <c r="O4597" s="72">
        <f t="shared" si="1952"/>
        <v>1.8987006799999999</v>
      </c>
      <c r="P4597" s="72">
        <f t="shared" si="1953"/>
        <v>3255.9264386300001</v>
      </c>
      <c r="Q4597" s="80">
        <f t="shared" si="1954"/>
        <v>0</v>
      </c>
      <c r="R4597" s="81">
        <f t="shared" si="1955"/>
        <v>0</v>
      </c>
      <c r="S4597" s="72">
        <f t="shared" si="1956"/>
        <v>0</v>
      </c>
      <c r="T4597" s="81">
        <f t="shared" si="1938"/>
        <v>8.5000000000000006E-2</v>
      </c>
      <c r="U4597" s="80">
        <f t="shared" si="1957"/>
        <v>74</v>
      </c>
      <c r="V4597" s="80">
        <v>252</v>
      </c>
      <c r="W4597" s="79">
        <f t="shared" si="1958"/>
        <v>1.0242452790000001</v>
      </c>
      <c r="X4597" s="72">
        <f t="shared" si="1959"/>
        <v>78.940844900000002</v>
      </c>
      <c r="Y4597" s="72">
        <f t="shared" si="1960"/>
        <v>0</v>
      </c>
      <c r="Z4597" s="82" t="str">
        <f t="shared" si="1939"/>
        <v>J=</v>
      </c>
      <c r="AA4597" s="77">
        <f t="shared" si="1961"/>
        <v>49569</v>
      </c>
    </row>
    <row r="4598" spans="1:27" ht="12.75" x14ac:dyDescent="0.2">
      <c r="A4598" s="71">
        <f t="shared" si="1937"/>
        <v>49492</v>
      </c>
      <c r="B4598" s="86">
        <f t="shared" si="1940"/>
        <v>3334.8672835300003</v>
      </c>
      <c r="C4598" s="72">
        <f t="shared" si="1941"/>
        <v>1714.8181769400001</v>
      </c>
      <c r="D4598" s="73">
        <f t="shared" si="1942"/>
        <v>7245.38</v>
      </c>
      <c r="E4598" s="74">
        <f>IF(K4598=1,VLOOKUP(A4597,[1]Plan1!$AY$178:$BA$433,3),E4597)</f>
        <v>7276.54</v>
      </c>
      <c r="F4598" s="75">
        <f t="shared" si="1943"/>
        <v>45763</v>
      </c>
      <c r="G4598" s="76">
        <f t="shared" si="1944"/>
        <v>4.3006716003852752E-3</v>
      </c>
      <c r="H4598" s="77">
        <f t="shared" si="1945"/>
        <v>49506</v>
      </c>
      <c r="I4598" s="77">
        <f t="shared" si="1946"/>
        <v>49506</v>
      </c>
      <c r="J4598" s="78">
        <f t="shared" si="1947"/>
        <v>21</v>
      </c>
      <c r="K4598" s="78">
        <f t="shared" si="1948"/>
        <v>11</v>
      </c>
      <c r="L4598" s="72">
        <f t="shared" si="1949"/>
        <v>1.0022504299999999</v>
      </c>
      <c r="M4598" s="79">
        <f t="shared" si="1950"/>
        <v>1.0043006699999999</v>
      </c>
      <c r="N4598" s="79">
        <f t="shared" si="1951"/>
        <v>1.8944373896866551</v>
      </c>
      <c r="O4598" s="72">
        <f t="shared" si="1952"/>
        <v>1.8987006799999999</v>
      </c>
      <c r="P4598" s="72">
        <f t="shared" si="1953"/>
        <v>3255.9264386300001</v>
      </c>
      <c r="Q4598" s="80">
        <f t="shared" si="1954"/>
        <v>0</v>
      </c>
      <c r="R4598" s="81">
        <f t="shared" si="1955"/>
        <v>0</v>
      </c>
      <c r="S4598" s="72">
        <f t="shared" si="1956"/>
        <v>0</v>
      </c>
      <c r="T4598" s="81">
        <f t="shared" si="1938"/>
        <v>8.5000000000000006E-2</v>
      </c>
      <c r="U4598" s="80">
        <f t="shared" si="1957"/>
        <v>74</v>
      </c>
      <c r="V4598" s="80">
        <v>252</v>
      </c>
      <c r="W4598" s="79">
        <f t="shared" si="1958"/>
        <v>1.0242452790000001</v>
      </c>
      <c r="X4598" s="72">
        <f t="shared" si="1959"/>
        <v>78.940844900000002</v>
      </c>
      <c r="Y4598" s="72">
        <f t="shared" si="1960"/>
        <v>0</v>
      </c>
      <c r="Z4598" s="82" t="str">
        <f t="shared" si="1939"/>
        <v>J=</v>
      </c>
      <c r="AA4598" s="77">
        <f t="shared" si="1961"/>
        <v>49569</v>
      </c>
    </row>
    <row r="4599" spans="1:27" ht="12.75" x14ac:dyDescent="0.2">
      <c r="A4599" s="71">
        <f t="shared" si="1937"/>
        <v>49493</v>
      </c>
      <c r="B4599" s="86">
        <f t="shared" si="1940"/>
        <v>3336.62882489</v>
      </c>
      <c r="C4599" s="72">
        <f t="shared" si="1941"/>
        <v>1714.8181769400001</v>
      </c>
      <c r="D4599" s="73">
        <f t="shared" si="1942"/>
        <v>7245.38</v>
      </c>
      <c r="E4599" s="74">
        <f>IF(K4599=1,VLOOKUP(A4598,[1]Plan1!$AY$178:$BA$433,3),E4598)</f>
        <v>7276.54</v>
      </c>
      <c r="F4599" s="75">
        <f t="shared" si="1943"/>
        <v>45763</v>
      </c>
      <c r="G4599" s="76">
        <f t="shared" si="1944"/>
        <v>4.3006716003852752E-3</v>
      </c>
      <c r="H4599" s="77">
        <f t="shared" si="1945"/>
        <v>49506</v>
      </c>
      <c r="I4599" s="77">
        <f t="shared" si="1946"/>
        <v>49506</v>
      </c>
      <c r="J4599" s="78">
        <f t="shared" si="1947"/>
        <v>21</v>
      </c>
      <c r="K4599" s="78">
        <f t="shared" si="1948"/>
        <v>12</v>
      </c>
      <c r="L4599" s="72">
        <f t="shared" si="1949"/>
        <v>1.0024552600000001</v>
      </c>
      <c r="M4599" s="79">
        <f t="shared" si="1950"/>
        <v>1.0043006699999999</v>
      </c>
      <c r="N4599" s="79">
        <f t="shared" si="1951"/>
        <v>1.8944373896866551</v>
      </c>
      <c r="O4599" s="72">
        <f t="shared" si="1952"/>
        <v>1.89908872</v>
      </c>
      <c r="P4599" s="72">
        <f t="shared" si="1953"/>
        <v>3256.5918566700002</v>
      </c>
      <c r="Q4599" s="80">
        <f t="shared" si="1954"/>
        <v>0</v>
      </c>
      <c r="R4599" s="81">
        <f t="shared" si="1955"/>
        <v>0</v>
      </c>
      <c r="S4599" s="72">
        <f t="shared" si="1956"/>
        <v>0</v>
      </c>
      <c r="T4599" s="81">
        <f t="shared" si="1938"/>
        <v>8.5000000000000006E-2</v>
      </c>
      <c r="U4599" s="80">
        <f t="shared" si="1957"/>
        <v>75</v>
      </c>
      <c r="V4599" s="80">
        <v>252</v>
      </c>
      <c r="W4599" s="79">
        <f t="shared" si="1958"/>
        <v>1.024576911</v>
      </c>
      <c r="X4599" s="72">
        <f t="shared" si="1959"/>
        <v>80.036968220000006</v>
      </c>
      <c r="Y4599" s="72">
        <f t="shared" si="1960"/>
        <v>0</v>
      </c>
      <c r="Z4599" s="82" t="str">
        <f t="shared" si="1939"/>
        <v>J=</v>
      </c>
      <c r="AA4599" s="77">
        <f t="shared" si="1961"/>
        <v>49569</v>
      </c>
    </row>
    <row r="4600" spans="1:27" ht="12.75" x14ac:dyDescent="0.2">
      <c r="A4600" s="71">
        <f t="shared" si="1937"/>
        <v>49494</v>
      </c>
      <c r="B4600" s="86">
        <f t="shared" si="1940"/>
        <v>3338.3913175600001</v>
      </c>
      <c r="C4600" s="72">
        <f t="shared" si="1941"/>
        <v>1714.8181769400001</v>
      </c>
      <c r="D4600" s="73">
        <f t="shared" si="1942"/>
        <v>7245.38</v>
      </c>
      <c r="E4600" s="74">
        <f>IF(K4600=1,VLOOKUP(A4599,[1]Plan1!$AY$178:$BA$433,3),E4599)</f>
        <v>7276.54</v>
      </c>
      <c r="F4600" s="75">
        <f t="shared" si="1943"/>
        <v>45763</v>
      </c>
      <c r="G4600" s="76">
        <f t="shared" si="1944"/>
        <v>4.3006716003852752E-3</v>
      </c>
      <c r="H4600" s="77">
        <f t="shared" si="1945"/>
        <v>49506</v>
      </c>
      <c r="I4600" s="77">
        <f t="shared" si="1946"/>
        <v>49506</v>
      </c>
      <c r="J4600" s="78">
        <f t="shared" si="1947"/>
        <v>21</v>
      </c>
      <c r="K4600" s="78">
        <f t="shared" si="1948"/>
        <v>13</v>
      </c>
      <c r="L4600" s="72">
        <f t="shared" si="1949"/>
        <v>1.0026601399999999</v>
      </c>
      <c r="M4600" s="79">
        <f t="shared" si="1950"/>
        <v>1.0043006699999999</v>
      </c>
      <c r="N4600" s="79">
        <f t="shared" si="1951"/>
        <v>1.8944373896866551</v>
      </c>
      <c r="O4600" s="72">
        <f t="shared" si="1952"/>
        <v>1.8994768500000001</v>
      </c>
      <c r="P4600" s="72">
        <f t="shared" si="1953"/>
        <v>3257.2574290500002</v>
      </c>
      <c r="Q4600" s="80">
        <f t="shared" si="1954"/>
        <v>0</v>
      </c>
      <c r="R4600" s="81">
        <f t="shared" si="1955"/>
        <v>0</v>
      </c>
      <c r="S4600" s="72">
        <f t="shared" si="1956"/>
        <v>0</v>
      </c>
      <c r="T4600" s="81">
        <f t="shared" si="1938"/>
        <v>8.5000000000000006E-2</v>
      </c>
      <c r="U4600" s="80">
        <f t="shared" si="1957"/>
        <v>76</v>
      </c>
      <c r="V4600" s="80">
        <v>252</v>
      </c>
      <c r="W4600" s="79">
        <f t="shared" si="1958"/>
        <v>1.0249086510000001</v>
      </c>
      <c r="X4600" s="72">
        <f t="shared" si="1959"/>
        <v>81.133888510000006</v>
      </c>
      <c r="Y4600" s="72">
        <f t="shared" si="1960"/>
        <v>0</v>
      </c>
      <c r="Z4600" s="82" t="str">
        <f t="shared" si="1939"/>
        <v>J=</v>
      </c>
      <c r="AA4600" s="77">
        <f t="shared" si="1961"/>
        <v>49569</v>
      </c>
    </row>
    <row r="4601" spans="1:27" ht="12.75" x14ac:dyDescent="0.2">
      <c r="A4601" s="71">
        <f t="shared" si="1937"/>
        <v>49495</v>
      </c>
      <c r="B4601" s="86">
        <f t="shared" si="1940"/>
        <v>3340.15474434</v>
      </c>
      <c r="C4601" s="72">
        <f t="shared" si="1941"/>
        <v>1714.8181769400001</v>
      </c>
      <c r="D4601" s="73">
        <f t="shared" si="1942"/>
        <v>7245.38</v>
      </c>
      <c r="E4601" s="74">
        <f>IF(K4601=1,VLOOKUP(A4600,[1]Plan1!$AY$178:$BA$433,3),E4600)</f>
        <v>7276.54</v>
      </c>
      <c r="F4601" s="75">
        <f t="shared" si="1943"/>
        <v>45763</v>
      </c>
      <c r="G4601" s="76">
        <f t="shared" si="1944"/>
        <v>4.3006716003852752E-3</v>
      </c>
      <c r="H4601" s="77">
        <f t="shared" si="1945"/>
        <v>49506</v>
      </c>
      <c r="I4601" s="77">
        <f t="shared" si="1946"/>
        <v>49506</v>
      </c>
      <c r="J4601" s="78">
        <f t="shared" si="1947"/>
        <v>21</v>
      </c>
      <c r="K4601" s="78">
        <f t="shared" si="1948"/>
        <v>14</v>
      </c>
      <c r="L4601" s="72">
        <f t="shared" si="1949"/>
        <v>1.00286506</v>
      </c>
      <c r="M4601" s="79">
        <f t="shared" si="1950"/>
        <v>1.0043006699999999</v>
      </c>
      <c r="N4601" s="79">
        <f t="shared" si="1951"/>
        <v>1.8944373896866551</v>
      </c>
      <c r="O4601" s="72">
        <f t="shared" si="1952"/>
        <v>1.89986506</v>
      </c>
      <c r="P4601" s="72">
        <f t="shared" si="1953"/>
        <v>3257.9231386199999</v>
      </c>
      <c r="Q4601" s="80">
        <f t="shared" si="1954"/>
        <v>0</v>
      </c>
      <c r="R4601" s="81">
        <f t="shared" si="1955"/>
        <v>0</v>
      </c>
      <c r="S4601" s="72">
        <f t="shared" si="1956"/>
        <v>0</v>
      </c>
      <c r="T4601" s="81">
        <f t="shared" si="1938"/>
        <v>8.5000000000000006E-2</v>
      </c>
      <c r="U4601" s="80">
        <f t="shared" si="1957"/>
        <v>77</v>
      </c>
      <c r="V4601" s="80">
        <v>252</v>
      </c>
      <c r="W4601" s="79">
        <f t="shared" si="1958"/>
        <v>1.0252404989999999</v>
      </c>
      <c r="X4601" s="72">
        <f t="shared" si="1959"/>
        <v>82.231605720000005</v>
      </c>
      <c r="Y4601" s="72">
        <f t="shared" si="1960"/>
        <v>0</v>
      </c>
      <c r="Z4601" s="82" t="str">
        <f t="shared" si="1939"/>
        <v>J=</v>
      </c>
      <c r="AA4601" s="77">
        <f t="shared" si="1961"/>
        <v>49569</v>
      </c>
    </row>
    <row r="4602" spans="1:27" ht="12.75" x14ac:dyDescent="0.2">
      <c r="A4602" s="71">
        <f t="shared" si="1937"/>
        <v>49496</v>
      </c>
      <c r="B4602" s="86">
        <f t="shared" si="1940"/>
        <v>3341.9191022999998</v>
      </c>
      <c r="C4602" s="72">
        <f t="shared" si="1941"/>
        <v>1714.8181769400001</v>
      </c>
      <c r="D4602" s="73">
        <f t="shared" si="1942"/>
        <v>7245.38</v>
      </c>
      <c r="E4602" s="74">
        <f>IF(K4602=1,VLOOKUP(A4601,[1]Plan1!$AY$178:$BA$433,3),E4601)</f>
        <v>7276.54</v>
      </c>
      <c r="F4602" s="75">
        <f t="shared" si="1943"/>
        <v>45763</v>
      </c>
      <c r="G4602" s="76">
        <f t="shared" si="1944"/>
        <v>4.3006716003852752E-3</v>
      </c>
      <c r="H4602" s="77">
        <f t="shared" si="1945"/>
        <v>49506</v>
      </c>
      <c r="I4602" s="77">
        <f t="shared" si="1946"/>
        <v>49506</v>
      </c>
      <c r="J4602" s="78">
        <f t="shared" si="1947"/>
        <v>21</v>
      </c>
      <c r="K4602" s="78">
        <f t="shared" si="1948"/>
        <v>15</v>
      </c>
      <c r="L4602" s="72">
        <f t="shared" si="1949"/>
        <v>1.00307002</v>
      </c>
      <c r="M4602" s="79">
        <f t="shared" si="1950"/>
        <v>1.0043006699999999</v>
      </c>
      <c r="N4602" s="79">
        <f t="shared" si="1951"/>
        <v>1.8944373896866551</v>
      </c>
      <c r="O4602" s="72">
        <f t="shared" si="1952"/>
        <v>1.9002533500000001</v>
      </c>
      <c r="P4602" s="72">
        <f t="shared" si="1953"/>
        <v>3258.58898537</v>
      </c>
      <c r="Q4602" s="80">
        <f t="shared" si="1954"/>
        <v>0</v>
      </c>
      <c r="R4602" s="81">
        <f t="shared" si="1955"/>
        <v>0</v>
      </c>
      <c r="S4602" s="72">
        <f t="shared" si="1956"/>
        <v>0</v>
      </c>
      <c r="T4602" s="81">
        <f t="shared" si="1938"/>
        <v>8.5000000000000006E-2</v>
      </c>
      <c r="U4602" s="80">
        <f t="shared" si="1957"/>
        <v>78</v>
      </c>
      <c r="V4602" s="80">
        <v>252</v>
      </c>
      <c r="W4602" s="79">
        <f t="shared" si="1958"/>
        <v>1.025572454</v>
      </c>
      <c r="X4602" s="72">
        <f t="shared" si="1959"/>
        <v>83.330116930000003</v>
      </c>
      <c r="Y4602" s="72">
        <f t="shared" si="1960"/>
        <v>0</v>
      </c>
      <c r="Z4602" s="82" t="str">
        <f t="shared" si="1939"/>
        <v>J=</v>
      </c>
      <c r="AA4602" s="77">
        <f t="shared" si="1961"/>
        <v>49569</v>
      </c>
    </row>
    <row r="4603" spans="1:27" ht="12.75" x14ac:dyDescent="0.2">
      <c r="A4603" s="71">
        <f t="shared" si="1937"/>
        <v>49497</v>
      </c>
      <c r="B4603" s="86">
        <f t="shared" si="1940"/>
        <v>3343.6843742000001</v>
      </c>
      <c r="C4603" s="72">
        <f t="shared" si="1941"/>
        <v>1714.8181769400001</v>
      </c>
      <c r="D4603" s="73">
        <f t="shared" si="1942"/>
        <v>7245.38</v>
      </c>
      <c r="E4603" s="74">
        <f>IF(K4603=1,VLOOKUP(A4602,[1]Plan1!$AY$178:$BA$433,3),E4602)</f>
        <v>7276.54</v>
      </c>
      <c r="F4603" s="75">
        <f t="shared" si="1943"/>
        <v>45763</v>
      </c>
      <c r="G4603" s="76">
        <f t="shared" si="1944"/>
        <v>4.3006716003852752E-3</v>
      </c>
      <c r="H4603" s="77">
        <f t="shared" si="1945"/>
        <v>49506</v>
      </c>
      <c r="I4603" s="77">
        <f t="shared" si="1946"/>
        <v>49506</v>
      </c>
      <c r="J4603" s="78">
        <f t="shared" si="1947"/>
        <v>21</v>
      </c>
      <c r="K4603" s="78">
        <f t="shared" si="1948"/>
        <v>16</v>
      </c>
      <c r="L4603" s="72">
        <f t="shared" si="1949"/>
        <v>1.00327502</v>
      </c>
      <c r="M4603" s="79">
        <f t="shared" si="1950"/>
        <v>1.0043006699999999</v>
      </c>
      <c r="N4603" s="79">
        <f t="shared" si="1951"/>
        <v>1.8944373896866551</v>
      </c>
      <c r="O4603" s="72">
        <f t="shared" si="1952"/>
        <v>1.9006417099999999</v>
      </c>
      <c r="P4603" s="72">
        <f t="shared" si="1953"/>
        <v>3259.25495215</v>
      </c>
      <c r="Q4603" s="80">
        <f t="shared" si="1954"/>
        <v>0</v>
      </c>
      <c r="R4603" s="81">
        <f t="shared" si="1955"/>
        <v>0</v>
      </c>
      <c r="S4603" s="72">
        <f t="shared" si="1956"/>
        <v>0</v>
      </c>
      <c r="T4603" s="81">
        <f t="shared" si="1938"/>
        <v>8.5000000000000006E-2</v>
      </c>
      <c r="U4603" s="80">
        <f t="shared" si="1957"/>
        <v>79</v>
      </c>
      <c r="V4603" s="80">
        <v>252</v>
      </c>
      <c r="W4603" s="79">
        <f t="shared" si="1958"/>
        <v>1.025904516</v>
      </c>
      <c r="X4603" s="72">
        <f t="shared" si="1959"/>
        <v>84.429422049999999</v>
      </c>
      <c r="Y4603" s="72">
        <f t="shared" si="1960"/>
        <v>0</v>
      </c>
      <c r="Z4603" s="82" t="str">
        <f t="shared" si="1939"/>
        <v>J=</v>
      </c>
      <c r="AA4603" s="77">
        <f t="shared" si="1961"/>
        <v>49569</v>
      </c>
    </row>
    <row r="4604" spans="1:27" ht="12.75" x14ac:dyDescent="0.2">
      <c r="A4604" s="71">
        <f t="shared" si="1937"/>
        <v>49498</v>
      </c>
      <c r="B4604" s="86">
        <f t="shared" si="1940"/>
        <v>3343.6843742000001</v>
      </c>
      <c r="C4604" s="72">
        <f t="shared" si="1941"/>
        <v>1714.8181769400001</v>
      </c>
      <c r="D4604" s="73">
        <f t="shared" si="1942"/>
        <v>7245.38</v>
      </c>
      <c r="E4604" s="74">
        <f>IF(K4604=1,VLOOKUP(A4603,[1]Plan1!$AY$178:$BA$433,3),E4603)</f>
        <v>7276.54</v>
      </c>
      <c r="F4604" s="75">
        <f t="shared" si="1943"/>
        <v>45763</v>
      </c>
      <c r="G4604" s="76">
        <f t="shared" si="1944"/>
        <v>4.3006716003852752E-3</v>
      </c>
      <c r="H4604" s="77">
        <f t="shared" si="1945"/>
        <v>49506</v>
      </c>
      <c r="I4604" s="77">
        <f t="shared" si="1946"/>
        <v>49506</v>
      </c>
      <c r="J4604" s="78">
        <f t="shared" si="1947"/>
        <v>21</v>
      </c>
      <c r="K4604" s="78">
        <f t="shared" si="1948"/>
        <v>16</v>
      </c>
      <c r="L4604" s="72">
        <f t="shared" si="1949"/>
        <v>1.00327502</v>
      </c>
      <c r="M4604" s="79">
        <f t="shared" si="1950"/>
        <v>1.0043006699999999</v>
      </c>
      <c r="N4604" s="79">
        <f t="shared" si="1951"/>
        <v>1.8944373896866551</v>
      </c>
      <c r="O4604" s="72">
        <f t="shared" si="1952"/>
        <v>1.9006417099999999</v>
      </c>
      <c r="P4604" s="72">
        <f t="shared" si="1953"/>
        <v>3259.25495215</v>
      </c>
      <c r="Q4604" s="80">
        <f t="shared" si="1954"/>
        <v>0</v>
      </c>
      <c r="R4604" s="81">
        <f t="shared" si="1955"/>
        <v>0</v>
      </c>
      <c r="S4604" s="72">
        <f t="shared" si="1956"/>
        <v>0</v>
      </c>
      <c r="T4604" s="81">
        <f t="shared" si="1938"/>
        <v>8.5000000000000006E-2</v>
      </c>
      <c r="U4604" s="80">
        <f t="shared" si="1957"/>
        <v>79</v>
      </c>
      <c r="V4604" s="80">
        <v>252</v>
      </c>
      <c r="W4604" s="79">
        <f t="shared" si="1958"/>
        <v>1.025904516</v>
      </c>
      <c r="X4604" s="72">
        <f t="shared" si="1959"/>
        <v>84.429422049999999</v>
      </c>
      <c r="Y4604" s="72">
        <f t="shared" si="1960"/>
        <v>0</v>
      </c>
      <c r="Z4604" s="82" t="str">
        <f t="shared" si="1939"/>
        <v>J=</v>
      </c>
      <c r="AA4604" s="77">
        <f t="shared" si="1961"/>
        <v>49569</v>
      </c>
    </row>
    <row r="4605" spans="1:27" ht="12.75" x14ac:dyDescent="0.2">
      <c r="A4605" s="71">
        <f t="shared" si="1937"/>
        <v>49499</v>
      </c>
      <c r="B4605" s="86">
        <f t="shared" si="1940"/>
        <v>3343.6843742000001</v>
      </c>
      <c r="C4605" s="72">
        <f t="shared" si="1941"/>
        <v>1714.8181769400001</v>
      </c>
      <c r="D4605" s="73">
        <f t="shared" si="1942"/>
        <v>7245.38</v>
      </c>
      <c r="E4605" s="74">
        <f>IF(K4605=1,VLOOKUP(A4604,[1]Plan1!$AY$178:$BA$433,3),E4604)</f>
        <v>7276.54</v>
      </c>
      <c r="F4605" s="75">
        <f t="shared" si="1943"/>
        <v>45763</v>
      </c>
      <c r="G4605" s="76">
        <f t="shared" si="1944"/>
        <v>4.3006716003852752E-3</v>
      </c>
      <c r="H4605" s="77">
        <f t="shared" si="1945"/>
        <v>49506</v>
      </c>
      <c r="I4605" s="77">
        <f t="shared" si="1946"/>
        <v>49506</v>
      </c>
      <c r="J4605" s="78">
        <f t="shared" si="1947"/>
        <v>21</v>
      </c>
      <c r="K4605" s="78">
        <f t="shared" si="1948"/>
        <v>16</v>
      </c>
      <c r="L4605" s="72">
        <f t="shared" si="1949"/>
        <v>1.00327502</v>
      </c>
      <c r="M4605" s="79">
        <f t="shared" si="1950"/>
        <v>1.0043006699999999</v>
      </c>
      <c r="N4605" s="79">
        <f t="shared" si="1951"/>
        <v>1.8944373896866551</v>
      </c>
      <c r="O4605" s="72">
        <f t="shared" si="1952"/>
        <v>1.9006417099999999</v>
      </c>
      <c r="P4605" s="72">
        <f t="shared" si="1953"/>
        <v>3259.25495215</v>
      </c>
      <c r="Q4605" s="80">
        <f t="shared" si="1954"/>
        <v>0</v>
      </c>
      <c r="R4605" s="81">
        <f t="shared" si="1955"/>
        <v>0</v>
      </c>
      <c r="S4605" s="72">
        <f t="shared" si="1956"/>
        <v>0</v>
      </c>
      <c r="T4605" s="81">
        <f t="shared" si="1938"/>
        <v>8.5000000000000006E-2</v>
      </c>
      <c r="U4605" s="80">
        <f t="shared" si="1957"/>
        <v>79</v>
      </c>
      <c r="V4605" s="80">
        <v>252</v>
      </c>
      <c r="W4605" s="79">
        <f t="shared" si="1958"/>
        <v>1.025904516</v>
      </c>
      <c r="X4605" s="72">
        <f t="shared" si="1959"/>
        <v>84.429422049999999</v>
      </c>
      <c r="Y4605" s="72">
        <f t="shared" si="1960"/>
        <v>0</v>
      </c>
      <c r="Z4605" s="82" t="str">
        <f t="shared" si="1939"/>
        <v>J=</v>
      </c>
      <c r="AA4605" s="77">
        <f t="shared" si="1961"/>
        <v>49569</v>
      </c>
    </row>
    <row r="4606" spans="1:27" ht="12.75" x14ac:dyDescent="0.2">
      <c r="A4606" s="71">
        <f t="shared" si="1937"/>
        <v>49500</v>
      </c>
      <c r="B4606" s="86">
        <f t="shared" si="1940"/>
        <v>3345.45059885</v>
      </c>
      <c r="C4606" s="72">
        <f t="shared" si="1941"/>
        <v>1714.8181769400001</v>
      </c>
      <c r="D4606" s="73">
        <f t="shared" si="1942"/>
        <v>7245.38</v>
      </c>
      <c r="E4606" s="74">
        <f>IF(K4606=1,VLOOKUP(A4605,[1]Plan1!$AY$178:$BA$433,3),E4605)</f>
        <v>7276.54</v>
      </c>
      <c r="F4606" s="75">
        <f t="shared" si="1943"/>
        <v>45763</v>
      </c>
      <c r="G4606" s="76">
        <f t="shared" si="1944"/>
        <v>4.3006716003852752E-3</v>
      </c>
      <c r="H4606" s="77">
        <f t="shared" si="1945"/>
        <v>49506</v>
      </c>
      <c r="I4606" s="77">
        <f t="shared" si="1946"/>
        <v>49506</v>
      </c>
      <c r="J4606" s="78">
        <f t="shared" si="1947"/>
        <v>21</v>
      </c>
      <c r="K4606" s="78">
        <f t="shared" si="1948"/>
        <v>17</v>
      </c>
      <c r="L4606" s="72">
        <f t="shared" si="1949"/>
        <v>1.0034800699999999</v>
      </c>
      <c r="M4606" s="79">
        <f t="shared" si="1950"/>
        <v>1.0043006699999999</v>
      </c>
      <c r="N4606" s="79">
        <f t="shared" si="1951"/>
        <v>1.8944373896866551</v>
      </c>
      <c r="O4606" s="72">
        <f t="shared" si="1952"/>
        <v>1.9010301599999999</v>
      </c>
      <c r="P4606" s="72">
        <f t="shared" si="1953"/>
        <v>3259.9210732699999</v>
      </c>
      <c r="Q4606" s="80">
        <f t="shared" si="1954"/>
        <v>0</v>
      </c>
      <c r="R4606" s="81">
        <f t="shared" si="1955"/>
        <v>0</v>
      </c>
      <c r="S4606" s="72">
        <f t="shared" si="1956"/>
        <v>0</v>
      </c>
      <c r="T4606" s="81">
        <f t="shared" si="1938"/>
        <v>8.5000000000000006E-2</v>
      </c>
      <c r="U4606" s="80">
        <f t="shared" si="1957"/>
        <v>80</v>
      </c>
      <c r="V4606" s="80">
        <v>252</v>
      </c>
      <c r="W4606" s="79">
        <f t="shared" si="1958"/>
        <v>1.0262366860000001</v>
      </c>
      <c r="X4606" s="72">
        <f t="shared" si="1959"/>
        <v>85.529525579999998</v>
      </c>
      <c r="Y4606" s="72">
        <f t="shared" si="1960"/>
        <v>0</v>
      </c>
      <c r="Z4606" s="82" t="str">
        <f t="shared" si="1939"/>
        <v>J=</v>
      </c>
      <c r="AA4606" s="77">
        <f t="shared" si="1961"/>
        <v>49569</v>
      </c>
    </row>
    <row r="4607" spans="1:27" ht="12.75" x14ac:dyDescent="0.2">
      <c r="A4607" s="71">
        <f t="shared" si="1937"/>
        <v>49501</v>
      </c>
      <c r="B4607" s="86">
        <f t="shared" si="1940"/>
        <v>3347.2177237999999</v>
      </c>
      <c r="C4607" s="72">
        <f t="shared" si="1941"/>
        <v>1714.8181769400001</v>
      </c>
      <c r="D4607" s="73">
        <f t="shared" si="1942"/>
        <v>7245.38</v>
      </c>
      <c r="E4607" s="74">
        <f>IF(K4607=1,VLOOKUP(A4606,[1]Plan1!$AY$178:$BA$433,3),E4606)</f>
        <v>7276.54</v>
      </c>
      <c r="F4607" s="75">
        <f t="shared" si="1943"/>
        <v>45763</v>
      </c>
      <c r="G4607" s="76">
        <f t="shared" si="1944"/>
        <v>4.3006716003852752E-3</v>
      </c>
      <c r="H4607" s="77">
        <f t="shared" si="1945"/>
        <v>49506</v>
      </c>
      <c r="I4607" s="77">
        <f t="shared" si="1946"/>
        <v>49506</v>
      </c>
      <c r="J4607" s="78">
        <f t="shared" si="1947"/>
        <v>21</v>
      </c>
      <c r="K4607" s="78">
        <f t="shared" si="1948"/>
        <v>18</v>
      </c>
      <c r="L4607" s="72">
        <f t="shared" si="1949"/>
        <v>1.0036851499999999</v>
      </c>
      <c r="M4607" s="79">
        <f t="shared" si="1950"/>
        <v>1.0043006699999999</v>
      </c>
      <c r="N4607" s="79">
        <f t="shared" si="1951"/>
        <v>1.8944373896866551</v>
      </c>
      <c r="O4607" s="72">
        <f t="shared" si="1952"/>
        <v>1.90141867</v>
      </c>
      <c r="P4607" s="72">
        <f t="shared" si="1953"/>
        <v>3260.5872972799998</v>
      </c>
      <c r="Q4607" s="80">
        <f t="shared" si="1954"/>
        <v>0</v>
      </c>
      <c r="R4607" s="81">
        <f t="shared" si="1955"/>
        <v>0</v>
      </c>
      <c r="S4607" s="72">
        <f t="shared" si="1956"/>
        <v>0</v>
      </c>
      <c r="T4607" s="81">
        <f t="shared" si="1938"/>
        <v>8.5000000000000006E-2</v>
      </c>
      <c r="U4607" s="80">
        <f t="shared" si="1957"/>
        <v>81</v>
      </c>
      <c r="V4607" s="80">
        <v>252</v>
      </c>
      <c r="W4607" s="79">
        <f t="shared" si="1958"/>
        <v>1.026568964</v>
      </c>
      <c r="X4607" s="72">
        <f t="shared" si="1959"/>
        <v>86.63042652</v>
      </c>
      <c r="Y4607" s="72">
        <f t="shared" si="1960"/>
        <v>0</v>
      </c>
      <c r="Z4607" s="82" t="str">
        <f t="shared" si="1939"/>
        <v>J=</v>
      </c>
      <c r="AA4607" s="77">
        <f t="shared" si="1961"/>
        <v>49569</v>
      </c>
    </row>
    <row r="4608" spans="1:27" ht="12.75" x14ac:dyDescent="0.2">
      <c r="A4608" s="71">
        <f t="shared" si="1937"/>
        <v>49502</v>
      </c>
      <c r="B4608" s="86">
        <f t="shared" si="1940"/>
        <v>3348.9858165400001</v>
      </c>
      <c r="C4608" s="72">
        <f t="shared" si="1941"/>
        <v>1714.8181769400001</v>
      </c>
      <c r="D4608" s="73">
        <f t="shared" si="1942"/>
        <v>7245.38</v>
      </c>
      <c r="E4608" s="74">
        <f>IF(K4608=1,VLOOKUP(A4607,[1]Plan1!$AY$178:$BA$433,3),E4607)</f>
        <v>7276.54</v>
      </c>
      <c r="F4608" s="75">
        <f t="shared" si="1943"/>
        <v>45763</v>
      </c>
      <c r="G4608" s="76">
        <f t="shared" si="1944"/>
        <v>4.3006716003852752E-3</v>
      </c>
      <c r="H4608" s="77">
        <f t="shared" si="1945"/>
        <v>49506</v>
      </c>
      <c r="I4608" s="77">
        <f t="shared" si="1946"/>
        <v>49506</v>
      </c>
      <c r="J4608" s="78">
        <f t="shared" si="1947"/>
        <v>21</v>
      </c>
      <c r="K4608" s="78">
        <f t="shared" si="1948"/>
        <v>19</v>
      </c>
      <c r="L4608" s="72">
        <f t="shared" si="1949"/>
        <v>1.00389028</v>
      </c>
      <c r="M4608" s="79">
        <f t="shared" si="1950"/>
        <v>1.0043006699999999</v>
      </c>
      <c r="N4608" s="79">
        <f t="shared" si="1951"/>
        <v>1.8944373896866551</v>
      </c>
      <c r="O4608" s="72">
        <f t="shared" si="1952"/>
        <v>1.9018072800000001</v>
      </c>
      <c r="P4608" s="72">
        <f t="shared" si="1953"/>
        <v>3261.2536927800002</v>
      </c>
      <c r="Q4608" s="80">
        <f t="shared" si="1954"/>
        <v>0</v>
      </c>
      <c r="R4608" s="81">
        <f t="shared" si="1955"/>
        <v>0</v>
      </c>
      <c r="S4608" s="72">
        <f t="shared" si="1956"/>
        <v>0</v>
      </c>
      <c r="T4608" s="81">
        <f t="shared" si="1938"/>
        <v>8.5000000000000006E-2</v>
      </c>
      <c r="U4608" s="80">
        <f t="shared" si="1957"/>
        <v>82</v>
      </c>
      <c r="V4608" s="80">
        <v>252</v>
      </c>
      <c r="W4608" s="79">
        <f t="shared" si="1958"/>
        <v>1.0269013490000001</v>
      </c>
      <c r="X4608" s="72">
        <f t="shared" si="1959"/>
        <v>87.732123759999993</v>
      </c>
      <c r="Y4608" s="72">
        <f t="shared" si="1960"/>
        <v>0</v>
      </c>
      <c r="Z4608" s="82" t="str">
        <f t="shared" si="1939"/>
        <v>J=</v>
      </c>
      <c r="AA4608" s="77">
        <f t="shared" si="1961"/>
        <v>49569</v>
      </c>
    </row>
    <row r="4609" spans="1:27" ht="12.75" x14ac:dyDescent="0.2">
      <c r="A4609" s="71">
        <f t="shared" si="1937"/>
        <v>49503</v>
      </c>
      <c r="B4609" s="86">
        <f t="shared" si="1940"/>
        <v>3350.7548278600002</v>
      </c>
      <c r="C4609" s="72">
        <f t="shared" si="1941"/>
        <v>1714.8181769400001</v>
      </c>
      <c r="D4609" s="73">
        <f t="shared" si="1942"/>
        <v>7245.38</v>
      </c>
      <c r="E4609" s="74">
        <f>IF(K4609=1,VLOOKUP(A4608,[1]Plan1!$AY$178:$BA$433,3),E4608)</f>
        <v>7276.54</v>
      </c>
      <c r="F4609" s="75">
        <f t="shared" si="1943"/>
        <v>45763</v>
      </c>
      <c r="G4609" s="76">
        <f t="shared" si="1944"/>
        <v>4.3006716003852752E-3</v>
      </c>
      <c r="H4609" s="77">
        <f t="shared" si="1945"/>
        <v>49506</v>
      </c>
      <c r="I4609" s="77">
        <f t="shared" si="1946"/>
        <v>49506</v>
      </c>
      <c r="J4609" s="78">
        <f t="shared" si="1947"/>
        <v>21</v>
      </c>
      <c r="K4609" s="78">
        <f t="shared" si="1948"/>
        <v>20</v>
      </c>
      <c r="L4609" s="72">
        <f t="shared" si="1949"/>
        <v>1.0040954499999999</v>
      </c>
      <c r="M4609" s="79">
        <f t="shared" si="1950"/>
        <v>1.0043006699999999</v>
      </c>
      <c r="N4609" s="79">
        <f t="shared" si="1951"/>
        <v>1.8944373896866551</v>
      </c>
      <c r="O4609" s="72">
        <f t="shared" si="1952"/>
        <v>1.90219596</v>
      </c>
      <c r="P4609" s="72">
        <f t="shared" si="1953"/>
        <v>3261.9202083</v>
      </c>
      <c r="Q4609" s="80">
        <f t="shared" si="1954"/>
        <v>0</v>
      </c>
      <c r="R4609" s="81">
        <f t="shared" si="1955"/>
        <v>0</v>
      </c>
      <c r="S4609" s="72">
        <f t="shared" si="1956"/>
        <v>0</v>
      </c>
      <c r="T4609" s="81">
        <f t="shared" si="1938"/>
        <v>8.5000000000000006E-2</v>
      </c>
      <c r="U4609" s="80">
        <f t="shared" si="1957"/>
        <v>83</v>
      </c>
      <c r="V4609" s="80">
        <v>252</v>
      </c>
      <c r="W4609" s="79">
        <f t="shared" si="1958"/>
        <v>1.027233842</v>
      </c>
      <c r="X4609" s="72">
        <f t="shared" si="1959"/>
        <v>88.834619559999993</v>
      </c>
      <c r="Y4609" s="72">
        <f t="shared" si="1960"/>
        <v>0</v>
      </c>
      <c r="Z4609" s="82" t="str">
        <f t="shared" si="1939"/>
        <v>J=</v>
      </c>
      <c r="AA4609" s="77">
        <f t="shared" si="1961"/>
        <v>49569</v>
      </c>
    </row>
    <row r="4610" spans="1:27" ht="12.75" x14ac:dyDescent="0.2">
      <c r="A4610" s="71">
        <f t="shared" si="1937"/>
        <v>49504</v>
      </c>
      <c r="B4610" s="86">
        <f t="shared" si="1940"/>
        <v>3352.5247901100001</v>
      </c>
      <c r="C4610" s="72">
        <f t="shared" si="1941"/>
        <v>1714.8181769400001</v>
      </c>
      <c r="D4610" s="73">
        <f t="shared" si="1942"/>
        <v>7245.38</v>
      </c>
      <c r="E4610" s="74">
        <f>IF(K4610=1,VLOOKUP(A4609,[1]Plan1!$AY$178:$BA$433,3),E4609)</f>
        <v>7276.54</v>
      </c>
      <c r="F4610" s="75">
        <f t="shared" si="1943"/>
        <v>45763</v>
      </c>
      <c r="G4610" s="76">
        <f t="shared" si="1944"/>
        <v>4.3006716003852752E-3</v>
      </c>
      <c r="H4610" s="77">
        <f t="shared" si="1945"/>
        <v>49506</v>
      </c>
      <c r="I4610" s="77">
        <f t="shared" si="1946"/>
        <v>49506</v>
      </c>
      <c r="J4610" s="78">
        <f t="shared" si="1947"/>
        <v>21</v>
      </c>
      <c r="K4610" s="78">
        <f t="shared" si="1948"/>
        <v>21</v>
      </c>
      <c r="L4610" s="72">
        <f t="shared" si="1949"/>
        <v>1.0043006699999999</v>
      </c>
      <c r="M4610" s="79">
        <f t="shared" si="1950"/>
        <v>1.0043006699999999</v>
      </c>
      <c r="N4610" s="79">
        <f t="shared" si="1951"/>
        <v>1.8944373896866551</v>
      </c>
      <c r="O4610" s="72">
        <f t="shared" si="1952"/>
        <v>1.9025847300000001</v>
      </c>
      <c r="P4610" s="72">
        <f t="shared" si="1953"/>
        <v>3262.5868781700001</v>
      </c>
      <c r="Q4610" s="80">
        <f t="shared" si="1954"/>
        <v>0</v>
      </c>
      <c r="R4610" s="81">
        <f t="shared" si="1955"/>
        <v>0</v>
      </c>
      <c r="S4610" s="72">
        <f t="shared" si="1956"/>
        <v>0</v>
      </c>
      <c r="T4610" s="81">
        <f t="shared" si="1938"/>
        <v>8.5000000000000006E-2</v>
      </c>
      <c r="U4610" s="80">
        <f t="shared" si="1957"/>
        <v>84</v>
      </c>
      <c r="V4610" s="80">
        <v>252</v>
      </c>
      <c r="W4610" s="79">
        <f t="shared" si="1958"/>
        <v>1.0275664419999999</v>
      </c>
      <c r="X4610" s="72">
        <f t="shared" si="1959"/>
        <v>89.937911940000006</v>
      </c>
      <c r="Y4610" s="72">
        <f t="shared" si="1960"/>
        <v>0</v>
      </c>
      <c r="Z4610" s="82" t="str">
        <f t="shared" si="1939"/>
        <v>J=</v>
      </c>
      <c r="AA4610" s="77">
        <f t="shared" si="1961"/>
        <v>49569</v>
      </c>
    </row>
    <row r="4611" spans="1:27" ht="12.75" x14ac:dyDescent="0.2">
      <c r="A4611" s="71">
        <f t="shared" si="1937"/>
        <v>49505</v>
      </c>
      <c r="B4611" s="86">
        <f t="shared" si="1940"/>
        <v>3352.5247901100001</v>
      </c>
      <c r="C4611" s="72">
        <f t="shared" si="1941"/>
        <v>1714.8181769400001</v>
      </c>
      <c r="D4611" s="73">
        <f t="shared" si="1942"/>
        <v>7245.38</v>
      </c>
      <c r="E4611" s="74">
        <f>IF(K4611=1,VLOOKUP(A4610,[1]Plan1!$AY$178:$BA$433,3),E4610)</f>
        <v>7276.54</v>
      </c>
      <c r="F4611" s="75">
        <f t="shared" si="1943"/>
        <v>45763</v>
      </c>
      <c r="G4611" s="76">
        <f t="shared" si="1944"/>
        <v>4.3006716003852752E-3</v>
      </c>
      <c r="H4611" s="77">
        <f t="shared" si="1945"/>
        <v>49536</v>
      </c>
      <c r="I4611" s="77">
        <f t="shared" si="1946"/>
        <v>49506</v>
      </c>
      <c r="J4611" s="78">
        <f t="shared" si="1947"/>
        <v>21</v>
      </c>
      <c r="K4611" s="78">
        <f t="shared" si="1948"/>
        <v>21</v>
      </c>
      <c r="L4611" s="72">
        <f t="shared" si="1949"/>
        <v>1.0043006699999999</v>
      </c>
      <c r="M4611" s="79">
        <f t="shared" si="1950"/>
        <v>1.0043006699999999</v>
      </c>
      <c r="N4611" s="79">
        <f t="shared" si="1951"/>
        <v>1.8944373896866551</v>
      </c>
      <c r="O4611" s="72">
        <f t="shared" si="1952"/>
        <v>1.9025847300000001</v>
      </c>
      <c r="P4611" s="72">
        <f t="shared" si="1953"/>
        <v>3262.5868781700001</v>
      </c>
      <c r="Q4611" s="80">
        <f t="shared" si="1954"/>
        <v>0</v>
      </c>
      <c r="R4611" s="81">
        <f t="shared" si="1955"/>
        <v>0</v>
      </c>
      <c r="S4611" s="72">
        <f t="shared" si="1956"/>
        <v>0</v>
      </c>
      <c r="T4611" s="81">
        <f t="shared" si="1938"/>
        <v>8.5000000000000006E-2</v>
      </c>
      <c r="U4611" s="80">
        <f t="shared" si="1957"/>
        <v>84</v>
      </c>
      <c r="V4611" s="80">
        <v>252</v>
      </c>
      <c r="W4611" s="79">
        <f t="shared" si="1958"/>
        <v>1.0275664419999999</v>
      </c>
      <c r="X4611" s="72">
        <f t="shared" si="1959"/>
        <v>89.937911940000006</v>
      </c>
      <c r="Y4611" s="72">
        <f t="shared" si="1960"/>
        <v>0</v>
      </c>
      <c r="Z4611" s="82" t="str">
        <f t="shared" si="1939"/>
        <v>J=</v>
      </c>
      <c r="AA4611" s="77">
        <f t="shared" si="1961"/>
        <v>49569</v>
      </c>
    </row>
    <row r="4612" spans="1:27" ht="12.75" x14ac:dyDescent="0.2">
      <c r="A4612" s="71">
        <f t="shared" si="1937"/>
        <v>49506</v>
      </c>
      <c r="B4612" s="86">
        <f t="shared" si="1940"/>
        <v>3352.5247901100001</v>
      </c>
      <c r="C4612" s="72">
        <f t="shared" si="1941"/>
        <v>1714.8181769400001</v>
      </c>
      <c r="D4612" s="73">
        <f t="shared" si="1942"/>
        <v>7245.38</v>
      </c>
      <c r="E4612" s="74">
        <f>IF(K4612=1,VLOOKUP(A4611,[1]Plan1!$AY$178:$BA$433,3),E4611)</f>
        <v>7276.54</v>
      </c>
      <c r="F4612" s="75">
        <f t="shared" si="1943"/>
        <v>45763</v>
      </c>
      <c r="G4612" s="76">
        <f t="shared" si="1944"/>
        <v>4.3006716003852752E-3</v>
      </c>
      <c r="H4612" s="77">
        <f t="shared" si="1945"/>
        <v>49536</v>
      </c>
      <c r="I4612" s="77">
        <f t="shared" si="1946"/>
        <v>49506</v>
      </c>
      <c r="J4612" s="78">
        <f t="shared" si="1947"/>
        <v>21</v>
      </c>
      <c r="K4612" s="78">
        <f t="shared" si="1948"/>
        <v>21</v>
      </c>
      <c r="L4612" s="72">
        <f t="shared" si="1949"/>
        <v>1.0043006699999999</v>
      </c>
      <c r="M4612" s="79">
        <f t="shared" si="1950"/>
        <v>1.0043006699999999</v>
      </c>
      <c r="N4612" s="79">
        <f t="shared" si="1951"/>
        <v>1.8944373896866551</v>
      </c>
      <c r="O4612" s="72">
        <f t="shared" si="1952"/>
        <v>1.9025847300000001</v>
      </c>
      <c r="P4612" s="72">
        <f t="shared" si="1953"/>
        <v>3262.5868781700001</v>
      </c>
      <c r="Q4612" s="80">
        <f t="shared" si="1954"/>
        <v>0</v>
      </c>
      <c r="R4612" s="81">
        <f t="shared" si="1955"/>
        <v>0</v>
      </c>
      <c r="S4612" s="72">
        <f t="shared" si="1956"/>
        <v>0</v>
      </c>
      <c r="T4612" s="81">
        <f t="shared" si="1938"/>
        <v>8.5000000000000006E-2</v>
      </c>
      <c r="U4612" s="80">
        <f t="shared" si="1957"/>
        <v>84</v>
      </c>
      <c r="V4612" s="80">
        <v>252</v>
      </c>
      <c r="W4612" s="79">
        <f t="shared" si="1958"/>
        <v>1.0275664419999999</v>
      </c>
      <c r="X4612" s="72">
        <f t="shared" si="1959"/>
        <v>89.937911940000006</v>
      </c>
      <c r="Y4612" s="72">
        <f t="shared" si="1960"/>
        <v>0</v>
      </c>
      <c r="Z4612" s="82" t="str">
        <f t="shared" si="1939"/>
        <v>J=</v>
      </c>
      <c r="AA4612" s="77">
        <f t="shared" si="1961"/>
        <v>49569</v>
      </c>
    </row>
    <row r="4613" spans="1:27" ht="12.75" x14ac:dyDescent="0.2">
      <c r="A4613" s="71">
        <f t="shared" si="1937"/>
        <v>49507</v>
      </c>
      <c r="B4613" s="86">
        <f t="shared" si="1940"/>
        <v>3354.2645077999996</v>
      </c>
      <c r="C4613" s="72">
        <f t="shared" si="1941"/>
        <v>1714.8181769400001</v>
      </c>
      <c r="D4613" s="73">
        <f t="shared" si="1942"/>
        <v>7245.38</v>
      </c>
      <c r="E4613" s="74">
        <f>IF(K4613=1,VLOOKUP(A4612,[1]Plan1!$AY$178:$BA$433,3),E4612)</f>
        <v>7276.54</v>
      </c>
      <c r="F4613" s="75">
        <f t="shared" si="1943"/>
        <v>45763</v>
      </c>
      <c r="G4613" s="76">
        <f t="shared" si="1944"/>
        <v>4.3006716003852752E-3</v>
      </c>
      <c r="H4613" s="77">
        <f t="shared" si="1945"/>
        <v>49536</v>
      </c>
      <c r="I4613" s="77">
        <f t="shared" si="1946"/>
        <v>49536</v>
      </c>
      <c r="J4613" s="78">
        <f t="shared" si="1947"/>
        <v>22</v>
      </c>
      <c r="K4613" s="78">
        <f t="shared" si="1948"/>
        <v>1</v>
      </c>
      <c r="L4613" s="72">
        <f t="shared" si="1949"/>
        <v>1.0001950799999999</v>
      </c>
      <c r="M4613" s="79">
        <f t="shared" si="1950"/>
        <v>1.0043006699999999</v>
      </c>
      <c r="N4613" s="79">
        <f t="shared" si="1951"/>
        <v>1.9025847397353586</v>
      </c>
      <c r="O4613" s="72">
        <f t="shared" si="1952"/>
        <v>1.9029558900000001</v>
      </c>
      <c r="P4613" s="72">
        <f t="shared" si="1953"/>
        <v>3263.2233500799998</v>
      </c>
      <c r="Q4613" s="80">
        <f t="shared" si="1954"/>
        <v>0</v>
      </c>
      <c r="R4613" s="81">
        <f t="shared" si="1955"/>
        <v>0</v>
      </c>
      <c r="S4613" s="72">
        <f t="shared" si="1956"/>
        <v>0</v>
      </c>
      <c r="T4613" s="81">
        <f t="shared" si="1938"/>
        <v>8.5000000000000006E-2</v>
      </c>
      <c r="U4613" s="80">
        <f t="shared" si="1957"/>
        <v>85</v>
      </c>
      <c r="V4613" s="80">
        <v>252</v>
      </c>
      <c r="W4613" s="79">
        <f t="shared" si="1958"/>
        <v>1.0278991500000001</v>
      </c>
      <c r="X4613" s="72">
        <f t="shared" si="1959"/>
        <v>91.041157720000001</v>
      </c>
      <c r="Y4613" s="72">
        <f t="shared" si="1960"/>
        <v>0</v>
      </c>
      <c r="Z4613" s="82" t="str">
        <f t="shared" si="1939"/>
        <v>J=</v>
      </c>
      <c r="AA4613" s="77">
        <f t="shared" si="1961"/>
        <v>49569</v>
      </c>
    </row>
    <row r="4614" spans="1:27" ht="12.75" x14ac:dyDescent="0.2">
      <c r="A4614" s="71">
        <f t="shared" si="1937"/>
        <v>49508</v>
      </c>
      <c r="B4614" s="86">
        <f t="shared" si="1940"/>
        <v>3356.0051249400003</v>
      </c>
      <c r="C4614" s="72">
        <f t="shared" si="1941"/>
        <v>1714.8181769400001</v>
      </c>
      <c r="D4614" s="73">
        <f t="shared" si="1942"/>
        <v>7245.38</v>
      </c>
      <c r="E4614" s="74">
        <f>IF(K4614=1,VLOOKUP(A4613,[1]Plan1!$AY$178:$BA$433,3),E4613)</f>
        <v>7276.54</v>
      </c>
      <c r="F4614" s="75">
        <f t="shared" si="1943"/>
        <v>45763</v>
      </c>
      <c r="G4614" s="76">
        <f t="shared" si="1944"/>
        <v>4.3006716003852752E-3</v>
      </c>
      <c r="H4614" s="77">
        <f t="shared" si="1945"/>
        <v>49536</v>
      </c>
      <c r="I4614" s="77">
        <f t="shared" si="1946"/>
        <v>49536</v>
      </c>
      <c r="J4614" s="78">
        <f t="shared" si="1947"/>
        <v>22</v>
      </c>
      <c r="K4614" s="78">
        <f t="shared" si="1948"/>
        <v>2</v>
      </c>
      <c r="L4614" s="72">
        <f t="shared" si="1949"/>
        <v>1.0003902</v>
      </c>
      <c r="M4614" s="79">
        <f t="shared" si="1950"/>
        <v>1.0043006699999999</v>
      </c>
      <c r="N4614" s="79">
        <f t="shared" si="1951"/>
        <v>1.9025847397353586</v>
      </c>
      <c r="O4614" s="72">
        <f t="shared" si="1952"/>
        <v>1.9033271199999999</v>
      </c>
      <c r="P4614" s="72">
        <f t="shared" si="1953"/>
        <v>3263.8599420300002</v>
      </c>
      <c r="Q4614" s="80">
        <f t="shared" si="1954"/>
        <v>0</v>
      </c>
      <c r="R4614" s="81">
        <f t="shared" si="1955"/>
        <v>0</v>
      </c>
      <c r="S4614" s="72">
        <f t="shared" si="1956"/>
        <v>0</v>
      </c>
      <c r="T4614" s="81">
        <f t="shared" si="1938"/>
        <v>8.5000000000000006E-2</v>
      </c>
      <c r="U4614" s="80">
        <f t="shared" si="1957"/>
        <v>86</v>
      </c>
      <c r="V4614" s="80">
        <v>252</v>
      </c>
      <c r="W4614" s="79">
        <f t="shared" si="1958"/>
        <v>1.0282319660000001</v>
      </c>
      <c r="X4614" s="72">
        <f t="shared" si="1959"/>
        <v>92.145182910000003</v>
      </c>
      <c r="Y4614" s="72">
        <f t="shared" si="1960"/>
        <v>0</v>
      </c>
      <c r="Z4614" s="82" t="str">
        <f t="shared" si="1939"/>
        <v>J=</v>
      </c>
      <c r="AA4614" s="77">
        <f t="shared" si="1961"/>
        <v>49569</v>
      </c>
    </row>
    <row r="4615" spans="1:27" ht="12.75" x14ac:dyDescent="0.2">
      <c r="A4615" s="71">
        <f t="shared" si="1937"/>
        <v>49509</v>
      </c>
      <c r="B4615" s="86">
        <f t="shared" si="1940"/>
        <v>3357.7466562199997</v>
      </c>
      <c r="C4615" s="72">
        <f t="shared" si="1941"/>
        <v>1714.8181769400001</v>
      </c>
      <c r="D4615" s="73">
        <f t="shared" si="1942"/>
        <v>7245.38</v>
      </c>
      <c r="E4615" s="74">
        <f>IF(K4615=1,VLOOKUP(A4614,[1]Plan1!$AY$178:$BA$433,3),E4614)</f>
        <v>7276.54</v>
      </c>
      <c r="F4615" s="75">
        <f t="shared" si="1943"/>
        <v>45763</v>
      </c>
      <c r="G4615" s="76">
        <f t="shared" si="1944"/>
        <v>4.3006716003852752E-3</v>
      </c>
      <c r="H4615" s="77">
        <f t="shared" si="1945"/>
        <v>49536</v>
      </c>
      <c r="I4615" s="77">
        <f t="shared" si="1946"/>
        <v>49536</v>
      </c>
      <c r="J4615" s="78">
        <f t="shared" si="1947"/>
        <v>22</v>
      </c>
      <c r="K4615" s="78">
        <f t="shared" si="1948"/>
        <v>3</v>
      </c>
      <c r="L4615" s="72">
        <f t="shared" si="1949"/>
        <v>1.0005853600000001</v>
      </c>
      <c r="M4615" s="79">
        <f t="shared" si="1950"/>
        <v>1.0043006699999999</v>
      </c>
      <c r="N4615" s="79">
        <f t="shared" si="1951"/>
        <v>1.9025847397353586</v>
      </c>
      <c r="O4615" s="72">
        <f t="shared" si="1952"/>
        <v>1.9036984299999999</v>
      </c>
      <c r="P4615" s="72">
        <f t="shared" si="1953"/>
        <v>3264.4966711699999</v>
      </c>
      <c r="Q4615" s="80">
        <f t="shared" si="1954"/>
        <v>0</v>
      </c>
      <c r="R4615" s="81">
        <f t="shared" si="1955"/>
        <v>0</v>
      </c>
      <c r="S4615" s="72">
        <f t="shared" si="1956"/>
        <v>0</v>
      </c>
      <c r="T4615" s="81">
        <f t="shared" si="1938"/>
        <v>8.5000000000000006E-2</v>
      </c>
      <c r="U4615" s="80">
        <f t="shared" si="1957"/>
        <v>87</v>
      </c>
      <c r="V4615" s="80">
        <v>252</v>
      </c>
      <c r="W4615" s="79">
        <f t="shared" si="1958"/>
        <v>1.0285648890000001</v>
      </c>
      <c r="X4615" s="72">
        <f t="shared" si="1959"/>
        <v>93.249985050000006</v>
      </c>
      <c r="Y4615" s="72">
        <f t="shared" si="1960"/>
        <v>0</v>
      </c>
      <c r="Z4615" s="82" t="str">
        <f t="shared" si="1939"/>
        <v>J=</v>
      </c>
      <c r="AA4615" s="77">
        <f t="shared" si="1961"/>
        <v>49569</v>
      </c>
    </row>
    <row r="4616" spans="1:27" ht="12.75" x14ac:dyDescent="0.2">
      <c r="A4616" s="71">
        <f t="shared" si="1937"/>
        <v>49510</v>
      </c>
      <c r="B4616" s="86">
        <f t="shared" si="1940"/>
        <v>3359.4891085099998</v>
      </c>
      <c r="C4616" s="72">
        <f t="shared" si="1941"/>
        <v>1714.8181769400001</v>
      </c>
      <c r="D4616" s="73">
        <f t="shared" si="1942"/>
        <v>7245.38</v>
      </c>
      <c r="E4616" s="74">
        <f>IF(K4616=1,VLOOKUP(A4615,[1]Plan1!$AY$178:$BA$433,3),E4615)</f>
        <v>7276.54</v>
      </c>
      <c r="F4616" s="75">
        <f t="shared" si="1943"/>
        <v>45763</v>
      </c>
      <c r="G4616" s="76">
        <f t="shared" si="1944"/>
        <v>4.3006716003852752E-3</v>
      </c>
      <c r="H4616" s="77">
        <f t="shared" si="1945"/>
        <v>49536</v>
      </c>
      <c r="I4616" s="77">
        <f t="shared" si="1946"/>
        <v>49536</v>
      </c>
      <c r="J4616" s="78">
        <f t="shared" si="1947"/>
        <v>22</v>
      </c>
      <c r="K4616" s="78">
        <f t="shared" si="1948"/>
        <v>4</v>
      </c>
      <c r="L4616" s="72">
        <f t="shared" si="1949"/>
        <v>1.0007805599999999</v>
      </c>
      <c r="M4616" s="79">
        <f t="shared" si="1950"/>
        <v>1.0043006699999999</v>
      </c>
      <c r="N4616" s="79">
        <f t="shared" si="1951"/>
        <v>1.9025847397353586</v>
      </c>
      <c r="O4616" s="72">
        <f t="shared" si="1952"/>
        <v>1.9040698199999999</v>
      </c>
      <c r="P4616" s="72">
        <f t="shared" si="1953"/>
        <v>3265.13353749</v>
      </c>
      <c r="Q4616" s="80">
        <f t="shared" si="1954"/>
        <v>0</v>
      </c>
      <c r="R4616" s="81">
        <f t="shared" si="1955"/>
        <v>0</v>
      </c>
      <c r="S4616" s="72">
        <f t="shared" si="1956"/>
        <v>0</v>
      </c>
      <c r="T4616" s="81">
        <f t="shared" si="1938"/>
        <v>8.5000000000000006E-2</v>
      </c>
      <c r="U4616" s="80">
        <f t="shared" si="1957"/>
        <v>88</v>
      </c>
      <c r="V4616" s="80">
        <v>252</v>
      </c>
      <c r="W4616" s="79">
        <f t="shared" si="1958"/>
        <v>1.028897921</v>
      </c>
      <c r="X4616" s="72">
        <f t="shared" si="1959"/>
        <v>94.355571019999999</v>
      </c>
      <c r="Y4616" s="72">
        <f t="shared" si="1960"/>
        <v>0</v>
      </c>
      <c r="Z4616" s="82" t="str">
        <f t="shared" si="1939"/>
        <v>J=</v>
      </c>
      <c r="AA4616" s="77">
        <f t="shared" si="1961"/>
        <v>49569</v>
      </c>
    </row>
    <row r="4617" spans="1:27" ht="12.75" x14ac:dyDescent="0.2">
      <c r="A4617" s="71">
        <f t="shared" si="1937"/>
        <v>49511</v>
      </c>
      <c r="B4617" s="86">
        <f t="shared" si="1940"/>
        <v>3361.2324579699998</v>
      </c>
      <c r="C4617" s="72">
        <f t="shared" si="1941"/>
        <v>1714.8181769400001</v>
      </c>
      <c r="D4617" s="73">
        <f t="shared" si="1942"/>
        <v>7245.38</v>
      </c>
      <c r="E4617" s="74">
        <f>IF(K4617=1,VLOOKUP(A4616,[1]Plan1!$AY$178:$BA$433,3),E4616)</f>
        <v>7276.54</v>
      </c>
      <c r="F4617" s="75">
        <f t="shared" si="1943"/>
        <v>45763</v>
      </c>
      <c r="G4617" s="76">
        <f t="shared" si="1944"/>
        <v>4.3006716003852752E-3</v>
      </c>
      <c r="H4617" s="77">
        <f t="shared" si="1945"/>
        <v>49536</v>
      </c>
      <c r="I4617" s="77">
        <f t="shared" si="1946"/>
        <v>49536</v>
      </c>
      <c r="J4617" s="78">
        <f t="shared" si="1947"/>
        <v>22</v>
      </c>
      <c r="K4617" s="78">
        <f t="shared" si="1948"/>
        <v>5</v>
      </c>
      <c r="L4617" s="72">
        <f t="shared" si="1949"/>
        <v>1.0009758</v>
      </c>
      <c r="M4617" s="79">
        <f t="shared" si="1950"/>
        <v>1.0043006699999999</v>
      </c>
      <c r="N4617" s="79">
        <f t="shared" si="1951"/>
        <v>1.9025847397353586</v>
      </c>
      <c r="O4617" s="72">
        <f t="shared" si="1952"/>
        <v>1.9044412799999999</v>
      </c>
      <c r="P4617" s="72">
        <f t="shared" si="1953"/>
        <v>3265.7705238499998</v>
      </c>
      <c r="Q4617" s="80">
        <f t="shared" si="1954"/>
        <v>0</v>
      </c>
      <c r="R4617" s="81">
        <f t="shared" si="1955"/>
        <v>0</v>
      </c>
      <c r="S4617" s="72">
        <f t="shared" si="1956"/>
        <v>0</v>
      </c>
      <c r="T4617" s="81">
        <f t="shared" si="1938"/>
        <v>8.5000000000000006E-2</v>
      </c>
      <c r="U4617" s="80">
        <f t="shared" si="1957"/>
        <v>89</v>
      </c>
      <c r="V4617" s="80">
        <v>252</v>
      </c>
      <c r="W4617" s="79">
        <f t="shared" si="1958"/>
        <v>1.0292310600000001</v>
      </c>
      <c r="X4617" s="72">
        <f t="shared" si="1959"/>
        <v>95.461934119999995</v>
      </c>
      <c r="Y4617" s="72">
        <f t="shared" si="1960"/>
        <v>0</v>
      </c>
      <c r="Z4617" s="82" t="str">
        <f t="shared" si="1939"/>
        <v>J=</v>
      </c>
      <c r="AA4617" s="77">
        <f t="shared" si="1961"/>
        <v>49569</v>
      </c>
    </row>
    <row r="4618" spans="1:27" ht="12.75" x14ac:dyDescent="0.2">
      <c r="A4618" s="71">
        <f t="shared" si="1937"/>
        <v>49512</v>
      </c>
      <c r="B4618" s="86">
        <f t="shared" si="1940"/>
        <v>3361.2324579699998</v>
      </c>
      <c r="C4618" s="72">
        <f t="shared" si="1941"/>
        <v>1714.8181769400001</v>
      </c>
      <c r="D4618" s="73">
        <f t="shared" si="1942"/>
        <v>7245.38</v>
      </c>
      <c r="E4618" s="74">
        <f>IF(K4618=1,VLOOKUP(A4617,[1]Plan1!$AY$178:$BA$433,3),E4617)</f>
        <v>7276.54</v>
      </c>
      <c r="F4618" s="75">
        <f t="shared" si="1943"/>
        <v>45763</v>
      </c>
      <c r="G4618" s="76">
        <f t="shared" si="1944"/>
        <v>4.3006716003852752E-3</v>
      </c>
      <c r="H4618" s="77">
        <f t="shared" si="1945"/>
        <v>49536</v>
      </c>
      <c r="I4618" s="77">
        <f t="shared" si="1946"/>
        <v>49536</v>
      </c>
      <c r="J4618" s="78">
        <f t="shared" si="1947"/>
        <v>22</v>
      </c>
      <c r="K4618" s="78">
        <f t="shared" si="1948"/>
        <v>5</v>
      </c>
      <c r="L4618" s="72">
        <f t="shared" si="1949"/>
        <v>1.0009758</v>
      </c>
      <c r="M4618" s="79">
        <f t="shared" si="1950"/>
        <v>1.0043006699999999</v>
      </c>
      <c r="N4618" s="79">
        <f t="shared" si="1951"/>
        <v>1.9025847397353586</v>
      </c>
      <c r="O4618" s="72">
        <f t="shared" si="1952"/>
        <v>1.9044412799999999</v>
      </c>
      <c r="P4618" s="72">
        <f t="shared" si="1953"/>
        <v>3265.7705238499998</v>
      </c>
      <c r="Q4618" s="80">
        <f t="shared" si="1954"/>
        <v>0</v>
      </c>
      <c r="R4618" s="81">
        <f t="shared" si="1955"/>
        <v>0</v>
      </c>
      <c r="S4618" s="72">
        <f t="shared" si="1956"/>
        <v>0</v>
      </c>
      <c r="T4618" s="81">
        <f t="shared" si="1938"/>
        <v>8.5000000000000006E-2</v>
      </c>
      <c r="U4618" s="80">
        <f t="shared" si="1957"/>
        <v>89</v>
      </c>
      <c r="V4618" s="80">
        <v>252</v>
      </c>
      <c r="W4618" s="79">
        <f t="shared" si="1958"/>
        <v>1.0292310600000001</v>
      </c>
      <c r="X4618" s="72">
        <f t="shared" si="1959"/>
        <v>95.461934119999995</v>
      </c>
      <c r="Y4618" s="72">
        <f t="shared" si="1960"/>
        <v>0</v>
      </c>
      <c r="Z4618" s="82" t="str">
        <f t="shared" si="1939"/>
        <v>J=</v>
      </c>
      <c r="AA4618" s="77">
        <f t="shared" si="1961"/>
        <v>49569</v>
      </c>
    </row>
    <row r="4619" spans="1:27" ht="12.75" x14ac:dyDescent="0.2">
      <c r="A4619" s="71">
        <f t="shared" si="1937"/>
        <v>49513</v>
      </c>
      <c r="B4619" s="86">
        <f t="shared" si="1940"/>
        <v>3361.2324579699998</v>
      </c>
      <c r="C4619" s="72">
        <f t="shared" si="1941"/>
        <v>1714.8181769400001</v>
      </c>
      <c r="D4619" s="73">
        <f t="shared" si="1942"/>
        <v>7245.38</v>
      </c>
      <c r="E4619" s="74">
        <f>IF(K4619=1,VLOOKUP(A4618,[1]Plan1!$AY$178:$BA$433,3),E4618)</f>
        <v>7276.54</v>
      </c>
      <c r="F4619" s="75">
        <f t="shared" si="1943"/>
        <v>45763</v>
      </c>
      <c r="G4619" s="76">
        <f t="shared" si="1944"/>
        <v>4.3006716003852752E-3</v>
      </c>
      <c r="H4619" s="77">
        <f t="shared" si="1945"/>
        <v>49536</v>
      </c>
      <c r="I4619" s="77">
        <f t="shared" si="1946"/>
        <v>49536</v>
      </c>
      <c r="J4619" s="78">
        <f t="shared" si="1947"/>
        <v>22</v>
      </c>
      <c r="K4619" s="78">
        <f t="shared" si="1948"/>
        <v>5</v>
      </c>
      <c r="L4619" s="72">
        <f t="shared" si="1949"/>
        <v>1.0009758</v>
      </c>
      <c r="M4619" s="79">
        <f t="shared" si="1950"/>
        <v>1.0043006699999999</v>
      </c>
      <c r="N4619" s="79">
        <f t="shared" si="1951"/>
        <v>1.9025847397353586</v>
      </c>
      <c r="O4619" s="72">
        <f t="shared" si="1952"/>
        <v>1.9044412799999999</v>
      </c>
      <c r="P4619" s="72">
        <f t="shared" si="1953"/>
        <v>3265.7705238499998</v>
      </c>
      <c r="Q4619" s="80">
        <f t="shared" si="1954"/>
        <v>0</v>
      </c>
      <c r="R4619" s="81">
        <f t="shared" si="1955"/>
        <v>0</v>
      </c>
      <c r="S4619" s="72">
        <f t="shared" si="1956"/>
        <v>0</v>
      </c>
      <c r="T4619" s="81">
        <f t="shared" si="1938"/>
        <v>8.5000000000000006E-2</v>
      </c>
      <c r="U4619" s="80">
        <f t="shared" si="1957"/>
        <v>89</v>
      </c>
      <c r="V4619" s="80">
        <v>252</v>
      </c>
      <c r="W4619" s="79">
        <f t="shared" si="1958"/>
        <v>1.0292310600000001</v>
      </c>
      <c r="X4619" s="72">
        <f t="shared" si="1959"/>
        <v>95.461934119999995</v>
      </c>
      <c r="Y4619" s="72">
        <f t="shared" si="1960"/>
        <v>0</v>
      </c>
      <c r="Z4619" s="82" t="str">
        <f t="shared" si="1939"/>
        <v>J=</v>
      </c>
      <c r="AA4619" s="77">
        <f t="shared" si="1961"/>
        <v>49569</v>
      </c>
    </row>
    <row r="4620" spans="1:27" ht="12.75" x14ac:dyDescent="0.2">
      <c r="A4620" s="71">
        <f t="shared" si="1937"/>
        <v>49514</v>
      </c>
      <c r="B4620" s="86">
        <f t="shared" si="1940"/>
        <v>3362.9767082099997</v>
      </c>
      <c r="C4620" s="72">
        <f t="shared" si="1941"/>
        <v>1714.8181769400001</v>
      </c>
      <c r="D4620" s="73">
        <f t="shared" si="1942"/>
        <v>7245.38</v>
      </c>
      <c r="E4620" s="74">
        <f>IF(K4620=1,VLOOKUP(A4619,[1]Plan1!$AY$178:$BA$433,3),E4619)</f>
        <v>7276.54</v>
      </c>
      <c r="F4620" s="75">
        <f t="shared" si="1943"/>
        <v>45763</v>
      </c>
      <c r="G4620" s="76">
        <f t="shared" si="1944"/>
        <v>4.3006716003852752E-3</v>
      </c>
      <c r="H4620" s="77">
        <f t="shared" si="1945"/>
        <v>49536</v>
      </c>
      <c r="I4620" s="77">
        <f t="shared" si="1946"/>
        <v>49536</v>
      </c>
      <c r="J4620" s="78">
        <f t="shared" si="1947"/>
        <v>22</v>
      </c>
      <c r="K4620" s="78">
        <f t="shared" si="1948"/>
        <v>6</v>
      </c>
      <c r="L4620" s="72">
        <f t="shared" si="1949"/>
        <v>1.00117108</v>
      </c>
      <c r="M4620" s="79">
        <f t="shared" si="1950"/>
        <v>1.0043006699999999</v>
      </c>
      <c r="N4620" s="79">
        <f t="shared" si="1951"/>
        <v>1.9025847397353586</v>
      </c>
      <c r="O4620" s="72">
        <f t="shared" si="1952"/>
        <v>1.9048128099999999</v>
      </c>
      <c r="P4620" s="72">
        <f t="shared" si="1953"/>
        <v>3266.4076302499998</v>
      </c>
      <c r="Q4620" s="80">
        <f t="shared" si="1954"/>
        <v>0</v>
      </c>
      <c r="R4620" s="81">
        <f t="shared" si="1955"/>
        <v>0</v>
      </c>
      <c r="S4620" s="72">
        <f t="shared" si="1956"/>
        <v>0</v>
      </c>
      <c r="T4620" s="81">
        <f t="shared" si="1938"/>
        <v>8.5000000000000006E-2</v>
      </c>
      <c r="U4620" s="80">
        <f t="shared" si="1957"/>
        <v>90</v>
      </c>
      <c r="V4620" s="80">
        <v>252</v>
      </c>
      <c r="W4620" s="79">
        <f t="shared" si="1958"/>
        <v>1.029564307</v>
      </c>
      <c r="X4620" s="72">
        <f t="shared" si="1959"/>
        <v>96.569077960000001</v>
      </c>
      <c r="Y4620" s="72">
        <f t="shared" si="1960"/>
        <v>0</v>
      </c>
      <c r="Z4620" s="82" t="str">
        <f t="shared" si="1939"/>
        <v>J=</v>
      </c>
      <c r="AA4620" s="77">
        <f t="shared" si="1961"/>
        <v>49569</v>
      </c>
    </row>
    <row r="4621" spans="1:27" ht="12.75" x14ac:dyDescent="0.2">
      <c r="A4621" s="71">
        <f t="shared" si="1937"/>
        <v>49515</v>
      </c>
      <c r="B4621" s="86">
        <f t="shared" si="1940"/>
        <v>3364.7218595499999</v>
      </c>
      <c r="C4621" s="72">
        <f t="shared" si="1941"/>
        <v>1714.8181769400001</v>
      </c>
      <c r="D4621" s="73">
        <f t="shared" si="1942"/>
        <v>7245.38</v>
      </c>
      <c r="E4621" s="74">
        <f>IF(K4621=1,VLOOKUP(A4620,[1]Plan1!$AY$178:$BA$433,3),E4620)</f>
        <v>7276.54</v>
      </c>
      <c r="F4621" s="75">
        <f t="shared" si="1943"/>
        <v>45763</v>
      </c>
      <c r="G4621" s="76">
        <f t="shared" si="1944"/>
        <v>4.3006716003852752E-3</v>
      </c>
      <c r="H4621" s="77">
        <f t="shared" si="1945"/>
        <v>49536</v>
      </c>
      <c r="I4621" s="77">
        <f t="shared" si="1946"/>
        <v>49536</v>
      </c>
      <c r="J4621" s="78">
        <f t="shared" si="1947"/>
        <v>22</v>
      </c>
      <c r="K4621" s="78">
        <f t="shared" si="1948"/>
        <v>7</v>
      </c>
      <c r="L4621" s="72">
        <f t="shared" si="1949"/>
        <v>1.0013663900000001</v>
      </c>
      <c r="M4621" s="79">
        <f t="shared" si="1950"/>
        <v>1.0043006699999999</v>
      </c>
      <c r="N4621" s="79">
        <f t="shared" si="1951"/>
        <v>1.9025847397353586</v>
      </c>
      <c r="O4621" s="72">
        <f t="shared" si="1952"/>
        <v>1.9051844099999999</v>
      </c>
      <c r="P4621" s="72">
        <f t="shared" si="1953"/>
        <v>3267.04485669</v>
      </c>
      <c r="Q4621" s="80">
        <f t="shared" si="1954"/>
        <v>0</v>
      </c>
      <c r="R4621" s="81">
        <f t="shared" si="1955"/>
        <v>0</v>
      </c>
      <c r="S4621" s="72">
        <f t="shared" si="1956"/>
        <v>0</v>
      </c>
      <c r="T4621" s="81">
        <f t="shared" si="1938"/>
        <v>8.5000000000000006E-2</v>
      </c>
      <c r="U4621" s="80">
        <f t="shared" si="1957"/>
        <v>91</v>
      </c>
      <c r="V4621" s="80">
        <v>252</v>
      </c>
      <c r="W4621" s="79">
        <f t="shared" si="1958"/>
        <v>1.029897662</v>
      </c>
      <c r="X4621" s="72">
        <f t="shared" si="1959"/>
        <v>97.677002860000002</v>
      </c>
      <c r="Y4621" s="72">
        <f t="shared" si="1960"/>
        <v>0</v>
      </c>
      <c r="Z4621" s="82" t="str">
        <f t="shared" si="1939"/>
        <v>J=</v>
      </c>
      <c r="AA4621" s="77">
        <f t="shared" si="1961"/>
        <v>49569</v>
      </c>
    </row>
    <row r="4622" spans="1:27" ht="12.75" x14ac:dyDescent="0.2">
      <c r="A4622" s="71">
        <f t="shared" si="1937"/>
        <v>49516</v>
      </c>
      <c r="B4622" s="86">
        <f t="shared" si="1940"/>
        <v>3366.4679123000001</v>
      </c>
      <c r="C4622" s="72">
        <f t="shared" si="1941"/>
        <v>1714.8181769400001</v>
      </c>
      <c r="D4622" s="73">
        <f t="shared" si="1942"/>
        <v>7245.38</v>
      </c>
      <c r="E4622" s="74">
        <f>IF(K4622=1,VLOOKUP(A4621,[1]Plan1!$AY$178:$BA$433,3),E4621)</f>
        <v>7276.54</v>
      </c>
      <c r="F4622" s="75">
        <f t="shared" si="1943"/>
        <v>45763</v>
      </c>
      <c r="G4622" s="76">
        <f t="shared" si="1944"/>
        <v>4.3006716003852752E-3</v>
      </c>
      <c r="H4622" s="77">
        <f t="shared" si="1945"/>
        <v>49536</v>
      </c>
      <c r="I4622" s="77">
        <f t="shared" si="1946"/>
        <v>49536</v>
      </c>
      <c r="J4622" s="78">
        <f t="shared" si="1947"/>
        <v>22</v>
      </c>
      <c r="K4622" s="78">
        <f t="shared" si="1948"/>
        <v>8</v>
      </c>
      <c r="L4622" s="72">
        <f t="shared" si="1949"/>
        <v>1.0015617400000001</v>
      </c>
      <c r="M4622" s="79">
        <f t="shared" si="1950"/>
        <v>1.0043006699999999</v>
      </c>
      <c r="N4622" s="79">
        <f t="shared" si="1951"/>
        <v>1.9025847397353586</v>
      </c>
      <c r="O4622" s="72">
        <f t="shared" si="1952"/>
        <v>1.90555608</v>
      </c>
      <c r="P4622" s="72">
        <f t="shared" si="1953"/>
        <v>3267.68220316</v>
      </c>
      <c r="Q4622" s="80">
        <f t="shared" si="1954"/>
        <v>0</v>
      </c>
      <c r="R4622" s="81">
        <f t="shared" si="1955"/>
        <v>0</v>
      </c>
      <c r="S4622" s="72">
        <f t="shared" si="1956"/>
        <v>0</v>
      </c>
      <c r="T4622" s="81">
        <f t="shared" si="1938"/>
        <v>8.5000000000000006E-2</v>
      </c>
      <c r="U4622" s="80">
        <f t="shared" si="1957"/>
        <v>92</v>
      </c>
      <c r="V4622" s="80">
        <v>252</v>
      </c>
      <c r="W4622" s="79">
        <f t="shared" si="1958"/>
        <v>1.030231125</v>
      </c>
      <c r="X4622" s="72">
        <f t="shared" si="1959"/>
        <v>98.785709139999994</v>
      </c>
      <c r="Y4622" s="72">
        <f t="shared" si="1960"/>
        <v>0</v>
      </c>
      <c r="Z4622" s="82" t="str">
        <f t="shared" si="1939"/>
        <v>J=</v>
      </c>
      <c r="AA4622" s="77">
        <f t="shared" si="1961"/>
        <v>49569</v>
      </c>
    </row>
    <row r="4623" spans="1:27" ht="12.75" x14ac:dyDescent="0.2">
      <c r="A4623" s="71">
        <f t="shared" si="1937"/>
        <v>49517</v>
      </c>
      <c r="B4623" s="86">
        <f t="shared" si="1940"/>
        <v>3368.21486353</v>
      </c>
      <c r="C4623" s="72">
        <f t="shared" si="1941"/>
        <v>1714.8181769400001</v>
      </c>
      <c r="D4623" s="73">
        <f t="shared" si="1942"/>
        <v>7245.38</v>
      </c>
      <c r="E4623" s="74">
        <f>IF(K4623=1,VLOOKUP(A4622,[1]Plan1!$AY$178:$BA$433,3),E4622)</f>
        <v>7276.54</v>
      </c>
      <c r="F4623" s="75">
        <f t="shared" si="1943"/>
        <v>45763</v>
      </c>
      <c r="G4623" s="76">
        <f t="shared" si="1944"/>
        <v>4.3006716003852752E-3</v>
      </c>
      <c r="H4623" s="77">
        <f t="shared" si="1945"/>
        <v>49536</v>
      </c>
      <c r="I4623" s="77">
        <f t="shared" si="1946"/>
        <v>49536</v>
      </c>
      <c r="J4623" s="78">
        <f t="shared" si="1947"/>
        <v>22</v>
      </c>
      <c r="K4623" s="78">
        <f t="shared" si="1948"/>
        <v>9</v>
      </c>
      <c r="L4623" s="72">
        <f t="shared" si="1949"/>
        <v>1.0017571300000001</v>
      </c>
      <c r="M4623" s="79">
        <f t="shared" si="1950"/>
        <v>1.0043006699999999</v>
      </c>
      <c r="N4623" s="79">
        <f t="shared" si="1951"/>
        <v>1.9025847397353586</v>
      </c>
      <c r="O4623" s="72">
        <f t="shared" si="1952"/>
        <v>1.9059278200000001</v>
      </c>
      <c r="P4623" s="72">
        <f t="shared" si="1953"/>
        <v>3268.3196696700002</v>
      </c>
      <c r="Q4623" s="80">
        <f t="shared" si="1954"/>
        <v>0</v>
      </c>
      <c r="R4623" s="81">
        <f t="shared" si="1955"/>
        <v>0</v>
      </c>
      <c r="S4623" s="72">
        <f t="shared" si="1956"/>
        <v>0</v>
      </c>
      <c r="T4623" s="81">
        <f t="shared" si="1938"/>
        <v>8.5000000000000006E-2</v>
      </c>
      <c r="U4623" s="80">
        <f t="shared" si="1957"/>
        <v>93</v>
      </c>
      <c r="V4623" s="80">
        <v>252</v>
      </c>
      <c r="W4623" s="79">
        <f t="shared" si="1958"/>
        <v>1.030564695</v>
      </c>
      <c r="X4623" s="72">
        <f t="shared" si="1959"/>
        <v>99.895193860000006</v>
      </c>
      <c r="Y4623" s="72">
        <f t="shared" si="1960"/>
        <v>0</v>
      </c>
      <c r="Z4623" s="82" t="str">
        <f t="shared" si="1939"/>
        <v>J=</v>
      </c>
      <c r="AA4623" s="77">
        <f t="shared" si="1961"/>
        <v>49569</v>
      </c>
    </row>
    <row r="4624" spans="1:27" ht="12.75" x14ac:dyDescent="0.2">
      <c r="A4624" s="71">
        <f t="shared" si="1937"/>
        <v>49518</v>
      </c>
      <c r="B4624" s="86">
        <f t="shared" si="1940"/>
        <v>3369.9627554599997</v>
      </c>
      <c r="C4624" s="72">
        <f t="shared" si="1941"/>
        <v>1714.8181769400001</v>
      </c>
      <c r="D4624" s="73">
        <f t="shared" si="1942"/>
        <v>7245.38</v>
      </c>
      <c r="E4624" s="74">
        <f>IF(K4624=1,VLOOKUP(A4623,[1]Plan1!$AY$178:$BA$433,3),E4623)</f>
        <v>7276.54</v>
      </c>
      <c r="F4624" s="75">
        <f t="shared" si="1943"/>
        <v>45763</v>
      </c>
      <c r="G4624" s="76">
        <f t="shared" si="1944"/>
        <v>4.3006716003852752E-3</v>
      </c>
      <c r="H4624" s="77">
        <f t="shared" si="1945"/>
        <v>49536</v>
      </c>
      <c r="I4624" s="77">
        <f t="shared" si="1946"/>
        <v>49536</v>
      </c>
      <c r="J4624" s="78">
        <f t="shared" si="1947"/>
        <v>22</v>
      </c>
      <c r="K4624" s="78">
        <f t="shared" si="1948"/>
        <v>10</v>
      </c>
      <c r="L4624" s="72">
        <f t="shared" si="1949"/>
        <v>1.0019525600000001</v>
      </c>
      <c r="M4624" s="79">
        <f t="shared" si="1950"/>
        <v>1.0043006699999999</v>
      </c>
      <c r="N4624" s="79">
        <f t="shared" si="1951"/>
        <v>1.9025847397353586</v>
      </c>
      <c r="O4624" s="72">
        <f t="shared" si="1952"/>
        <v>1.90629965</v>
      </c>
      <c r="P4624" s="72">
        <f t="shared" si="1953"/>
        <v>3268.9572905099999</v>
      </c>
      <c r="Q4624" s="80">
        <f t="shared" si="1954"/>
        <v>0</v>
      </c>
      <c r="R4624" s="81">
        <f t="shared" si="1955"/>
        <v>0</v>
      </c>
      <c r="S4624" s="72">
        <f t="shared" si="1956"/>
        <v>0</v>
      </c>
      <c r="T4624" s="81">
        <f t="shared" si="1938"/>
        <v>8.5000000000000006E-2</v>
      </c>
      <c r="U4624" s="80">
        <f t="shared" si="1957"/>
        <v>94</v>
      </c>
      <c r="V4624" s="80">
        <v>252</v>
      </c>
      <c r="W4624" s="79">
        <f t="shared" si="1958"/>
        <v>1.030898374</v>
      </c>
      <c r="X4624" s="72">
        <f t="shared" si="1959"/>
        <v>101.00546495</v>
      </c>
      <c r="Y4624" s="72">
        <f t="shared" si="1960"/>
        <v>0</v>
      </c>
      <c r="Z4624" s="82" t="str">
        <f t="shared" si="1939"/>
        <v>J=</v>
      </c>
      <c r="AA4624" s="77">
        <f t="shared" si="1961"/>
        <v>49569</v>
      </c>
    </row>
    <row r="4625" spans="1:27" ht="12.75" x14ac:dyDescent="0.2">
      <c r="A4625" s="71">
        <f t="shared" ref="A4625:A4688" si="1962">(A4624+1)</f>
        <v>49519</v>
      </c>
      <c r="B4625" s="86">
        <f t="shared" si="1940"/>
        <v>3369.9627554599997</v>
      </c>
      <c r="C4625" s="72">
        <f t="shared" si="1941"/>
        <v>1714.8181769400001</v>
      </c>
      <c r="D4625" s="73">
        <f t="shared" si="1942"/>
        <v>7245.38</v>
      </c>
      <c r="E4625" s="74">
        <f>IF(K4625=1,VLOOKUP(A4624,[1]Plan1!$AY$178:$BA$433,3),E4624)</f>
        <v>7276.54</v>
      </c>
      <c r="F4625" s="75">
        <f t="shared" si="1943"/>
        <v>45763</v>
      </c>
      <c r="G4625" s="76">
        <f t="shared" si="1944"/>
        <v>4.3006716003852752E-3</v>
      </c>
      <c r="H4625" s="77">
        <f t="shared" si="1945"/>
        <v>49536</v>
      </c>
      <c r="I4625" s="77">
        <f t="shared" si="1946"/>
        <v>49536</v>
      </c>
      <c r="J4625" s="78">
        <f t="shared" si="1947"/>
        <v>22</v>
      </c>
      <c r="K4625" s="78">
        <f t="shared" si="1948"/>
        <v>10</v>
      </c>
      <c r="L4625" s="72">
        <f t="shared" si="1949"/>
        <v>1.0019525600000001</v>
      </c>
      <c r="M4625" s="79">
        <f t="shared" si="1950"/>
        <v>1.0043006699999999</v>
      </c>
      <c r="N4625" s="79">
        <f t="shared" si="1951"/>
        <v>1.9025847397353586</v>
      </c>
      <c r="O4625" s="72">
        <f t="shared" si="1952"/>
        <v>1.90629965</v>
      </c>
      <c r="P4625" s="72">
        <f t="shared" si="1953"/>
        <v>3268.9572905099999</v>
      </c>
      <c r="Q4625" s="80">
        <f t="shared" si="1954"/>
        <v>0</v>
      </c>
      <c r="R4625" s="81">
        <f t="shared" si="1955"/>
        <v>0</v>
      </c>
      <c r="S4625" s="72">
        <f t="shared" si="1956"/>
        <v>0</v>
      </c>
      <c r="T4625" s="81">
        <f t="shared" ref="T4625:T4688" si="1963">(T4624)</f>
        <v>8.5000000000000006E-2</v>
      </c>
      <c r="U4625" s="80">
        <f t="shared" si="1957"/>
        <v>94</v>
      </c>
      <c r="V4625" s="80">
        <v>252</v>
      </c>
      <c r="W4625" s="79">
        <f t="shared" si="1958"/>
        <v>1.030898374</v>
      </c>
      <c r="X4625" s="72">
        <f t="shared" si="1959"/>
        <v>101.00546495</v>
      </c>
      <c r="Y4625" s="72">
        <f t="shared" si="1960"/>
        <v>0</v>
      </c>
      <c r="Z4625" s="82" t="str">
        <f t="shared" si="1939"/>
        <v>J=</v>
      </c>
      <c r="AA4625" s="77">
        <f t="shared" si="1961"/>
        <v>49569</v>
      </c>
    </row>
    <row r="4626" spans="1:27" ht="12.75" x14ac:dyDescent="0.2">
      <c r="A4626" s="71">
        <f t="shared" si="1962"/>
        <v>49520</v>
      </c>
      <c r="B4626" s="86">
        <f t="shared" si="1940"/>
        <v>3369.9627554599997</v>
      </c>
      <c r="C4626" s="72">
        <f t="shared" si="1941"/>
        <v>1714.8181769400001</v>
      </c>
      <c r="D4626" s="73">
        <f t="shared" si="1942"/>
        <v>7245.38</v>
      </c>
      <c r="E4626" s="74">
        <f>IF(K4626=1,VLOOKUP(A4625,[1]Plan1!$AY$178:$BA$433,3),E4625)</f>
        <v>7276.54</v>
      </c>
      <c r="F4626" s="75">
        <f t="shared" si="1943"/>
        <v>45763</v>
      </c>
      <c r="G4626" s="76">
        <f t="shared" si="1944"/>
        <v>4.3006716003852752E-3</v>
      </c>
      <c r="H4626" s="77">
        <f t="shared" si="1945"/>
        <v>49536</v>
      </c>
      <c r="I4626" s="77">
        <f t="shared" si="1946"/>
        <v>49536</v>
      </c>
      <c r="J4626" s="78">
        <f t="shared" si="1947"/>
        <v>22</v>
      </c>
      <c r="K4626" s="78">
        <f t="shared" si="1948"/>
        <v>10</v>
      </c>
      <c r="L4626" s="72">
        <f t="shared" si="1949"/>
        <v>1.0019525600000001</v>
      </c>
      <c r="M4626" s="79">
        <f t="shared" si="1950"/>
        <v>1.0043006699999999</v>
      </c>
      <c r="N4626" s="79">
        <f t="shared" si="1951"/>
        <v>1.9025847397353586</v>
      </c>
      <c r="O4626" s="72">
        <f t="shared" si="1952"/>
        <v>1.90629965</v>
      </c>
      <c r="P4626" s="72">
        <f t="shared" si="1953"/>
        <v>3268.9572905099999</v>
      </c>
      <c r="Q4626" s="80">
        <f t="shared" si="1954"/>
        <v>0</v>
      </c>
      <c r="R4626" s="81">
        <f t="shared" si="1955"/>
        <v>0</v>
      </c>
      <c r="S4626" s="72">
        <f t="shared" si="1956"/>
        <v>0</v>
      </c>
      <c r="T4626" s="81">
        <f t="shared" si="1963"/>
        <v>8.5000000000000006E-2</v>
      </c>
      <c r="U4626" s="80">
        <f t="shared" si="1957"/>
        <v>94</v>
      </c>
      <c r="V4626" s="80">
        <v>252</v>
      </c>
      <c r="W4626" s="79">
        <f t="shared" si="1958"/>
        <v>1.030898374</v>
      </c>
      <c r="X4626" s="72">
        <f t="shared" si="1959"/>
        <v>101.00546495</v>
      </c>
      <c r="Y4626" s="72">
        <f t="shared" si="1960"/>
        <v>0</v>
      </c>
      <c r="Z4626" s="82" t="str">
        <f t="shared" ref="Z4626:Z4689" si="1964">IF($Q4625&gt;0,VLOOKUP($A4625,$AD$16:$AM$120,9),Z4625)</f>
        <v>J=</v>
      </c>
      <c r="AA4626" s="77">
        <f t="shared" si="1961"/>
        <v>49569</v>
      </c>
    </row>
    <row r="4627" spans="1:27" ht="12.75" x14ac:dyDescent="0.2">
      <c r="A4627" s="71">
        <f t="shared" si="1962"/>
        <v>49521</v>
      </c>
      <c r="B4627" s="86">
        <f t="shared" si="1940"/>
        <v>3371.7114967500002</v>
      </c>
      <c r="C4627" s="72">
        <f t="shared" si="1941"/>
        <v>1714.8181769400001</v>
      </c>
      <c r="D4627" s="73">
        <f t="shared" si="1942"/>
        <v>7245.38</v>
      </c>
      <c r="E4627" s="74">
        <f>IF(K4627=1,VLOOKUP(A4626,[1]Plan1!$AY$178:$BA$433,3),E4626)</f>
        <v>7276.54</v>
      </c>
      <c r="F4627" s="75">
        <f t="shared" si="1943"/>
        <v>45763</v>
      </c>
      <c r="G4627" s="76">
        <f t="shared" si="1944"/>
        <v>4.3006716003852752E-3</v>
      </c>
      <c r="H4627" s="77">
        <f t="shared" si="1945"/>
        <v>49536</v>
      </c>
      <c r="I4627" s="77">
        <f t="shared" si="1946"/>
        <v>49536</v>
      </c>
      <c r="J4627" s="78">
        <f t="shared" si="1947"/>
        <v>22</v>
      </c>
      <c r="K4627" s="78">
        <f t="shared" si="1948"/>
        <v>11</v>
      </c>
      <c r="L4627" s="72">
        <f t="shared" si="1949"/>
        <v>1.0021480199999999</v>
      </c>
      <c r="M4627" s="79">
        <f t="shared" si="1950"/>
        <v>1.0043006699999999</v>
      </c>
      <c r="N4627" s="79">
        <f t="shared" si="1951"/>
        <v>1.9025847397353586</v>
      </c>
      <c r="O4627" s="72">
        <f t="shared" si="1952"/>
        <v>1.90667152</v>
      </c>
      <c r="P4627" s="72">
        <f t="shared" si="1953"/>
        <v>3269.59497994</v>
      </c>
      <c r="Q4627" s="80">
        <f t="shared" si="1954"/>
        <v>0</v>
      </c>
      <c r="R4627" s="81">
        <f t="shared" si="1955"/>
        <v>0</v>
      </c>
      <c r="S4627" s="72">
        <f t="shared" si="1956"/>
        <v>0</v>
      </c>
      <c r="T4627" s="81">
        <f t="shared" si="1963"/>
        <v>8.5000000000000006E-2</v>
      </c>
      <c r="U4627" s="80">
        <f t="shared" si="1957"/>
        <v>95</v>
      </c>
      <c r="V4627" s="80">
        <v>252</v>
      </c>
      <c r="W4627" s="79">
        <f t="shared" si="1958"/>
        <v>1.0312321609999999</v>
      </c>
      <c r="X4627" s="72">
        <f t="shared" si="1959"/>
        <v>102.11651680999999</v>
      </c>
      <c r="Y4627" s="72">
        <f t="shared" si="1960"/>
        <v>0</v>
      </c>
      <c r="Z4627" s="82" t="str">
        <f t="shared" si="1964"/>
        <v>J=</v>
      </c>
      <c r="AA4627" s="77">
        <f t="shared" si="1961"/>
        <v>49569</v>
      </c>
    </row>
    <row r="4628" spans="1:27" ht="12.75" x14ac:dyDescent="0.2">
      <c r="A4628" s="71">
        <f t="shared" si="1962"/>
        <v>49522</v>
      </c>
      <c r="B4628" s="86">
        <f t="shared" si="1940"/>
        <v>3373.4612115300001</v>
      </c>
      <c r="C4628" s="72">
        <f t="shared" si="1941"/>
        <v>1714.8181769400001</v>
      </c>
      <c r="D4628" s="73">
        <f t="shared" si="1942"/>
        <v>7245.38</v>
      </c>
      <c r="E4628" s="74">
        <f>IF(K4628=1,VLOOKUP(A4627,[1]Plan1!$AY$178:$BA$433,3),E4627)</f>
        <v>7276.54</v>
      </c>
      <c r="F4628" s="75">
        <f t="shared" si="1943"/>
        <v>45763</v>
      </c>
      <c r="G4628" s="76">
        <f t="shared" si="1944"/>
        <v>4.3006716003852752E-3</v>
      </c>
      <c r="H4628" s="77">
        <f t="shared" si="1945"/>
        <v>49536</v>
      </c>
      <c r="I4628" s="77">
        <f t="shared" si="1946"/>
        <v>49536</v>
      </c>
      <c r="J4628" s="78">
        <f t="shared" si="1947"/>
        <v>22</v>
      </c>
      <c r="K4628" s="78">
        <f t="shared" si="1948"/>
        <v>12</v>
      </c>
      <c r="L4628" s="72">
        <f t="shared" si="1949"/>
        <v>1.0023435300000001</v>
      </c>
      <c r="M4628" s="79">
        <f t="shared" si="1950"/>
        <v>1.0043006699999999</v>
      </c>
      <c r="N4628" s="79">
        <f t="shared" si="1951"/>
        <v>1.9025847397353586</v>
      </c>
      <c r="O4628" s="72">
        <f t="shared" si="1952"/>
        <v>1.9070434999999999</v>
      </c>
      <c r="P4628" s="72">
        <f t="shared" si="1953"/>
        <v>3270.2328580100002</v>
      </c>
      <c r="Q4628" s="80">
        <f t="shared" si="1954"/>
        <v>0</v>
      </c>
      <c r="R4628" s="81">
        <f t="shared" si="1955"/>
        <v>0</v>
      </c>
      <c r="S4628" s="72">
        <f t="shared" si="1956"/>
        <v>0</v>
      </c>
      <c r="T4628" s="81">
        <f t="shared" si="1963"/>
        <v>8.5000000000000006E-2</v>
      </c>
      <c r="U4628" s="80">
        <f t="shared" si="1957"/>
        <v>96</v>
      </c>
      <c r="V4628" s="80">
        <v>252</v>
      </c>
      <c r="W4628" s="79">
        <f t="shared" si="1958"/>
        <v>1.031566056</v>
      </c>
      <c r="X4628" s="72">
        <f t="shared" si="1959"/>
        <v>103.22835352</v>
      </c>
      <c r="Y4628" s="72">
        <f t="shared" si="1960"/>
        <v>0</v>
      </c>
      <c r="Z4628" s="82" t="str">
        <f t="shared" si="1964"/>
        <v>J=</v>
      </c>
      <c r="AA4628" s="77">
        <f t="shared" si="1961"/>
        <v>49569</v>
      </c>
    </row>
    <row r="4629" spans="1:27" ht="12.75" x14ac:dyDescent="0.2">
      <c r="A4629" s="71">
        <f t="shared" si="1962"/>
        <v>49523</v>
      </c>
      <c r="B4629" s="86">
        <f t="shared" si="1940"/>
        <v>3375.2117940099997</v>
      </c>
      <c r="C4629" s="72">
        <f t="shared" si="1941"/>
        <v>1714.8181769400001</v>
      </c>
      <c r="D4629" s="73">
        <f t="shared" si="1942"/>
        <v>7245.38</v>
      </c>
      <c r="E4629" s="74">
        <f>IF(K4629=1,VLOOKUP(A4628,[1]Plan1!$AY$178:$BA$433,3),E4628)</f>
        <v>7276.54</v>
      </c>
      <c r="F4629" s="75">
        <f t="shared" si="1943"/>
        <v>45763</v>
      </c>
      <c r="G4629" s="76">
        <f t="shared" si="1944"/>
        <v>4.3006716003852752E-3</v>
      </c>
      <c r="H4629" s="77">
        <f t="shared" si="1945"/>
        <v>49536</v>
      </c>
      <c r="I4629" s="77">
        <f t="shared" si="1946"/>
        <v>49536</v>
      </c>
      <c r="J4629" s="78">
        <f t="shared" si="1947"/>
        <v>22</v>
      </c>
      <c r="K4629" s="78">
        <f t="shared" si="1948"/>
        <v>13</v>
      </c>
      <c r="L4629" s="72">
        <f t="shared" si="1949"/>
        <v>1.0025390700000001</v>
      </c>
      <c r="M4629" s="79">
        <f t="shared" si="1950"/>
        <v>1.0043006699999999</v>
      </c>
      <c r="N4629" s="79">
        <f t="shared" si="1951"/>
        <v>1.9025847397353586</v>
      </c>
      <c r="O4629" s="72">
        <f t="shared" si="1952"/>
        <v>1.90741553</v>
      </c>
      <c r="P4629" s="72">
        <f t="shared" si="1953"/>
        <v>3270.8708218199999</v>
      </c>
      <c r="Q4629" s="80">
        <f t="shared" si="1954"/>
        <v>0</v>
      </c>
      <c r="R4629" s="81">
        <f t="shared" si="1955"/>
        <v>0</v>
      </c>
      <c r="S4629" s="72">
        <f t="shared" si="1956"/>
        <v>0</v>
      </c>
      <c r="T4629" s="81">
        <f t="shared" si="1963"/>
        <v>8.5000000000000006E-2</v>
      </c>
      <c r="U4629" s="80">
        <f t="shared" si="1957"/>
        <v>97</v>
      </c>
      <c r="V4629" s="80">
        <v>252</v>
      </c>
      <c r="W4629" s="79">
        <f t="shared" si="1958"/>
        <v>1.031900059</v>
      </c>
      <c r="X4629" s="72">
        <f t="shared" si="1959"/>
        <v>104.34097219</v>
      </c>
      <c r="Y4629" s="72">
        <f t="shared" si="1960"/>
        <v>0</v>
      </c>
      <c r="Z4629" s="82" t="str">
        <f t="shared" si="1964"/>
        <v>J=</v>
      </c>
      <c r="AA4629" s="77">
        <f t="shared" si="1961"/>
        <v>49569</v>
      </c>
    </row>
    <row r="4630" spans="1:27" ht="12.75" x14ac:dyDescent="0.2">
      <c r="A4630" s="71">
        <f t="shared" si="1962"/>
        <v>49524</v>
      </c>
      <c r="B4630" s="86">
        <f t="shared" si="1940"/>
        <v>3376.96329758</v>
      </c>
      <c r="C4630" s="72">
        <f t="shared" si="1941"/>
        <v>1714.8181769400001</v>
      </c>
      <c r="D4630" s="73">
        <f t="shared" si="1942"/>
        <v>7245.38</v>
      </c>
      <c r="E4630" s="74">
        <f>IF(K4630=1,VLOOKUP(A4629,[1]Plan1!$AY$178:$BA$433,3),E4629)</f>
        <v>7276.54</v>
      </c>
      <c r="F4630" s="75">
        <f t="shared" si="1943"/>
        <v>45763</v>
      </c>
      <c r="G4630" s="76">
        <f t="shared" si="1944"/>
        <v>4.3006716003852752E-3</v>
      </c>
      <c r="H4630" s="77">
        <f t="shared" si="1945"/>
        <v>49536</v>
      </c>
      <c r="I4630" s="77">
        <f t="shared" si="1946"/>
        <v>49536</v>
      </c>
      <c r="J4630" s="78">
        <f t="shared" si="1947"/>
        <v>22</v>
      </c>
      <c r="K4630" s="78">
        <f t="shared" si="1948"/>
        <v>14</v>
      </c>
      <c r="L4630" s="72">
        <f t="shared" si="1949"/>
        <v>1.0027346500000001</v>
      </c>
      <c r="M4630" s="79">
        <f t="shared" si="1950"/>
        <v>1.0043006699999999</v>
      </c>
      <c r="N4630" s="79">
        <f t="shared" si="1951"/>
        <v>1.9025847397353586</v>
      </c>
      <c r="O4630" s="72">
        <f t="shared" si="1952"/>
        <v>1.90778764</v>
      </c>
      <c r="P4630" s="72">
        <f t="shared" si="1953"/>
        <v>3271.5089228100001</v>
      </c>
      <c r="Q4630" s="80">
        <f t="shared" si="1954"/>
        <v>0</v>
      </c>
      <c r="R4630" s="81">
        <f t="shared" si="1955"/>
        <v>0</v>
      </c>
      <c r="S4630" s="72">
        <f t="shared" si="1956"/>
        <v>0</v>
      </c>
      <c r="T4630" s="81">
        <f t="shared" si="1963"/>
        <v>8.5000000000000006E-2</v>
      </c>
      <c r="U4630" s="80">
        <f t="shared" si="1957"/>
        <v>98</v>
      </c>
      <c r="V4630" s="80">
        <v>252</v>
      </c>
      <c r="W4630" s="79">
        <f t="shared" si="1958"/>
        <v>1.03223417</v>
      </c>
      <c r="X4630" s="72">
        <f t="shared" si="1959"/>
        <v>105.45437477</v>
      </c>
      <c r="Y4630" s="72">
        <f t="shared" si="1960"/>
        <v>0</v>
      </c>
      <c r="Z4630" s="82" t="str">
        <f t="shared" si="1964"/>
        <v>J=</v>
      </c>
      <c r="AA4630" s="77">
        <f t="shared" si="1961"/>
        <v>49569</v>
      </c>
    </row>
    <row r="4631" spans="1:27" ht="12.75" x14ac:dyDescent="0.2">
      <c r="A4631" s="71">
        <f t="shared" si="1962"/>
        <v>49525</v>
      </c>
      <c r="B4631" s="86">
        <f t="shared" ref="B4631:B4694" si="1965">(P4631+X4631)</f>
        <v>3378.71570815</v>
      </c>
      <c r="C4631" s="72">
        <f t="shared" ref="C4631:C4694" si="1966">TRUNC(IF(Q4630&gt;0,VLOOKUP(A4630,$AD$18:$AE$120,2),C4630),8)</f>
        <v>1714.8181769400001</v>
      </c>
      <c r="D4631" s="73">
        <f t="shared" ref="D4631:D4694" si="1967">IF(E4631=E4630,D4630,E4630)</f>
        <v>7245.38</v>
      </c>
      <c r="E4631" s="74">
        <f>IF(K4631=1,VLOOKUP(A4630,[1]Plan1!$AY$178:$BA$433,3),E4630)</f>
        <v>7276.54</v>
      </c>
      <c r="F4631" s="75">
        <f t="shared" ref="F4631:F4694" si="1968">IF(D4631=D4630,F4630,A4631)</f>
        <v>45763</v>
      </c>
      <c r="G4631" s="76">
        <f t="shared" ref="G4631:G4694" si="1969">(E4631/D4631)-1</f>
        <v>4.3006716003852752E-3</v>
      </c>
      <c r="H4631" s="77">
        <f t="shared" ref="H4631:H4694" si="1970">IF(DAY(A4631)=15,VLOOKUP(A4631,AH$124:AN$456,4),H4630)</f>
        <v>49536</v>
      </c>
      <c r="I4631" s="77">
        <f t="shared" ref="I4631:I4694" si="1971">IF(A4631&gt;I4630,H4631,I4630)</f>
        <v>49536</v>
      </c>
      <c r="J4631" s="78">
        <f t="shared" ref="J4631:J4694" si="1972">IF(I4631=I4630,J4630,NETWORKDAYS(I4630,I4631,$AD$124:$AD$508)-1)</f>
        <v>22</v>
      </c>
      <c r="K4631" s="78">
        <f t="shared" ref="K4631:K4694" si="1973">(J4631-(NETWORKDAYS(A4631,I4631,AD$124:AD$508)-1))</f>
        <v>15</v>
      </c>
      <c r="L4631" s="72">
        <f t="shared" ref="L4631:L4694" si="1974">TRUNC((E4631/D4631)^TRUNC((K4631/J4631),9),8)</f>
        <v>1.00293027</v>
      </c>
      <c r="M4631" s="79">
        <f t="shared" ref="M4631:M4694" si="1975">IF(I4631&gt;I4630,L4630,M4630)</f>
        <v>1.0043006699999999</v>
      </c>
      <c r="N4631" s="79">
        <f t="shared" ref="N4631:N4694" si="1976">IF(I4631&gt;I4630,N4630*M4631,N4630)</f>
        <v>1.9025847397353586</v>
      </c>
      <c r="O4631" s="72">
        <f t="shared" ref="O4631:O4694" si="1977">TRUNC(TRUNC((L4631*N4631),15),8)</f>
        <v>1.9081598200000001</v>
      </c>
      <c r="P4631" s="72">
        <f t="shared" ref="P4631:P4694" si="1978">TRUNC(C4631*O4631,8)</f>
        <v>3272.1471438399999</v>
      </c>
      <c r="Q4631" s="80">
        <f t="shared" ref="Q4631:Q4694" si="1979">IF(VLOOKUP(A4631,AD$16:AK$120,8)=VLOOKUP(A4630,AD$16:AK$120,8),0,VLOOKUP(A4631,AD$16:AK$120,8))</f>
        <v>0</v>
      </c>
      <c r="R4631" s="81">
        <f t="shared" ref="R4631:R4694" si="1980">IF(Q4631&gt;0,VLOOKUP($A4631,$AD$16:$AI$120,6),0)</f>
        <v>0</v>
      </c>
      <c r="S4631" s="72">
        <f t="shared" ref="S4631:S4694" si="1981">IF(R4631&gt;0,TRUNC(R4631*P4631,8),0)</f>
        <v>0</v>
      </c>
      <c r="T4631" s="81">
        <f t="shared" si="1963"/>
        <v>8.5000000000000006E-2</v>
      </c>
      <c r="U4631" s="80">
        <f t="shared" ref="U4631:U4694" si="1982">IF(Q4630&gt;0,1,IF(K4631=K4630,U4630,U4630+1))</f>
        <v>99</v>
      </c>
      <c r="V4631" s="80">
        <v>252</v>
      </c>
      <c r="W4631" s="79">
        <f t="shared" ref="W4631:W4694" si="1983">ROUND((1+T4631)^TRUNC((U4631/V4631),9),9)</f>
        <v>1.03256839</v>
      </c>
      <c r="X4631" s="72">
        <f t="shared" ref="X4631:X4694" si="1984">TRUNC((P4631*(W4631-1)),8)</f>
        <v>106.56856431</v>
      </c>
      <c r="Y4631" s="72">
        <f t="shared" ref="Y4631:Y4694" si="1985">IF(Q4631&gt;0,S4631+X4631,0)</f>
        <v>0</v>
      </c>
      <c r="Z4631" s="82" t="str">
        <f t="shared" si="1964"/>
        <v>J=</v>
      </c>
      <c r="AA4631" s="77">
        <f t="shared" ref="AA4631:AA4694" si="1986">IF(Q4630&gt;0,VLOOKUP(A4630,$AD$16:$AM$120,10),AA4630)</f>
        <v>49569</v>
      </c>
    </row>
    <row r="4632" spans="1:27" ht="12.75" x14ac:dyDescent="0.2">
      <c r="A4632" s="71">
        <f t="shared" si="1962"/>
        <v>49526</v>
      </c>
      <c r="B4632" s="86">
        <f t="shared" si="1965"/>
        <v>3378.71570815</v>
      </c>
      <c r="C4632" s="72">
        <f t="shared" si="1966"/>
        <v>1714.8181769400001</v>
      </c>
      <c r="D4632" s="73">
        <f t="shared" si="1967"/>
        <v>7245.38</v>
      </c>
      <c r="E4632" s="74">
        <f>IF(K4632=1,VLOOKUP(A4631,[1]Plan1!$AY$178:$BA$433,3),E4631)</f>
        <v>7276.54</v>
      </c>
      <c r="F4632" s="75">
        <f t="shared" si="1968"/>
        <v>45763</v>
      </c>
      <c r="G4632" s="76">
        <f t="shared" si="1969"/>
        <v>4.3006716003852752E-3</v>
      </c>
      <c r="H4632" s="77">
        <f t="shared" si="1970"/>
        <v>49536</v>
      </c>
      <c r="I4632" s="77">
        <f t="shared" si="1971"/>
        <v>49536</v>
      </c>
      <c r="J4632" s="78">
        <f t="shared" si="1972"/>
        <v>22</v>
      </c>
      <c r="K4632" s="78">
        <f t="shared" si="1973"/>
        <v>15</v>
      </c>
      <c r="L4632" s="72">
        <f t="shared" si="1974"/>
        <v>1.00293027</v>
      </c>
      <c r="M4632" s="79">
        <f t="shared" si="1975"/>
        <v>1.0043006699999999</v>
      </c>
      <c r="N4632" s="79">
        <f t="shared" si="1976"/>
        <v>1.9025847397353586</v>
      </c>
      <c r="O4632" s="72">
        <f t="shared" si="1977"/>
        <v>1.9081598200000001</v>
      </c>
      <c r="P4632" s="72">
        <f t="shared" si="1978"/>
        <v>3272.1471438399999</v>
      </c>
      <c r="Q4632" s="80">
        <f t="shared" si="1979"/>
        <v>0</v>
      </c>
      <c r="R4632" s="81">
        <f t="shared" si="1980"/>
        <v>0</v>
      </c>
      <c r="S4632" s="72">
        <f t="shared" si="1981"/>
        <v>0</v>
      </c>
      <c r="T4632" s="81">
        <f t="shared" si="1963"/>
        <v>8.5000000000000006E-2</v>
      </c>
      <c r="U4632" s="80">
        <f t="shared" si="1982"/>
        <v>99</v>
      </c>
      <c r="V4632" s="80">
        <v>252</v>
      </c>
      <c r="W4632" s="79">
        <f t="shared" si="1983"/>
        <v>1.03256839</v>
      </c>
      <c r="X4632" s="72">
        <f t="shared" si="1984"/>
        <v>106.56856431</v>
      </c>
      <c r="Y4632" s="72">
        <f t="shared" si="1985"/>
        <v>0</v>
      </c>
      <c r="Z4632" s="82" t="str">
        <f t="shared" si="1964"/>
        <v>J=</v>
      </c>
      <c r="AA4632" s="77">
        <f t="shared" si="1986"/>
        <v>49569</v>
      </c>
    </row>
    <row r="4633" spans="1:27" ht="12.75" x14ac:dyDescent="0.2">
      <c r="A4633" s="71">
        <f t="shared" si="1962"/>
        <v>49527</v>
      </c>
      <c r="B4633" s="86">
        <f t="shared" si="1965"/>
        <v>3378.71570815</v>
      </c>
      <c r="C4633" s="72">
        <f t="shared" si="1966"/>
        <v>1714.8181769400001</v>
      </c>
      <c r="D4633" s="73">
        <f t="shared" si="1967"/>
        <v>7245.38</v>
      </c>
      <c r="E4633" s="74">
        <f>IF(K4633=1,VLOOKUP(A4632,[1]Plan1!$AY$178:$BA$433,3),E4632)</f>
        <v>7276.54</v>
      </c>
      <c r="F4633" s="75">
        <f t="shared" si="1968"/>
        <v>45763</v>
      </c>
      <c r="G4633" s="76">
        <f t="shared" si="1969"/>
        <v>4.3006716003852752E-3</v>
      </c>
      <c r="H4633" s="77">
        <f t="shared" si="1970"/>
        <v>49536</v>
      </c>
      <c r="I4633" s="77">
        <f t="shared" si="1971"/>
        <v>49536</v>
      </c>
      <c r="J4633" s="78">
        <f t="shared" si="1972"/>
        <v>22</v>
      </c>
      <c r="K4633" s="78">
        <f t="shared" si="1973"/>
        <v>15</v>
      </c>
      <c r="L4633" s="72">
        <f t="shared" si="1974"/>
        <v>1.00293027</v>
      </c>
      <c r="M4633" s="79">
        <f t="shared" si="1975"/>
        <v>1.0043006699999999</v>
      </c>
      <c r="N4633" s="79">
        <f t="shared" si="1976"/>
        <v>1.9025847397353586</v>
      </c>
      <c r="O4633" s="72">
        <f t="shared" si="1977"/>
        <v>1.9081598200000001</v>
      </c>
      <c r="P4633" s="72">
        <f t="shared" si="1978"/>
        <v>3272.1471438399999</v>
      </c>
      <c r="Q4633" s="80">
        <f t="shared" si="1979"/>
        <v>0</v>
      </c>
      <c r="R4633" s="81">
        <f t="shared" si="1980"/>
        <v>0</v>
      </c>
      <c r="S4633" s="72">
        <f t="shared" si="1981"/>
        <v>0</v>
      </c>
      <c r="T4633" s="81">
        <f t="shared" si="1963"/>
        <v>8.5000000000000006E-2</v>
      </c>
      <c r="U4633" s="80">
        <f t="shared" si="1982"/>
        <v>99</v>
      </c>
      <c r="V4633" s="80">
        <v>252</v>
      </c>
      <c r="W4633" s="79">
        <f t="shared" si="1983"/>
        <v>1.03256839</v>
      </c>
      <c r="X4633" s="72">
        <f t="shared" si="1984"/>
        <v>106.56856431</v>
      </c>
      <c r="Y4633" s="72">
        <f t="shared" si="1985"/>
        <v>0</v>
      </c>
      <c r="Z4633" s="82" t="str">
        <f t="shared" si="1964"/>
        <v>J=</v>
      </c>
      <c r="AA4633" s="77">
        <f t="shared" si="1986"/>
        <v>49569</v>
      </c>
    </row>
    <row r="4634" spans="1:27" ht="12.75" x14ac:dyDescent="0.2">
      <c r="A4634" s="71">
        <f t="shared" si="1962"/>
        <v>49528</v>
      </c>
      <c r="B4634" s="86">
        <f t="shared" si="1965"/>
        <v>3380.4690372200002</v>
      </c>
      <c r="C4634" s="72">
        <f t="shared" si="1966"/>
        <v>1714.8181769400001</v>
      </c>
      <c r="D4634" s="73">
        <f t="shared" si="1967"/>
        <v>7245.38</v>
      </c>
      <c r="E4634" s="74">
        <f>IF(K4634=1,VLOOKUP(A4633,[1]Plan1!$AY$178:$BA$433,3),E4633)</f>
        <v>7276.54</v>
      </c>
      <c r="F4634" s="75">
        <f t="shared" si="1968"/>
        <v>45763</v>
      </c>
      <c r="G4634" s="76">
        <f t="shared" si="1969"/>
        <v>4.3006716003852752E-3</v>
      </c>
      <c r="H4634" s="77">
        <f t="shared" si="1970"/>
        <v>49536</v>
      </c>
      <c r="I4634" s="77">
        <f t="shared" si="1971"/>
        <v>49536</v>
      </c>
      <c r="J4634" s="78">
        <f t="shared" si="1972"/>
        <v>22</v>
      </c>
      <c r="K4634" s="78">
        <f t="shared" si="1973"/>
        <v>16</v>
      </c>
      <c r="L4634" s="72">
        <f t="shared" si="1974"/>
        <v>1.0031259299999999</v>
      </c>
      <c r="M4634" s="79">
        <f t="shared" si="1975"/>
        <v>1.0043006699999999</v>
      </c>
      <c r="N4634" s="79">
        <f t="shared" si="1976"/>
        <v>1.9025847397353586</v>
      </c>
      <c r="O4634" s="72">
        <f t="shared" si="1977"/>
        <v>1.9085320800000001</v>
      </c>
      <c r="P4634" s="72">
        <f t="shared" si="1978"/>
        <v>3272.7855020500001</v>
      </c>
      <c r="Q4634" s="80">
        <f t="shared" si="1979"/>
        <v>0</v>
      </c>
      <c r="R4634" s="81">
        <f t="shared" si="1980"/>
        <v>0</v>
      </c>
      <c r="S4634" s="72">
        <f t="shared" si="1981"/>
        <v>0</v>
      </c>
      <c r="T4634" s="81">
        <f t="shared" si="1963"/>
        <v>8.5000000000000006E-2</v>
      </c>
      <c r="U4634" s="80">
        <f t="shared" si="1982"/>
        <v>100</v>
      </c>
      <c r="V4634" s="80">
        <v>252</v>
      </c>
      <c r="W4634" s="79">
        <f t="shared" si="1983"/>
        <v>1.032902717</v>
      </c>
      <c r="X4634" s="72">
        <f t="shared" si="1984"/>
        <v>107.68353517</v>
      </c>
      <c r="Y4634" s="72">
        <f t="shared" si="1985"/>
        <v>0</v>
      </c>
      <c r="Z4634" s="82" t="str">
        <f t="shared" si="1964"/>
        <v>J=</v>
      </c>
      <c r="AA4634" s="77">
        <f t="shared" si="1986"/>
        <v>49569</v>
      </c>
    </row>
    <row r="4635" spans="1:27" ht="12.75" x14ac:dyDescent="0.2">
      <c r="A4635" s="71">
        <f t="shared" si="1962"/>
        <v>49529</v>
      </c>
      <c r="B4635" s="86">
        <f t="shared" si="1965"/>
        <v>3382.2232562499998</v>
      </c>
      <c r="C4635" s="72">
        <f t="shared" si="1966"/>
        <v>1714.8181769400001</v>
      </c>
      <c r="D4635" s="73">
        <f t="shared" si="1967"/>
        <v>7245.38</v>
      </c>
      <c r="E4635" s="74">
        <f>IF(K4635=1,VLOOKUP(A4634,[1]Plan1!$AY$178:$BA$433,3),E4634)</f>
        <v>7276.54</v>
      </c>
      <c r="F4635" s="75">
        <f t="shared" si="1968"/>
        <v>45763</v>
      </c>
      <c r="G4635" s="76">
        <f t="shared" si="1969"/>
        <v>4.3006716003852752E-3</v>
      </c>
      <c r="H4635" s="77">
        <f t="shared" si="1970"/>
        <v>49536</v>
      </c>
      <c r="I4635" s="77">
        <f t="shared" si="1971"/>
        <v>49536</v>
      </c>
      <c r="J4635" s="78">
        <f t="shared" si="1972"/>
        <v>22</v>
      </c>
      <c r="K4635" s="78">
        <f t="shared" si="1973"/>
        <v>17</v>
      </c>
      <c r="L4635" s="72">
        <f t="shared" si="1974"/>
        <v>1.0033216199999999</v>
      </c>
      <c r="M4635" s="79">
        <f t="shared" si="1975"/>
        <v>1.0043006699999999</v>
      </c>
      <c r="N4635" s="79">
        <f t="shared" si="1976"/>
        <v>1.9025847397353586</v>
      </c>
      <c r="O4635" s="72">
        <f t="shared" si="1977"/>
        <v>1.9089043999999999</v>
      </c>
      <c r="P4635" s="72">
        <f t="shared" si="1978"/>
        <v>3273.4239631599999</v>
      </c>
      <c r="Q4635" s="80">
        <f t="shared" si="1979"/>
        <v>0</v>
      </c>
      <c r="R4635" s="81">
        <f t="shared" si="1980"/>
        <v>0</v>
      </c>
      <c r="S4635" s="72">
        <f t="shared" si="1981"/>
        <v>0</v>
      </c>
      <c r="T4635" s="81">
        <f t="shared" si="1963"/>
        <v>8.5000000000000006E-2</v>
      </c>
      <c r="U4635" s="80">
        <f t="shared" si="1982"/>
        <v>101</v>
      </c>
      <c r="V4635" s="80">
        <v>252</v>
      </c>
      <c r="W4635" s="79">
        <f t="shared" si="1983"/>
        <v>1.033237153</v>
      </c>
      <c r="X4635" s="72">
        <f t="shared" si="1984"/>
        <v>108.79929309000001</v>
      </c>
      <c r="Y4635" s="72">
        <f t="shared" si="1985"/>
        <v>0</v>
      </c>
      <c r="Z4635" s="82" t="str">
        <f t="shared" si="1964"/>
        <v>J=</v>
      </c>
      <c r="AA4635" s="77">
        <f t="shared" si="1986"/>
        <v>49569</v>
      </c>
    </row>
    <row r="4636" spans="1:27" ht="12.75" x14ac:dyDescent="0.2">
      <c r="A4636" s="71">
        <f t="shared" si="1962"/>
        <v>49530</v>
      </c>
      <c r="B4636" s="86">
        <f t="shared" si="1965"/>
        <v>3383.9783799899997</v>
      </c>
      <c r="C4636" s="72">
        <f t="shared" si="1966"/>
        <v>1714.8181769400001</v>
      </c>
      <c r="D4636" s="73">
        <f t="shared" si="1967"/>
        <v>7245.38</v>
      </c>
      <c r="E4636" s="74">
        <f>IF(K4636=1,VLOOKUP(A4635,[1]Plan1!$AY$178:$BA$433,3),E4635)</f>
        <v>7276.54</v>
      </c>
      <c r="F4636" s="75">
        <f t="shared" si="1968"/>
        <v>45763</v>
      </c>
      <c r="G4636" s="76">
        <f t="shared" si="1969"/>
        <v>4.3006716003852752E-3</v>
      </c>
      <c r="H4636" s="77">
        <f t="shared" si="1970"/>
        <v>49536</v>
      </c>
      <c r="I4636" s="77">
        <f t="shared" si="1971"/>
        <v>49536</v>
      </c>
      <c r="J4636" s="78">
        <f t="shared" si="1972"/>
        <v>22</v>
      </c>
      <c r="K4636" s="78">
        <f t="shared" si="1973"/>
        <v>18</v>
      </c>
      <c r="L4636" s="72">
        <f t="shared" si="1974"/>
        <v>1.0035173500000001</v>
      </c>
      <c r="M4636" s="79">
        <f t="shared" si="1975"/>
        <v>1.0043006699999999</v>
      </c>
      <c r="N4636" s="79">
        <f t="shared" si="1976"/>
        <v>1.9025847397353586</v>
      </c>
      <c r="O4636" s="72">
        <f t="shared" si="1977"/>
        <v>1.9092767900000001</v>
      </c>
      <c r="P4636" s="72">
        <f t="shared" si="1978"/>
        <v>3274.0625442999999</v>
      </c>
      <c r="Q4636" s="80">
        <f t="shared" si="1979"/>
        <v>0</v>
      </c>
      <c r="R4636" s="81">
        <f t="shared" si="1980"/>
        <v>0</v>
      </c>
      <c r="S4636" s="72">
        <f t="shared" si="1981"/>
        <v>0</v>
      </c>
      <c r="T4636" s="81">
        <f t="shared" si="1963"/>
        <v>8.5000000000000006E-2</v>
      </c>
      <c r="U4636" s="80">
        <f t="shared" si="1982"/>
        <v>102</v>
      </c>
      <c r="V4636" s="80">
        <v>252</v>
      </c>
      <c r="W4636" s="79">
        <f t="shared" si="1983"/>
        <v>1.033571697</v>
      </c>
      <c r="X4636" s="72">
        <f t="shared" si="1984"/>
        <v>109.91583568999999</v>
      </c>
      <c r="Y4636" s="72">
        <f t="shared" si="1985"/>
        <v>0</v>
      </c>
      <c r="Z4636" s="82" t="str">
        <f t="shared" si="1964"/>
        <v>J=</v>
      </c>
      <c r="AA4636" s="77">
        <f t="shared" si="1986"/>
        <v>49569</v>
      </c>
    </row>
    <row r="4637" spans="1:27" ht="12.75" x14ac:dyDescent="0.2">
      <c r="A4637" s="71">
        <f t="shared" si="1962"/>
        <v>49531</v>
      </c>
      <c r="B4637" s="86">
        <f t="shared" si="1965"/>
        <v>3385.7344297699997</v>
      </c>
      <c r="C4637" s="72">
        <f t="shared" si="1966"/>
        <v>1714.8181769400001</v>
      </c>
      <c r="D4637" s="73">
        <f t="shared" si="1967"/>
        <v>7245.38</v>
      </c>
      <c r="E4637" s="74">
        <f>IF(K4637=1,VLOOKUP(A4636,[1]Plan1!$AY$178:$BA$433,3),E4636)</f>
        <v>7276.54</v>
      </c>
      <c r="F4637" s="75">
        <f t="shared" si="1968"/>
        <v>45763</v>
      </c>
      <c r="G4637" s="76">
        <f t="shared" si="1969"/>
        <v>4.3006716003852752E-3</v>
      </c>
      <c r="H4637" s="77">
        <f t="shared" si="1970"/>
        <v>49536</v>
      </c>
      <c r="I4637" s="77">
        <f t="shared" si="1971"/>
        <v>49536</v>
      </c>
      <c r="J4637" s="78">
        <f t="shared" si="1972"/>
        <v>22</v>
      </c>
      <c r="K4637" s="78">
        <f t="shared" si="1973"/>
        <v>19</v>
      </c>
      <c r="L4637" s="72">
        <f t="shared" si="1974"/>
        <v>1.00371312</v>
      </c>
      <c r="M4637" s="79">
        <f t="shared" si="1975"/>
        <v>1.0043006699999999</v>
      </c>
      <c r="N4637" s="79">
        <f t="shared" si="1976"/>
        <v>1.9025847397353586</v>
      </c>
      <c r="O4637" s="72">
        <f t="shared" si="1977"/>
        <v>1.9096492599999999</v>
      </c>
      <c r="P4637" s="72">
        <f t="shared" si="1978"/>
        <v>3274.7012626199999</v>
      </c>
      <c r="Q4637" s="80">
        <f t="shared" si="1979"/>
        <v>0</v>
      </c>
      <c r="R4637" s="81">
        <f t="shared" si="1980"/>
        <v>0</v>
      </c>
      <c r="S4637" s="72">
        <f t="shared" si="1981"/>
        <v>0</v>
      </c>
      <c r="T4637" s="81">
        <f t="shared" si="1963"/>
        <v>8.5000000000000006E-2</v>
      </c>
      <c r="U4637" s="80">
        <f t="shared" si="1982"/>
        <v>103</v>
      </c>
      <c r="V4637" s="80">
        <v>252</v>
      </c>
      <c r="W4637" s="79">
        <f t="shared" si="1983"/>
        <v>1.0339063500000001</v>
      </c>
      <c r="X4637" s="72">
        <f t="shared" si="1984"/>
        <v>111.03316715</v>
      </c>
      <c r="Y4637" s="72">
        <f t="shared" si="1985"/>
        <v>0</v>
      </c>
      <c r="Z4637" s="82" t="str">
        <f t="shared" si="1964"/>
        <v>J=</v>
      </c>
      <c r="AA4637" s="77">
        <f t="shared" si="1986"/>
        <v>49569</v>
      </c>
    </row>
    <row r="4638" spans="1:27" ht="12.75" x14ac:dyDescent="0.2">
      <c r="A4638" s="71">
        <f t="shared" si="1962"/>
        <v>49532</v>
      </c>
      <c r="B4638" s="86">
        <f t="shared" si="1965"/>
        <v>3387.4913993999999</v>
      </c>
      <c r="C4638" s="72">
        <f t="shared" si="1966"/>
        <v>1714.8181769400001</v>
      </c>
      <c r="D4638" s="73">
        <f t="shared" si="1967"/>
        <v>7245.38</v>
      </c>
      <c r="E4638" s="74">
        <f>IF(K4638=1,VLOOKUP(A4637,[1]Plan1!$AY$178:$BA$433,3),E4637)</f>
        <v>7276.54</v>
      </c>
      <c r="F4638" s="75">
        <f t="shared" si="1968"/>
        <v>45763</v>
      </c>
      <c r="G4638" s="76">
        <f t="shared" si="1969"/>
        <v>4.3006716003852752E-3</v>
      </c>
      <c r="H4638" s="77">
        <f t="shared" si="1970"/>
        <v>49536</v>
      </c>
      <c r="I4638" s="77">
        <f t="shared" si="1971"/>
        <v>49536</v>
      </c>
      <c r="J4638" s="78">
        <f t="shared" si="1972"/>
        <v>22</v>
      </c>
      <c r="K4638" s="78">
        <f t="shared" si="1973"/>
        <v>20</v>
      </c>
      <c r="L4638" s="72">
        <f t="shared" si="1974"/>
        <v>1.0039089299999999</v>
      </c>
      <c r="M4638" s="79">
        <f t="shared" si="1975"/>
        <v>1.0043006699999999</v>
      </c>
      <c r="N4638" s="79">
        <f t="shared" si="1976"/>
        <v>1.9025847397353586</v>
      </c>
      <c r="O4638" s="72">
        <f t="shared" si="1977"/>
        <v>1.9100218099999999</v>
      </c>
      <c r="P4638" s="72">
        <f t="shared" si="1978"/>
        <v>3275.3401181300001</v>
      </c>
      <c r="Q4638" s="80">
        <f t="shared" si="1979"/>
        <v>0</v>
      </c>
      <c r="R4638" s="81">
        <f t="shared" si="1980"/>
        <v>0</v>
      </c>
      <c r="S4638" s="72">
        <f t="shared" si="1981"/>
        <v>0</v>
      </c>
      <c r="T4638" s="81">
        <f t="shared" si="1963"/>
        <v>8.5000000000000006E-2</v>
      </c>
      <c r="U4638" s="80">
        <f t="shared" si="1982"/>
        <v>104</v>
      </c>
      <c r="V4638" s="80">
        <v>252</v>
      </c>
      <c r="W4638" s="79">
        <f t="shared" si="1983"/>
        <v>1.03424111</v>
      </c>
      <c r="X4638" s="72">
        <f t="shared" si="1984"/>
        <v>112.15128127</v>
      </c>
      <c r="Y4638" s="72">
        <f t="shared" si="1985"/>
        <v>0</v>
      </c>
      <c r="Z4638" s="82" t="str">
        <f t="shared" si="1964"/>
        <v>J=</v>
      </c>
      <c r="AA4638" s="77">
        <f t="shared" si="1986"/>
        <v>49569</v>
      </c>
    </row>
    <row r="4639" spans="1:27" ht="12.75" x14ac:dyDescent="0.2">
      <c r="A4639" s="71">
        <f t="shared" si="1962"/>
        <v>49533</v>
      </c>
      <c r="B4639" s="86">
        <f t="shared" si="1965"/>
        <v>3387.4913993999999</v>
      </c>
      <c r="C4639" s="72">
        <f t="shared" si="1966"/>
        <v>1714.8181769400001</v>
      </c>
      <c r="D4639" s="73">
        <f t="shared" si="1967"/>
        <v>7245.38</v>
      </c>
      <c r="E4639" s="74">
        <f>IF(K4639=1,VLOOKUP(A4638,[1]Plan1!$AY$178:$BA$433,3),E4638)</f>
        <v>7276.54</v>
      </c>
      <c r="F4639" s="75">
        <f t="shared" si="1968"/>
        <v>45763</v>
      </c>
      <c r="G4639" s="76">
        <f t="shared" si="1969"/>
        <v>4.3006716003852752E-3</v>
      </c>
      <c r="H4639" s="77">
        <f t="shared" si="1970"/>
        <v>49536</v>
      </c>
      <c r="I4639" s="77">
        <f t="shared" si="1971"/>
        <v>49536</v>
      </c>
      <c r="J4639" s="78">
        <f t="shared" si="1972"/>
        <v>22</v>
      </c>
      <c r="K4639" s="78">
        <f t="shared" si="1973"/>
        <v>20</v>
      </c>
      <c r="L4639" s="72">
        <f t="shared" si="1974"/>
        <v>1.0039089299999999</v>
      </c>
      <c r="M4639" s="79">
        <f t="shared" si="1975"/>
        <v>1.0043006699999999</v>
      </c>
      <c r="N4639" s="79">
        <f t="shared" si="1976"/>
        <v>1.9025847397353586</v>
      </c>
      <c r="O4639" s="72">
        <f t="shared" si="1977"/>
        <v>1.9100218099999999</v>
      </c>
      <c r="P4639" s="72">
        <f t="shared" si="1978"/>
        <v>3275.3401181300001</v>
      </c>
      <c r="Q4639" s="80">
        <f t="shared" si="1979"/>
        <v>0</v>
      </c>
      <c r="R4639" s="81">
        <f t="shared" si="1980"/>
        <v>0</v>
      </c>
      <c r="S4639" s="72">
        <f t="shared" si="1981"/>
        <v>0</v>
      </c>
      <c r="T4639" s="81">
        <f t="shared" si="1963"/>
        <v>8.5000000000000006E-2</v>
      </c>
      <c r="U4639" s="80">
        <f t="shared" si="1982"/>
        <v>104</v>
      </c>
      <c r="V4639" s="80">
        <v>252</v>
      </c>
      <c r="W4639" s="79">
        <f t="shared" si="1983"/>
        <v>1.03424111</v>
      </c>
      <c r="X4639" s="72">
        <f t="shared" si="1984"/>
        <v>112.15128127</v>
      </c>
      <c r="Y4639" s="72">
        <f t="shared" si="1985"/>
        <v>0</v>
      </c>
      <c r="Z4639" s="82" t="str">
        <f t="shared" si="1964"/>
        <v>J=</v>
      </c>
      <c r="AA4639" s="77">
        <f t="shared" si="1986"/>
        <v>49569</v>
      </c>
    </row>
    <row r="4640" spans="1:27" ht="12.75" x14ac:dyDescent="0.2">
      <c r="A4640" s="71">
        <f t="shared" si="1962"/>
        <v>49534</v>
      </c>
      <c r="B4640" s="86">
        <f t="shared" si="1965"/>
        <v>3387.4913993999999</v>
      </c>
      <c r="C4640" s="72">
        <f t="shared" si="1966"/>
        <v>1714.8181769400001</v>
      </c>
      <c r="D4640" s="73">
        <f t="shared" si="1967"/>
        <v>7245.38</v>
      </c>
      <c r="E4640" s="74">
        <f>IF(K4640=1,VLOOKUP(A4639,[1]Plan1!$AY$178:$BA$433,3),E4639)</f>
        <v>7276.54</v>
      </c>
      <c r="F4640" s="75">
        <f t="shared" si="1968"/>
        <v>45763</v>
      </c>
      <c r="G4640" s="76">
        <f t="shared" si="1969"/>
        <v>4.3006716003852752E-3</v>
      </c>
      <c r="H4640" s="77">
        <f t="shared" si="1970"/>
        <v>49536</v>
      </c>
      <c r="I4640" s="77">
        <f t="shared" si="1971"/>
        <v>49536</v>
      </c>
      <c r="J4640" s="78">
        <f t="shared" si="1972"/>
        <v>22</v>
      </c>
      <c r="K4640" s="78">
        <f t="shared" si="1973"/>
        <v>20</v>
      </c>
      <c r="L4640" s="72">
        <f t="shared" si="1974"/>
        <v>1.0039089299999999</v>
      </c>
      <c r="M4640" s="79">
        <f t="shared" si="1975"/>
        <v>1.0043006699999999</v>
      </c>
      <c r="N4640" s="79">
        <f t="shared" si="1976"/>
        <v>1.9025847397353586</v>
      </c>
      <c r="O4640" s="72">
        <f t="shared" si="1977"/>
        <v>1.9100218099999999</v>
      </c>
      <c r="P4640" s="72">
        <f t="shared" si="1978"/>
        <v>3275.3401181300001</v>
      </c>
      <c r="Q4640" s="80">
        <f t="shared" si="1979"/>
        <v>0</v>
      </c>
      <c r="R4640" s="81">
        <f t="shared" si="1980"/>
        <v>0</v>
      </c>
      <c r="S4640" s="72">
        <f t="shared" si="1981"/>
        <v>0</v>
      </c>
      <c r="T4640" s="81">
        <f t="shared" si="1963"/>
        <v>8.5000000000000006E-2</v>
      </c>
      <c r="U4640" s="80">
        <f t="shared" si="1982"/>
        <v>104</v>
      </c>
      <c r="V4640" s="80">
        <v>252</v>
      </c>
      <c r="W4640" s="79">
        <f t="shared" si="1983"/>
        <v>1.03424111</v>
      </c>
      <c r="X4640" s="72">
        <f t="shared" si="1984"/>
        <v>112.15128127</v>
      </c>
      <c r="Y4640" s="72">
        <f t="shared" si="1985"/>
        <v>0</v>
      </c>
      <c r="Z4640" s="82" t="str">
        <f t="shared" si="1964"/>
        <v>J=</v>
      </c>
      <c r="AA4640" s="77">
        <f t="shared" si="1986"/>
        <v>49569</v>
      </c>
    </row>
    <row r="4641" spans="1:27" ht="12.75" x14ac:dyDescent="0.2">
      <c r="A4641" s="71">
        <f t="shared" si="1962"/>
        <v>49535</v>
      </c>
      <c r="B4641" s="86">
        <f t="shared" si="1965"/>
        <v>3389.2492812999999</v>
      </c>
      <c r="C4641" s="72">
        <f t="shared" si="1966"/>
        <v>1714.8181769400001</v>
      </c>
      <c r="D4641" s="73">
        <f t="shared" si="1967"/>
        <v>7245.38</v>
      </c>
      <c r="E4641" s="74">
        <f>IF(K4641=1,VLOOKUP(A4640,[1]Plan1!$AY$178:$BA$433,3),E4640)</f>
        <v>7276.54</v>
      </c>
      <c r="F4641" s="75">
        <f t="shared" si="1968"/>
        <v>45763</v>
      </c>
      <c r="G4641" s="76">
        <f t="shared" si="1969"/>
        <v>4.3006716003852752E-3</v>
      </c>
      <c r="H4641" s="77">
        <f t="shared" si="1970"/>
        <v>49536</v>
      </c>
      <c r="I4641" s="77">
        <f t="shared" si="1971"/>
        <v>49536</v>
      </c>
      <c r="J4641" s="78">
        <f t="shared" si="1972"/>
        <v>22</v>
      </c>
      <c r="K4641" s="78">
        <f t="shared" si="1973"/>
        <v>21</v>
      </c>
      <c r="L4641" s="72">
        <f t="shared" si="1974"/>
        <v>1.00410478</v>
      </c>
      <c r="M4641" s="79">
        <f t="shared" si="1975"/>
        <v>1.0043006699999999</v>
      </c>
      <c r="N4641" s="79">
        <f t="shared" si="1976"/>
        <v>1.9025847397353586</v>
      </c>
      <c r="O4641" s="72">
        <f t="shared" si="1977"/>
        <v>1.91039443</v>
      </c>
      <c r="P4641" s="72">
        <f t="shared" si="1978"/>
        <v>3275.97909368</v>
      </c>
      <c r="Q4641" s="80">
        <f t="shared" si="1979"/>
        <v>0</v>
      </c>
      <c r="R4641" s="81">
        <f t="shared" si="1980"/>
        <v>0</v>
      </c>
      <c r="S4641" s="72">
        <f t="shared" si="1981"/>
        <v>0</v>
      </c>
      <c r="T4641" s="81">
        <f t="shared" si="1963"/>
        <v>8.5000000000000006E-2</v>
      </c>
      <c r="U4641" s="80">
        <f t="shared" si="1982"/>
        <v>105</v>
      </c>
      <c r="V4641" s="80">
        <v>252</v>
      </c>
      <c r="W4641" s="79">
        <f t="shared" si="1983"/>
        <v>1.0345759800000001</v>
      </c>
      <c r="X4641" s="72">
        <f t="shared" si="1984"/>
        <v>113.27018762</v>
      </c>
      <c r="Y4641" s="72">
        <f t="shared" si="1985"/>
        <v>0</v>
      </c>
      <c r="Z4641" s="82" t="str">
        <f t="shared" si="1964"/>
        <v>J=</v>
      </c>
      <c r="AA4641" s="77">
        <f t="shared" si="1986"/>
        <v>49569</v>
      </c>
    </row>
    <row r="4642" spans="1:27" ht="12.75" x14ac:dyDescent="0.2">
      <c r="A4642" s="71">
        <f t="shared" si="1962"/>
        <v>49536</v>
      </c>
      <c r="B4642" s="86">
        <f t="shared" si="1965"/>
        <v>3391.0080659800001</v>
      </c>
      <c r="C4642" s="72">
        <f t="shared" si="1966"/>
        <v>1714.8181769400001</v>
      </c>
      <c r="D4642" s="73">
        <f t="shared" si="1967"/>
        <v>7245.38</v>
      </c>
      <c r="E4642" s="74">
        <f>IF(K4642=1,VLOOKUP(A4641,[1]Plan1!$AY$178:$BA$433,3),E4641)</f>
        <v>7276.54</v>
      </c>
      <c r="F4642" s="75">
        <f t="shared" si="1968"/>
        <v>45763</v>
      </c>
      <c r="G4642" s="76">
        <f t="shared" si="1969"/>
        <v>4.3006716003852752E-3</v>
      </c>
      <c r="H4642" s="77">
        <f t="shared" si="1970"/>
        <v>49569</v>
      </c>
      <c r="I4642" s="77">
        <f t="shared" si="1971"/>
        <v>49536</v>
      </c>
      <c r="J4642" s="78">
        <f t="shared" si="1972"/>
        <v>22</v>
      </c>
      <c r="K4642" s="78">
        <f t="shared" si="1973"/>
        <v>22</v>
      </c>
      <c r="L4642" s="72">
        <f t="shared" si="1974"/>
        <v>1.0043006699999999</v>
      </c>
      <c r="M4642" s="79">
        <f t="shared" si="1975"/>
        <v>1.0043006699999999</v>
      </c>
      <c r="N4642" s="79">
        <f t="shared" si="1976"/>
        <v>1.9025847397353586</v>
      </c>
      <c r="O4642" s="72">
        <f t="shared" si="1977"/>
        <v>1.91076712</v>
      </c>
      <c r="P4642" s="72">
        <f t="shared" si="1978"/>
        <v>3276.6181892700001</v>
      </c>
      <c r="Q4642" s="80">
        <f t="shared" si="1979"/>
        <v>0</v>
      </c>
      <c r="R4642" s="81">
        <f t="shared" si="1980"/>
        <v>0</v>
      </c>
      <c r="S4642" s="72">
        <f t="shared" si="1981"/>
        <v>0</v>
      </c>
      <c r="T4642" s="81">
        <f t="shared" si="1963"/>
        <v>8.5000000000000006E-2</v>
      </c>
      <c r="U4642" s="80">
        <f t="shared" si="1982"/>
        <v>106</v>
      </c>
      <c r="V4642" s="80">
        <v>252</v>
      </c>
      <c r="W4642" s="79">
        <f t="shared" si="1983"/>
        <v>1.0349109569999999</v>
      </c>
      <c r="X4642" s="72">
        <f t="shared" si="1984"/>
        <v>114.38987671</v>
      </c>
      <c r="Y4642" s="72">
        <f t="shared" si="1985"/>
        <v>0</v>
      </c>
      <c r="Z4642" s="82" t="str">
        <f t="shared" si="1964"/>
        <v>J=</v>
      </c>
      <c r="AA4642" s="77">
        <f t="shared" si="1986"/>
        <v>49569</v>
      </c>
    </row>
    <row r="4643" spans="1:27" ht="12.75" x14ac:dyDescent="0.2">
      <c r="A4643" s="71">
        <f t="shared" si="1962"/>
        <v>49537</v>
      </c>
      <c r="B4643" s="86">
        <f t="shared" si="1965"/>
        <v>3392.7677603000002</v>
      </c>
      <c r="C4643" s="72">
        <f t="shared" si="1966"/>
        <v>1714.8181769400001</v>
      </c>
      <c r="D4643" s="73">
        <f t="shared" si="1967"/>
        <v>7245.38</v>
      </c>
      <c r="E4643" s="74">
        <f>IF(K4643=1,VLOOKUP(A4642,[1]Plan1!$AY$178:$BA$433,3),E4642)</f>
        <v>7276.54</v>
      </c>
      <c r="F4643" s="75">
        <f t="shared" si="1968"/>
        <v>45763</v>
      </c>
      <c r="G4643" s="76">
        <f t="shared" si="1969"/>
        <v>4.3006716003852752E-3</v>
      </c>
      <c r="H4643" s="77">
        <f t="shared" si="1970"/>
        <v>49569</v>
      </c>
      <c r="I4643" s="77">
        <f t="shared" si="1971"/>
        <v>49569</v>
      </c>
      <c r="J4643" s="78">
        <f t="shared" si="1972"/>
        <v>22</v>
      </c>
      <c r="K4643" s="78">
        <f t="shared" si="1973"/>
        <v>1</v>
      </c>
      <c r="L4643" s="72">
        <f t="shared" si="1974"/>
        <v>1.0001950799999999</v>
      </c>
      <c r="M4643" s="79">
        <f t="shared" si="1975"/>
        <v>1.0043006699999999</v>
      </c>
      <c r="N4643" s="79">
        <f t="shared" si="1976"/>
        <v>1.9107671288479959</v>
      </c>
      <c r="O4643" s="72">
        <f t="shared" si="1977"/>
        <v>1.9111398799999999</v>
      </c>
      <c r="P4643" s="72">
        <f t="shared" si="1978"/>
        <v>3277.2574048900001</v>
      </c>
      <c r="Q4643" s="80">
        <f t="shared" si="1979"/>
        <v>0</v>
      </c>
      <c r="R4643" s="81">
        <f t="shared" si="1980"/>
        <v>0</v>
      </c>
      <c r="S4643" s="72">
        <f t="shared" si="1981"/>
        <v>0</v>
      </c>
      <c r="T4643" s="81">
        <f t="shared" si="1963"/>
        <v>8.5000000000000006E-2</v>
      </c>
      <c r="U4643" s="80">
        <f t="shared" si="1982"/>
        <v>107</v>
      </c>
      <c r="V4643" s="80">
        <v>252</v>
      </c>
      <c r="W4643" s="79">
        <f t="shared" si="1983"/>
        <v>1.0352460429999999</v>
      </c>
      <c r="X4643" s="72">
        <f t="shared" si="1984"/>
        <v>115.51035541</v>
      </c>
      <c r="Y4643" s="72">
        <f t="shared" si="1985"/>
        <v>0</v>
      </c>
      <c r="Z4643" s="82" t="str">
        <f t="shared" si="1964"/>
        <v>J=</v>
      </c>
      <c r="AA4643" s="77">
        <f t="shared" si="1986"/>
        <v>49569</v>
      </c>
    </row>
    <row r="4644" spans="1:27" ht="12.75" x14ac:dyDescent="0.2">
      <c r="A4644" s="71">
        <f t="shared" si="1962"/>
        <v>49538</v>
      </c>
      <c r="B4644" s="86">
        <f t="shared" si="1965"/>
        <v>3394.5283646099997</v>
      </c>
      <c r="C4644" s="72">
        <f t="shared" si="1966"/>
        <v>1714.8181769400001</v>
      </c>
      <c r="D4644" s="73">
        <f t="shared" si="1967"/>
        <v>7245.38</v>
      </c>
      <c r="E4644" s="74">
        <f>IF(K4644=1,VLOOKUP(A4643,[1]Plan1!$AY$178:$BA$433,3),E4643)</f>
        <v>7276.54</v>
      </c>
      <c r="F4644" s="75">
        <f t="shared" si="1968"/>
        <v>45763</v>
      </c>
      <c r="G4644" s="76">
        <f t="shared" si="1969"/>
        <v>4.3006716003852752E-3</v>
      </c>
      <c r="H4644" s="77">
        <f t="shared" si="1970"/>
        <v>49569</v>
      </c>
      <c r="I4644" s="77">
        <f t="shared" si="1971"/>
        <v>49569</v>
      </c>
      <c r="J4644" s="78">
        <f t="shared" si="1972"/>
        <v>22</v>
      </c>
      <c r="K4644" s="78">
        <f t="shared" si="1973"/>
        <v>2</v>
      </c>
      <c r="L4644" s="72">
        <f t="shared" si="1974"/>
        <v>1.0003902</v>
      </c>
      <c r="M4644" s="79">
        <f t="shared" si="1975"/>
        <v>1.0043006699999999</v>
      </c>
      <c r="N4644" s="79">
        <f t="shared" si="1976"/>
        <v>1.9107671288479959</v>
      </c>
      <c r="O4644" s="72">
        <f t="shared" si="1977"/>
        <v>1.91151271</v>
      </c>
      <c r="P4644" s="72">
        <f t="shared" si="1978"/>
        <v>3277.8967405499998</v>
      </c>
      <c r="Q4644" s="80">
        <f t="shared" si="1979"/>
        <v>0</v>
      </c>
      <c r="R4644" s="81">
        <f t="shared" si="1980"/>
        <v>0</v>
      </c>
      <c r="S4644" s="72">
        <f t="shared" si="1981"/>
        <v>0</v>
      </c>
      <c r="T4644" s="81">
        <f t="shared" si="1963"/>
        <v>8.5000000000000006E-2</v>
      </c>
      <c r="U4644" s="80">
        <f t="shared" si="1982"/>
        <v>108</v>
      </c>
      <c r="V4644" s="80">
        <v>252</v>
      </c>
      <c r="W4644" s="79">
        <f t="shared" si="1983"/>
        <v>1.035581238</v>
      </c>
      <c r="X4644" s="72">
        <f t="shared" si="1984"/>
        <v>116.63162405999999</v>
      </c>
      <c r="Y4644" s="72">
        <f t="shared" si="1985"/>
        <v>0</v>
      </c>
      <c r="Z4644" s="82" t="str">
        <f t="shared" si="1964"/>
        <v>J=</v>
      </c>
      <c r="AA4644" s="77">
        <f t="shared" si="1986"/>
        <v>49569</v>
      </c>
    </row>
    <row r="4645" spans="1:27" ht="12.75" x14ac:dyDescent="0.2">
      <c r="A4645" s="71">
        <f t="shared" si="1962"/>
        <v>49539</v>
      </c>
      <c r="B4645" s="86">
        <f t="shared" si="1965"/>
        <v>3396.2898759600002</v>
      </c>
      <c r="C4645" s="72">
        <f t="shared" si="1966"/>
        <v>1714.8181769400001</v>
      </c>
      <c r="D4645" s="73">
        <f t="shared" si="1967"/>
        <v>7245.38</v>
      </c>
      <c r="E4645" s="74">
        <f>IF(K4645=1,VLOOKUP(A4644,[1]Plan1!$AY$178:$BA$433,3),E4644)</f>
        <v>7276.54</v>
      </c>
      <c r="F4645" s="75">
        <f t="shared" si="1968"/>
        <v>45763</v>
      </c>
      <c r="G4645" s="76">
        <f t="shared" si="1969"/>
        <v>4.3006716003852752E-3</v>
      </c>
      <c r="H4645" s="77">
        <f t="shared" si="1970"/>
        <v>49569</v>
      </c>
      <c r="I4645" s="77">
        <f t="shared" si="1971"/>
        <v>49569</v>
      </c>
      <c r="J4645" s="78">
        <f t="shared" si="1972"/>
        <v>22</v>
      </c>
      <c r="K4645" s="78">
        <f t="shared" si="1973"/>
        <v>3</v>
      </c>
      <c r="L4645" s="72">
        <f t="shared" si="1974"/>
        <v>1.0005853600000001</v>
      </c>
      <c r="M4645" s="79">
        <f t="shared" si="1975"/>
        <v>1.0043006699999999</v>
      </c>
      <c r="N4645" s="79">
        <f t="shared" si="1976"/>
        <v>1.9107671288479959</v>
      </c>
      <c r="O4645" s="72">
        <f t="shared" si="1977"/>
        <v>1.9118856099999999</v>
      </c>
      <c r="P4645" s="72">
        <f t="shared" si="1978"/>
        <v>3278.5361962500001</v>
      </c>
      <c r="Q4645" s="80">
        <f t="shared" si="1979"/>
        <v>0</v>
      </c>
      <c r="R4645" s="81">
        <f t="shared" si="1980"/>
        <v>0</v>
      </c>
      <c r="S4645" s="72">
        <f t="shared" si="1981"/>
        <v>0</v>
      </c>
      <c r="T4645" s="81">
        <f t="shared" si="1963"/>
        <v>8.5000000000000006E-2</v>
      </c>
      <c r="U4645" s="80">
        <f t="shared" si="1982"/>
        <v>109</v>
      </c>
      <c r="V4645" s="80">
        <v>252</v>
      </c>
      <c r="W4645" s="79">
        <f t="shared" si="1983"/>
        <v>1.035916541</v>
      </c>
      <c r="X4645" s="72">
        <f t="shared" si="1984"/>
        <v>117.75367971</v>
      </c>
      <c r="Y4645" s="72">
        <f t="shared" si="1985"/>
        <v>0</v>
      </c>
      <c r="Z4645" s="82" t="str">
        <f t="shared" si="1964"/>
        <v>J=</v>
      </c>
      <c r="AA4645" s="77">
        <f t="shared" si="1986"/>
        <v>49569</v>
      </c>
    </row>
    <row r="4646" spans="1:27" ht="12.75" x14ac:dyDescent="0.2">
      <c r="A4646" s="71">
        <f t="shared" si="1962"/>
        <v>49540</v>
      </c>
      <c r="B4646" s="86">
        <f t="shared" si="1965"/>
        <v>3396.2898759600002</v>
      </c>
      <c r="C4646" s="72">
        <f t="shared" si="1966"/>
        <v>1714.8181769400001</v>
      </c>
      <c r="D4646" s="73">
        <f t="shared" si="1967"/>
        <v>7245.38</v>
      </c>
      <c r="E4646" s="74">
        <f>IF(K4646=1,VLOOKUP(A4645,[1]Plan1!$AY$178:$BA$433,3),E4645)</f>
        <v>7276.54</v>
      </c>
      <c r="F4646" s="75">
        <f t="shared" si="1968"/>
        <v>45763</v>
      </c>
      <c r="G4646" s="76">
        <f t="shared" si="1969"/>
        <v>4.3006716003852752E-3</v>
      </c>
      <c r="H4646" s="77">
        <f t="shared" si="1970"/>
        <v>49569</v>
      </c>
      <c r="I4646" s="77">
        <f t="shared" si="1971"/>
        <v>49569</v>
      </c>
      <c r="J4646" s="78">
        <f t="shared" si="1972"/>
        <v>22</v>
      </c>
      <c r="K4646" s="78">
        <f t="shared" si="1973"/>
        <v>3</v>
      </c>
      <c r="L4646" s="72">
        <f t="shared" si="1974"/>
        <v>1.0005853600000001</v>
      </c>
      <c r="M4646" s="79">
        <f t="shared" si="1975"/>
        <v>1.0043006699999999</v>
      </c>
      <c r="N4646" s="79">
        <f t="shared" si="1976"/>
        <v>1.9107671288479959</v>
      </c>
      <c r="O4646" s="72">
        <f t="shared" si="1977"/>
        <v>1.9118856099999999</v>
      </c>
      <c r="P4646" s="72">
        <f t="shared" si="1978"/>
        <v>3278.5361962500001</v>
      </c>
      <c r="Q4646" s="80">
        <f t="shared" si="1979"/>
        <v>0</v>
      </c>
      <c r="R4646" s="81">
        <f t="shared" si="1980"/>
        <v>0</v>
      </c>
      <c r="S4646" s="72">
        <f t="shared" si="1981"/>
        <v>0</v>
      </c>
      <c r="T4646" s="81">
        <f t="shared" si="1963"/>
        <v>8.5000000000000006E-2</v>
      </c>
      <c r="U4646" s="80">
        <f t="shared" si="1982"/>
        <v>109</v>
      </c>
      <c r="V4646" s="80">
        <v>252</v>
      </c>
      <c r="W4646" s="79">
        <f t="shared" si="1983"/>
        <v>1.035916541</v>
      </c>
      <c r="X4646" s="72">
        <f t="shared" si="1984"/>
        <v>117.75367971</v>
      </c>
      <c r="Y4646" s="72">
        <f t="shared" si="1985"/>
        <v>0</v>
      </c>
      <c r="Z4646" s="82" t="str">
        <f t="shared" si="1964"/>
        <v>J=</v>
      </c>
      <c r="AA4646" s="77">
        <f t="shared" si="1986"/>
        <v>49569</v>
      </c>
    </row>
    <row r="4647" spans="1:27" ht="12.75" x14ac:dyDescent="0.2">
      <c r="A4647" s="71">
        <f t="shared" si="1962"/>
        <v>49541</v>
      </c>
      <c r="B4647" s="86">
        <f t="shared" si="1965"/>
        <v>3396.2898759600002</v>
      </c>
      <c r="C4647" s="72">
        <f t="shared" si="1966"/>
        <v>1714.8181769400001</v>
      </c>
      <c r="D4647" s="73">
        <f t="shared" si="1967"/>
        <v>7245.38</v>
      </c>
      <c r="E4647" s="74">
        <f>IF(K4647=1,VLOOKUP(A4646,[1]Plan1!$AY$178:$BA$433,3),E4646)</f>
        <v>7276.54</v>
      </c>
      <c r="F4647" s="75">
        <f t="shared" si="1968"/>
        <v>45763</v>
      </c>
      <c r="G4647" s="76">
        <f t="shared" si="1969"/>
        <v>4.3006716003852752E-3</v>
      </c>
      <c r="H4647" s="77">
        <f t="shared" si="1970"/>
        <v>49569</v>
      </c>
      <c r="I4647" s="77">
        <f t="shared" si="1971"/>
        <v>49569</v>
      </c>
      <c r="J4647" s="78">
        <f t="shared" si="1972"/>
        <v>22</v>
      </c>
      <c r="K4647" s="78">
        <f t="shared" si="1973"/>
        <v>3</v>
      </c>
      <c r="L4647" s="72">
        <f t="shared" si="1974"/>
        <v>1.0005853600000001</v>
      </c>
      <c r="M4647" s="79">
        <f t="shared" si="1975"/>
        <v>1.0043006699999999</v>
      </c>
      <c r="N4647" s="79">
        <f t="shared" si="1976"/>
        <v>1.9107671288479959</v>
      </c>
      <c r="O4647" s="72">
        <f t="shared" si="1977"/>
        <v>1.9118856099999999</v>
      </c>
      <c r="P4647" s="72">
        <f t="shared" si="1978"/>
        <v>3278.5361962500001</v>
      </c>
      <c r="Q4647" s="80">
        <f t="shared" si="1979"/>
        <v>0</v>
      </c>
      <c r="R4647" s="81">
        <f t="shared" si="1980"/>
        <v>0</v>
      </c>
      <c r="S4647" s="72">
        <f t="shared" si="1981"/>
        <v>0</v>
      </c>
      <c r="T4647" s="81">
        <f t="shared" si="1963"/>
        <v>8.5000000000000006E-2</v>
      </c>
      <c r="U4647" s="80">
        <f t="shared" si="1982"/>
        <v>109</v>
      </c>
      <c r="V4647" s="80">
        <v>252</v>
      </c>
      <c r="W4647" s="79">
        <f t="shared" si="1983"/>
        <v>1.035916541</v>
      </c>
      <c r="X4647" s="72">
        <f t="shared" si="1984"/>
        <v>117.75367971</v>
      </c>
      <c r="Y4647" s="72">
        <f t="shared" si="1985"/>
        <v>0</v>
      </c>
      <c r="Z4647" s="82" t="str">
        <f t="shared" si="1964"/>
        <v>J=</v>
      </c>
      <c r="AA4647" s="77">
        <f t="shared" si="1986"/>
        <v>49569</v>
      </c>
    </row>
    <row r="4648" spans="1:27" ht="12.75" x14ac:dyDescent="0.2">
      <c r="A4648" s="71">
        <f t="shared" si="1962"/>
        <v>49542</v>
      </c>
      <c r="B4648" s="86">
        <f t="shared" si="1965"/>
        <v>3398.0523157199996</v>
      </c>
      <c r="C4648" s="72">
        <f t="shared" si="1966"/>
        <v>1714.8181769400001</v>
      </c>
      <c r="D4648" s="73">
        <f t="shared" si="1967"/>
        <v>7245.38</v>
      </c>
      <c r="E4648" s="74">
        <f>IF(K4648=1,VLOOKUP(A4647,[1]Plan1!$AY$178:$BA$433,3),E4647)</f>
        <v>7276.54</v>
      </c>
      <c r="F4648" s="75">
        <f t="shared" si="1968"/>
        <v>45763</v>
      </c>
      <c r="G4648" s="76">
        <f t="shared" si="1969"/>
        <v>4.3006716003852752E-3</v>
      </c>
      <c r="H4648" s="77">
        <f t="shared" si="1970"/>
        <v>49569</v>
      </c>
      <c r="I4648" s="77">
        <f t="shared" si="1971"/>
        <v>49569</v>
      </c>
      <c r="J4648" s="78">
        <f t="shared" si="1972"/>
        <v>22</v>
      </c>
      <c r="K4648" s="78">
        <f t="shared" si="1973"/>
        <v>4</v>
      </c>
      <c r="L4648" s="72">
        <f t="shared" si="1974"/>
        <v>1.0007805599999999</v>
      </c>
      <c r="M4648" s="79">
        <f t="shared" si="1975"/>
        <v>1.0043006699999999</v>
      </c>
      <c r="N4648" s="79">
        <f t="shared" si="1976"/>
        <v>1.9107671288479959</v>
      </c>
      <c r="O4648" s="72">
        <f t="shared" si="1977"/>
        <v>1.91225859</v>
      </c>
      <c r="P4648" s="72">
        <f t="shared" si="1978"/>
        <v>3279.1757891399998</v>
      </c>
      <c r="Q4648" s="80">
        <f t="shared" si="1979"/>
        <v>0</v>
      </c>
      <c r="R4648" s="81">
        <f t="shared" si="1980"/>
        <v>0</v>
      </c>
      <c r="S4648" s="72">
        <f t="shared" si="1981"/>
        <v>0</v>
      </c>
      <c r="T4648" s="81">
        <f t="shared" si="1963"/>
        <v>8.5000000000000006E-2</v>
      </c>
      <c r="U4648" s="80">
        <f t="shared" si="1982"/>
        <v>110</v>
      </c>
      <c r="V4648" s="80">
        <v>252</v>
      </c>
      <c r="W4648" s="79">
        <f t="shared" si="1983"/>
        <v>1.0362519530000001</v>
      </c>
      <c r="X4648" s="72">
        <f t="shared" si="1984"/>
        <v>118.87652658</v>
      </c>
      <c r="Y4648" s="72">
        <f t="shared" si="1985"/>
        <v>0</v>
      </c>
      <c r="Z4648" s="82" t="str">
        <f t="shared" si="1964"/>
        <v>J=</v>
      </c>
      <c r="AA4648" s="77">
        <f t="shared" si="1986"/>
        <v>49569</v>
      </c>
    </row>
    <row r="4649" spans="1:27" ht="12.75" x14ac:dyDescent="0.2">
      <c r="A4649" s="71">
        <f t="shared" si="1962"/>
        <v>49543</v>
      </c>
      <c r="B4649" s="86">
        <f t="shared" si="1965"/>
        <v>3399.81568096</v>
      </c>
      <c r="C4649" s="72">
        <f t="shared" si="1966"/>
        <v>1714.8181769400001</v>
      </c>
      <c r="D4649" s="73">
        <f t="shared" si="1967"/>
        <v>7245.38</v>
      </c>
      <c r="E4649" s="74">
        <f>IF(K4649=1,VLOOKUP(A4648,[1]Plan1!$AY$178:$BA$433,3),E4648)</f>
        <v>7276.54</v>
      </c>
      <c r="F4649" s="75">
        <f t="shared" si="1968"/>
        <v>45763</v>
      </c>
      <c r="G4649" s="76">
        <f t="shared" si="1969"/>
        <v>4.3006716003852752E-3</v>
      </c>
      <c r="H4649" s="77">
        <f t="shared" si="1970"/>
        <v>49569</v>
      </c>
      <c r="I4649" s="77">
        <f t="shared" si="1971"/>
        <v>49569</v>
      </c>
      <c r="J4649" s="78">
        <f t="shared" si="1972"/>
        <v>22</v>
      </c>
      <c r="K4649" s="78">
        <f t="shared" si="1973"/>
        <v>5</v>
      </c>
      <c r="L4649" s="72">
        <f t="shared" si="1974"/>
        <v>1.0009758</v>
      </c>
      <c r="M4649" s="79">
        <f t="shared" si="1975"/>
        <v>1.0043006699999999</v>
      </c>
      <c r="N4649" s="79">
        <f t="shared" si="1976"/>
        <v>1.9107671288479959</v>
      </c>
      <c r="O4649" s="72">
        <f t="shared" si="1977"/>
        <v>1.91263165</v>
      </c>
      <c r="P4649" s="72">
        <f t="shared" si="1978"/>
        <v>3279.8155192099998</v>
      </c>
      <c r="Q4649" s="80">
        <f t="shared" si="1979"/>
        <v>0</v>
      </c>
      <c r="R4649" s="81">
        <f t="shared" si="1980"/>
        <v>0</v>
      </c>
      <c r="S4649" s="72">
        <f t="shared" si="1981"/>
        <v>0</v>
      </c>
      <c r="T4649" s="81">
        <f t="shared" si="1963"/>
        <v>8.5000000000000006E-2</v>
      </c>
      <c r="U4649" s="80">
        <f t="shared" si="1982"/>
        <v>111</v>
      </c>
      <c r="V4649" s="80">
        <v>252</v>
      </c>
      <c r="W4649" s="79">
        <f t="shared" si="1983"/>
        <v>1.036587473</v>
      </c>
      <c r="X4649" s="72">
        <f t="shared" si="1984"/>
        <v>120.00016175</v>
      </c>
      <c r="Y4649" s="72">
        <f t="shared" si="1985"/>
        <v>0</v>
      </c>
      <c r="Z4649" s="82" t="str">
        <f t="shared" si="1964"/>
        <v>J=</v>
      </c>
      <c r="AA4649" s="77">
        <f t="shared" si="1986"/>
        <v>49569</v>
      </c>
    </row>
    <row r="4650" spans="1:27" ht="12.75" x14ac:dyDescent="0.2">
      <c r="A4650" s="71">
        <f t="shared" si="1962"/>
        <v>49544</v>
      </c>
      <c r="B4650" s="86">
        <f t="shared" si="1965"/>
        <v>3401.5799753000001</v>
      </c>
      <c r="C4650" s="72">
        <f t="shared" si="1966"/>
        <v>1714.8181769400001</v>
      </c>
      <c r="D4650" s="73">
        <f t="shared" si="1967"/>
        <v>7245.38</v>
      </c>
      <c r="E4650" s="74">
        <f>IF(K4650=1,VLOOKUP(A4649,[1]Plan1!$AY$178:$BA$433,3),E4649)</f>
        <v>7276.54</v>
      </c>
      <c r="F4650" s="75">
        <f t="shared" si="1968"/>
        <v>45763</v>
      </c>
      <c r="G4650" s="76">
        <f t="shared" si="1969"/>
        <v>4.3006716003852752E-3</v>
      </c>
      <c r="H4650" s="77">
        <f t="shared" si="1970"/>
        <v>49569</v>
      </c>
      <c r="I4650" s="77">
        <f t="shared" si="1971"/>
        <v>49569</v>
      </c>
      <c r="J4650" s="78">
        <f t="shared" si="1972"/>
        <v>22</v>
      </c>
      <c r="K4650" s="78">
        <f t="shared" si="1973"/>
        <v>6</v>
      </c>
      <c r="L4650" s="72">
        <f t="shared" si="1974"/>
        <v>1.00117108</v>
      </c>
      <c r="M4650" s="79">
        <f t="shared" si="1975"/>
        <v>1.0043006699999999</v>
      </c>
      <c r="N4650" s="79">
        <f t="shared" si="1976"/>
        <v>1.9107671288479959</v>
      </c>
      <c r="O4650" s="72">
        <f t="shared" si="1977"/>
        <v>1.91300479</v>
      </c>
      <c r="P4650" s="72">
        <f t="shared" si="1978"/>
        <v>3280.4553864600002</v>
      </c>
      <c r="Q4650" s="80">
        <f t="shared" si="1979"/>
        <v>0</v>
      </c>
      <c r="R4650" s="81">
        <f t="shared" si="1980"/>
        <v>0</v>
      </c>
      <c r="S4650" s="72">
        <f t="shared" si="1981"/>
        <v>0</v>
      </c>
      <c r="T4650" s="81">
        <f t="shared" si="1963"/>
        <v>8.5000000000000006E-2</v>
      </c>
      <c r="U4650" s="80">
        <f t="shared" si="1982"/>
        <v>112</v>
      </c>
      <c r="V4650" s="80">
        <v>252</v>
      </c>
      <c r="W4650" s="79">
        <f t="shared" si="1983"/>
        <v>1.036923102</v>
      </c>
      <c r="X4650" s="72">
        <f t="shared" si="1984"/>
        <v>121.12458884</v>
      </c>
      <c r="Y4650" s="72">
        <f t="shared" si="1985"/>
        <v>0</v>
      </c>
      <c r="Z4650" s="82" t="str">
        <f t="shared" si="1964"/>
        <v>J=</v>
      </c>
      <c r="AA4650" s="77">
        <f t="shared" si="1986"/>
        <v>49569</v>
      </c>
    </row>
    <row r="4651" spans="1:27" ht="12.75" x14ac:dyDescent="0.2">
      <c r="A4651" s="71">
        <f t="shared" si="1962"/>
        <v>49545</v>
      </c>
      <c r="B4651" s="86">
        <f t="shared" si="1965"/>
        <v>3403.3451424499999</v>
      </c>
      <c r="C4651" s="72">
        <f t="shared" si="1966"/>
        <v>1714.8181769400001</v>
      </c>
      <c r="D4651" s="73">
        <f t="shared" si="1967"/>
        <v>7245.38</v>
      </c>
      <c r="E4651" s="74">
        <f>IF(K4651=1,VLOOKUP(A4650,[1]Plan1!$AY$178:$BA$433,3),E4650)</f>
        <v>7276.54</v>
      </c>
      <c r="F4651" s="75">
        <f t="shared" si="1968"/>
        <v>45763</v>
      </c>
      <c r="G4651" s="76">
        <f t="shared" si="1969"/>
        <v>4.3006716003852752E-3</v>
      </c>
      <c r="H4651" s="77">
        <f t="shared" si="1970"/>
        <v>49569</v>
      </c>
      <c r="I4651" s="77">
        <f t="shared" si="1971"/>
        <v>49569</v>
      </c>
      <c r="J4651" s="78">
        <f t="shared" si="1972"/>
        <v>22</v>
      </c>
      <c r="K4651" s="78">
        <f t="shared" si="1973"/>
        <v>7</v>
      </c>
      <c r="L4651" s="72">
        <f t="shared" si="1974"/>
        <v>1.0013663900000001</v>
      </c>
      <c r="M4651" s="79">
        <f t="shared" si="1975"/>
        <v>1.0043006699999999</v>
      </c>
      <c r="N4651" s="79">
        <f t="shared" si="1976"/>
        <v>1.9107671288479959</v>
      </c>
      <c r="O4651" s="72">
        <f t="shared" si="1977"/>
        <v>1.9133779799999999</v>
      </c>
      <c r="P4651" s="72">
        <f t="shared" si="1978"/>
        <v>3281.0953394600001</v>
      </c>
      <c r="Q4651" s="80">
        <f t="shared" si="1979"/>
        <v>0</v>
      </c>
      <c r="R4651" s="81">
        <f t="shared" si="1980"/>
        <v>0</v>
      </c>
      <c r="S4651" s="72">
        <f t="shared" si="1981"/>
        <v>0</v>
      </c>
      <c r="T4651" s="81">
        <f t="shared" si="1963"/>
        <v>8.5000000000000006E-2</v>
      </c>
      <c r="U4651" s="80">
        <f t="shared" si="1982"/>
        <v>113</v>
      </c>
      <c r="V4651" s="80">
        <v>252</v>
      </c>
      <c r="W4651" s="79">
        <f t="shared" si="1983"/>
        <v>1.0372588389999999</v>
      </c>
      <c r="X4651" s="72">
        <f t="shared" si="1984"/>
        <v>122.24980299000001</v>
      </c>
      <c r="Y4651" s="72">
        <f t="shared" si="1985"/>
        <v>0</v>
      </c>
      <c r="Z4651" s="82" t="str">
        <f t="shared" si="1964"/>
        <v>J=</v>
      </c>
      <c r="AA4651" s="77">
        <f t="shared" si="1986"/>
        <v>49569</v>
      </c>
    </row>
    <row r="4652" spans="1:27" ht="12.75" x14ac:dyDescent="0.2">
      <c r="A4652" s="71">
        <f t="shared" si="1962"/>
        <v>49546</v>
      </c>
      <c r="B4652" s="86">
        <f t="shared" si="1965"/>
        <v>3405.1112426499999</v>
      </c>
      <c r="C4652" s="72">
        <f t="shared" si="1966"/>
        <v>1714.8181769400001</v>
      </c>
      <c r="D4652" s="73">
        <f t="shared" si="1967"/>
        <v>7245.38</v>
      </c>
      <c r="E4652" s="74">
        <f>IF(K4652=1,VLOOKUP(A4651,[1]Plan1!$AY$178:$BA$433,3),E4651)</f>
        <v>7276.54</v>
      </c>
      <c r="F4652" s="75">
        <f t="shared" si="1968"/>
        <v>45763</v>
      </c>
      <c r="G4652" s="76">
        <f t="shared" si="1969"/>
        <v>4.3006716003852752E-3</v>
      </c>
      <c r="H4652" s="77">
        <f t="shared" si="1970"/>
        <v>49569</v>
      </c>
      <c r="I4652" s="77">
        <f t="shared" si="1971"/>
        <v>49569</v>
      </c>
      <c r="J4652" s="78">
        <f t="shared" si="1972"/>
        <v>22</v>
      </c>
      <c r="K4652" s="78">
        <f t="shared" si="1973"/>
        <v>8</v>
      </c>
      <c r="L4652" s="72">
        <f t="shared" si="1974"/>
        <v>1.0015617400000001</v>
      </c>
      <c r="M4652" s="79">
        <f t="shared" si="1975"/>
        <v>1.0043006699999999</v>
      </c>
      <c r="N4652" s="79">
        <f t="shared" si="1976"/>
        <v>1.9107671288479959</v>
      </c>
      <c r="O4652" s="72">
        <f t="shared" si="1977"/>
        <v>1.91375125</v>
      </c>
      <c r="P4652" s="72">
        <f t="shared" si="1978"/>
        <v>3281.7354296399999</v>
      </c>
      <c r="Q4652" s="80">
        <f t="shared" si="1979"/>
        <v>0</v>
      </c>
      <c r="R4652" s="81">
        <f t="shared" si="1980"/>
        <v>0</v>
      </c>
      <c r="S4652" s="72">
        <f t="shared" si="1981"/>
        <v>0</v>
      </c>
      <c r="T4652" s="81">
        <f t="shared" si="1963"/>
        <v>8.5000000000000006E-2</v>
      </c>
      <c r="U4652" s="80">
        <f t="shared" si="1982"/>
        <v>114</v>
      </c>
      <c r="V4652" s="80">
        <v>252</v>
      </c>
      <c r="W4652" s="79">
        <f t="shared" si="1983"/>
        <v>1.037594686</v>
      </c>
      <c r="X4652" s="72">
        <f t="shared" si="1984"/>
        <v>123.37581301</v>
      </c>
      <c r="Y4652" s="72">
        <f t="shared" si="1985"/>
        <v>0</v>
      </c>
      <c r="Z4652" s="82" t="str">
        <f t="shared" si="1964"/>
        <v>J=</v>
      </c>
      <c r="AA4652" s="77">
        <f t="shared" si="1986"/>
        <v>49569</v>
      </c>
    </row>
    <row r="4653" spans="1:27" ht="12.75" x14ac:dyDescent="0.2">
      <c r="A4653" s="71">
        <f t="shared" si="1962"/>
        <v>49547</v>
      </c>
      <c r="B4653" s="86">
        <f t="shared" si="1965"/>
        <v>3405.1112426499999</v>
      </c>
      <c r="C4653" s="72">
        <f t="shared" si="1966"/>
        <v>1714.8181769400001</v>
      </c>
      <c r="D4653" s="73">
        <f t="shared" si="1967"/>
        <v>7245.38</v>
      </c>
      <c r="E4653" s="74">
        <f>IF(K4653=1,VLOOKUP(A4652,[1]Plan1!$AY$178:$BA$433,3),E4652)</f>
        <v>7276.54</v>
      </c>
      <c r="F4653" s="75">
        <f t="shared" si="1968"/>
        <v>45763</v>
      </c>
      <c r="G4653" s="76">
        <f t="shared" si="1969"/>
        <v>4.3006716003852752E-3</v>
      </c>
      <c r="H4653" s="77">
        <f t="shared" si="1970"/>
        <v>49569</v>
      </c>
      <c r="I4653" s="77">
        <f t="shared" si="1971"/>
        <v>49569</v>
      </c>
      <c r="J4653" s="78">
        <f t="shared" si="1972"/>
        <v>22</v>
      </c>
      <c r="K4653" s="78">
        <f t="shared" si="1973"/>
        <v>8</v>
      </c>
      <c r="L4653" s="72">
        <f t="shared" si="1974"/>
        <v>1.0015617400000001</v>
      </c>
      <c r="M4653" s="79">
        <f t="shared" si="1975"/>
        <v>1.0043006699999999</v>
      </c>
      <c r="N4653" s="79">
        <f t="shared" si="1976"/>
        <v>1.9107671288479959</v>
      </c>
      <c r="O4653" s="72">
        <f t="shared" si="1977"/>
        <v>1.91375125</v>
      </c>
      <c r="P4653" s="72">
        <f t="shared" si="1978"/>
        <v>3281.7354296399999</v>
      </c>
      <c r="Q4653" s="80">
        <f t="shared" si="1979"/>
        <v>0</v>
      </c>
      <c r="R4653" s="81">
        <f t="shared" si="1980"/>
        <v>0</v>
      </c>
      <c r="S4653" s="72">
        <f t="shared" si="1981"/>
        <v>0</v>
      </c>
      <c r="T4653" s="81">
        <f t="shared" si="1963"/>
        <v>8.5000000000000006E-2</v>
      </c>
      <c r="U4653" s="80">
        <f t="shared" si="1982"/>
        <v>114</v>
      </c>
      <c r="V4653" s="80">
        <v>252</v>
      </c>
      <c r="W4653" s="79">
        <f t="shared" si="1983"/>
        <v>1.037594686</v>
      </c>
      <c r="X4653" s="72">
        <f t="shared" si="1984"/>
        <v>123.37581301</v>
      </c>
      <c r="Y4653" s="72">
        <f t="shared" si="1985"/>
        <v>0</v>
      </c>
      <c r="Z4653" s="82" t="str">
        <f t="shared" si="1964"/>
        <v>J=</v>
      </c>
      <c r="AA4653" s="77">
        <f t="shared" si="1986"/>
        <v>49569</v>
      </c>
    </row>
    <row r="4654" spans="1:27" ht="12.75" x14ac:dyDescent="0.2">
      <c r="A4654" s="71">
        <f t="shared" si="1962"/>
        <v>49548</v>
      </c>
      <c r="B4654" s="86">
        <f t="shared" si="1965"/>
        <v>3405.1112426499999</v>
      </c>
      <c r="C4654" s="72">
        <f t="shared" si="1966"/>
        <v>1714.8181769400001</v>
      </c>
      <c r="D4654" s="73">
        <f t="shared" si="1967"/>
        <v>7245.38</v>
      </c>
      <c r="E4654" s="74">
        <f>IF(K4654=1,VLOOKUP(A4653,[1]Plan1!$AY$178:$BA$433,3),E4653)</f>
        <v>7276.54</v>
      </c>
      <c r="F4654" s="75">
        <f t="shared" si="1968"/>
        <v>45763</v>
      </c>
      <c r="G4654" s="76">
        <f t="shared" si="1969"/>
        <v>4.3006716003852752E-3</v>
      </c>
      <c r="H4654" s="77">
        <f t="shared" si="1970"/>
        <v>49569</v>
      </c>
      <c r="I4654" s="77">
        <f t="shared" si="1971"/>
        <v>49569</v>
      </c>
      <c r="J4654" s="78">
        <f t="shared" si="1972"/>
        <v>22</v>
      </c>
      <c r="K4654" s="78">
        <f t="shared" si="1973"/>
        <v>8</v>
      </c>
      <c r="L4654" s="72">
        <f t="shared" si="1974"/>
        <v>1.0015617400000001</v>
      </c>
      <c r="M4654" s="79">
        <f t="shared" si="1975"/>
        <v>1.0043006699999999</v>
      </c>
      <c r="N4654" s="79">
        <f t="shared" si="1976"/>
        <v>1.9107671288479959</v>
      </c>
      <c r="O4654" s="72">
        <f t="shared" si="1977"/>
        <v>1.91375125</v>
      </c>
      <c r="P4654" s="72">
        <f t="shared" si="1978"/>
        <v>3281.7354296399999</v>
      </c>
      <c r="Q4654" s="80">
        <f t="shared" si="1979"/>
        <v>0</v>
      </c>
      <c r="R4654" s="81">
        <f t="shared" si="1980"/>
        <v>0</v>
      </c>
      <c r="S4654" s="72">
        <f t="shared" si="1981"/>
        <v>0</v>
      </c>
      <c r="T4654" s="81">
        <f t="shared" si="1963"/>
        <v>8.5000000000000006E-2</v>
      </c>
      <c r="U4654" s="80">
        <f t="shared" si="1982"/>
        <v>114</v>
      </c>
      <c r="V4654" s="80">
        <v>252</v>
      </c>
      <c r="W4654" s="79">
        <f t="shared" si="1983"/>
        <v>1.037594686</v>
      </c>
      <c r="X4654" s="72">
        <f t="shared" si="1984"/>
        <v>123.37581301</v>
      </c>
      <c r="Y4654" s="72">
        <f t="shared" si="1985"/>
        <v>0</v>
      </c>
      <c r="Z4654" s="82" t="str">
        <f t="shared" si="1964"/>
        <v>J=</v>
      </c>
      <c r="AA4654" s="77">
        <f t="shared" si="1986"/>
        <v>49569</v>
      </c>
    </row>
    <row r="4655" spans="1:27" ht="12.75" x14ac:dyDescent="0.2">
      <c r="A4655" s="71">
        <f t="shared" si="1962"/>
        <v>49549</v>
      </c>
      <c r="B4655" s="86">
        <f t="shared" si="1965"/>
        <v>3406.87825187</v>
      </c>
      <c r="C4655" s="72">
        <f t="shared" si="1966"/>
        <v>1714.8181769400001</v>
      </c>
      <c r="D4655" s="73">
        <f t="shared" si="1967"/>
        <v>7245.38</v>
      </c>
      <c r="E4655" s="74">
        <f>IF(K4655=1,VLOOKUP(A4654,[1]Plan1!$AY$178:$BA$433,3),E4654)</f>
        <v>7276.54</v>
      </c>
      <c r="F4655" s="75">
        <f t="shared" si="1968"/>
        <v>45763</v>
      </c>
      <c r="G4655" s="76">
        <f t="shared" si="1969"/>
        <v>4.3006716003852752E-3</v>
      </c>
      <c r="H4655" s="77">
        <f t="shared" si="1970"/>
        <v>49569</v>
      </c>
      <c r="I4655" s="77">
        <f t="shared" si="1971"/>
        <v>49569</v>
      </c>
      <c r="J4655" s="78">
        <f t="shared" si="1972"/>
        <v>22</v>
      </c>
      <c r="K4655" s="78">
        <f t="shared" si="1973"/>
        <v>9</v>
      </c>
      <c r="L4655" s="72">
        <f t="shared" si="1974"/>
        <v>1.0017571300000001</v>
      </c>
      <c r="M4655" s="79">
        <f t="shared" si="1975"/>
        <v>1.0043006699999999</v>
      </c>
      <c r="N4655" s="79">
        <f t="shared" si="1976"/>
        <v>1.9107671288479959</v>
      </c>
      <c r="O4655" s="72">
        <f t="shared" si="1977"/>
        <v>1.9141245899999999</v>
      </c>
      <c r="P4655" s="72">
        <f t="shared" si="1978"/>
        <v>3282.37563985</v>
      </c>
      <c r="Q4655" s="80">
        <f t="shared" si="1979"/>
        <v>0</v>
      </c>
      <c r="R4655" s="81">
        <f t="shared" si="1980"/>
        <v>0</v>
      </c>
      <c r="S4655" s="72">
        <f t="shared" si="1981"/>
        <v>0</v>
      </c>
      <c r="T4655" s="81">
        <f t="shared" si="1963"/>
        <v>8.5000000000000006E-2</v>
      </c>
      <c r="U4655" s="80">
        <f t="shared" si="1982"/>
        <v>115</v>
      </c>
      <c r="V4655" s="80">
        <v>252</v>
      </c>
      <c r="W4655" s="79">
        <f t="shared" si="1983"/>
        <v>1.037930641</v>
      </c>
      <c r="X4655" s="72">
        <f t="shared" si="1984"/>
        <v>124.50261202</v>
      </c>
      <c r="Y4655" s="72">
        <f t="shared" si="1985"/>
        <v>0</v>
      </c>
      <c r="Z4655" s="82" t="str">
        <f t="shared" si="1964"/>
        <v>J=</v>
      </c>
      <c r="AA4655" s="77">
        <f t="shared" si="1986"/>
        <v>49569</v>
      </c>
    </row>
    <row r="4656" spans="1:27" ht="12.75" x14ac:dyDescent="0.2">
      <c r="A4656" s="71">
        <f t="shared" si="1962"/>
        <v>49550</v>
      </c>
      <c r="B4656" s="86">
        <f t="shared" si="1965"/>
        <v>3408.64618827</v>
      </c>
      <c r="C4656" s="72">
        <f t="shared" si="1966"/>
        <v>1714.8181769400001</v>
      </c>
      <c r="D4656" s="73">
        <f t="shared" si="1967"/>
        <v>7245.38</v>
      </c>
      <c r="E4656" s="74">
        <f>IF(K4656=1,VLOOKUP(A4655,[1]Plan1!$AY$178:$BA$433,3),E4655)</f>
        <v>7276.54</v>
      </c>
      <c r="F4656" s="75">
        <f t="shared" si="1968"/>
        <v>45763</v>
      </c>
      <c r="G4656" s="76">
        <f t="shared" si="1969"/>
        <v>4.3006716003852752E-3</v>
      </c>
      <c r="H4656" s="77">
        <f t="shared" si="1970"/>
        <v>49569</v>
      </c>
      <c r="I4656" s="77">
        <f t="shared" si="1971"/>
        <v>49569</v>
      </c>
      <c r="J4656" s="78">
        <f t="shared" si="1972"/>
        <v>22</v>
      </c>
      <c r="K4656" s="78">
        <f t="shared" si="1973"/>
        <v>10</v>
      </c>
      <c r="L4656" s="72">
        <f t="shared" si="1974"/>
        <v>1.0019525600000001</v>
      </c>
      <c r="M4656" s="79">
        <f t="shared" si="1975"/>
        <v>1.0043006699999999</v>
      </c>
      <c r="N4656" s="79">
        <f t="shared" si="1976"/>
        <v>1.9107671288479959</v>
      </c>
      <c r="O4656" s="72">
        <f t="shared" si="1977"/>
        <v>1.91449801</v>
      </c>
      <c r="P4656" s="72">
        <f t="shared" si="1978"/>
        <v>3283.0159872600002</v>
      </c>
      <c r="Q4656" s="80">
        <f t="shared" si="1979"/>
        <v>0</v>
      </c>
      <c r="R4656" s="81">
        <f t="shared" si="1980"/>
        <v>0</v>
      </c>
      <c r="S4656" s="72">
        <f t="shared" si="1981"/>
        <v>0</v>
      </c>
      <c r="T4656" s="81">
        <f t="shared" si="1963"/>
        <v>8.5000000000000006E-2</v>
      </c>
      <c r="U4656" s="80">
        <f t="shared" si="1982"/>
        <v>116</v>
      </c>
      <c r="V4656" s="80">
        <v>252</v>
      </c>
      <c r="W4656" s="79">
        <f t="shared" si="1983"/>
        <v>1.038266704</v>
      </c>
      <c r="X4656" s="72">
        <f t="shared" si="1984"/>
        <v>125.63020100999999</v>
      </c>
      <c r="Y4656" s="72">
        <f t="shared" si="1985"/>
        <v>0</v>
      </c>
      <c r="Z4656" s="82" t="str">
        <f t="shared" si="1964"/>
        <v>J=</v>
      </c>
      <c r="AA4656" s="77">
        <f t="shared" si="1986"/>
        <v>49569</v>
      </c>
    </row>
    <row r="4657" spans="1:27" ht="12.75" x14ac:dyDescent="0.2">
      <c r="A4657" s="71">
        <f t="shared" si="1962"/>
        <v>49551</v>
      </c>
      <c r="B4657" s="86">
        <f t="shared" si="1965"/>
        <v>3410.4150231100002</v>
      </c>
      <c r="C4657" s="72">
        <f t="shared" si="1966"/>
        <v>1714.8181769400001</v>
      </c>
      <c r="D4657" s="73">
        <f t="shared" si="1967"/>
        <v>7245.38</v>
      </c>
      <c r="E4657" s="74">
        <f>IF(K4657=1,VLOOKUP(A4656,[1]Plan1!$AY$178:$BA$433,3),E4656)</f>
        <v>7276.54</v>
      </c>
      <c r="F4657" s="75">
        <f t="shared" si="1968"/>
        <v>45763</v>
      </c>
      <c r="G4657" s="76">
        <f t="shared" si="1969"/>
        <v>4.3006716003852752E-3</v>
      </c>
      <c r="H4657" s="77">
        <f t="shared" si="1970"/>
        <v>49569</v>
      </c>
      <c r="I4657" s="77">
        <f t="shared" si="1971"/>
        <v>49569</v>
      </c>
      <c r="J4657" s="78">
        <f t="shared" si="1972"/>
        <v>22</v>
      </c>
      <c r="K4657" s="78">
        <f t="shared" si="1973"/>
        <v>11</v>
      </c>
      <c r="L4657" s="72">
        <f t="shared" si="1974"/>
        <v>1.0021480199999999</v>
      </c>
      <c r="M4657" s="79">
        <f t="shared" si="1975"/>
        <v>1.0043006699999999</v>
      </c>
      <c r="N4657" s="79">
        <f t="shared" si="1976"/>
        <v>1.9107671288479959</v>
      </c>
      <c r="O4657" s="72">
        <f t="shared" si="1977"/>
        <v>1.9148714899999999</v>
      </c>
      <c r="P4657" s="72">
        <f t="shared" si="1978"/>
        <v>3283.6564375500002</v>
      </c>
      <c r="Q4657" s="80">
        <f t="shared" si="1979"/>
        <v>0</v>
      </c>
      <c r="R4657" s="81">
        <f t="shared" si="1980"/>
        <v>0</v>
      </c>
      <c r="S4657" s="72">
        <f t="shared" si="1981"/>
        <v>0</v>
      </c>
      <c r="T4657" s="81">
        <f t="shared" si="1963"/>
        <v>8.5000000000000006E-2</v>
      </c>
      <c r="U4657" s="80">
        <f t="shared" si="1982"/>
        <v>117</v>
      </c>
      <c r="V4657" s="80">
        <v>252</v>
      </c>
      <c r="W4657" s="79">
        <f t="shared" si="1983"/>
        <v>1.038602877</v>
      </c>
      <c r="X4657" s="72">
        <f t="shared" si="1984"/>
        <v>126.75858556</v>
      </c>
      <c r="Y4657" s="72">
        <f t="shared" si="1985"/>
        <v>0</v>
      </c>
      <c r="Z4657" s="82" t="str">
        <f t="shared" si="1964"/>
        <v>J=</v>
      </c>
      <c r="AA4657" s="77">
        <f t="shared" si="1986"/>
        <v>49569</v>
      </c>
    </row>
    <row r="4658" spans="1:27" ht="12.75" x14ac:dyDescent="0.2">
      <c r="A4658" s="71">
        <f t="shared" si="1962"/>
        <v>49552</v>
      </c>
      <c r="B4658" s="86">
        <f t="shared" si="1965"/>
        <v>3412.1848036199999</v>
      </c>
      <c r="C4658" s="72">
        <f t="shared" si="1966"/>
        <v>1714.8181769400001</v>
      </c>
      <c r="D4658" s="73">
        <f t="shared" si="1967"/>
        <v>7245.38</v>
      </c>
      <c r="E4658" s="74">
        <f>IF(K4658=1,VLOOKUP(A4657,[1]Plan1!$AY$178:$BA$433,3),E4657)</f>
        <v>7276.54</v>
      </c>
      <c r="F4658" s="75">
        <f t="shared" si="1968"/>
        <v>45763</v>
      </c>
      <c r="G4658" s="76">
        <f t="shared" si="1969"/>
        <v>4.3006716003852752E-3</v>
      </c>
      <c r="H4658" s="77">
        <f t="shared" si="1970"/>
        <v>49569</v>
      </c>
      <c r="I4658" s="77">
        <f t="shared" si="1971"/>
        <v>49569</v>
      </c>
      <c r="J4658" s="78">
        <f t="shared" si="1972"/>
        <v>22</v>
      </c>
      <c r="K4658" s="78">
        <f t="shared" si="1973"/>
        <v>12</v>
      </c>
      <c r="L4658" s="72">
        <f t="shared" si="1974"/>
        <v>1.0023435300000001</v>
      </c>
      <c r="M4658" s="79">
        <f t="shared" si="1975"/>
        <v>1.0043006699999999</v>
      </c>
      <c r="N4658" s="79">
        <f t="shared" si="1976"/>
        <v>1.9107671288479959</v>
      </c>
      <c r="O4658" s="72">
        <f t="shared" si="1977"/>
        <v>1.9152450599999999</v>
      </c>
      <c r="P4658" s="72">
        <f t="shared" si="1978"/>
        <v>3284.2970421800001</v>
      </c>
      <c r="Q4658" s="80">
        <f t="shared" si="1979"/>
        <v>0</v>
      </c>
      <c r="R4658" s="81">
        <f t="shared" si="1980"/>
        <v>0</v>
      </c>
      <c r="S4658" s="72">
        <f t="shared" si="1981"/>
        <v>0</v>
      </c>
      <c r="T4658" s="81">
        <f t="shared" si="1963"/>
        <v>8.5000000000000006E-2</v>
      </c>
      <c r="U4658" s="80">
        <f t="shared" si="1982"/>
        <v>118</v>
      </c>
      <c r="V4658" s="80">
        <v>252</v>
      </c>
      <c r="W4658" s="79">
        <f t="shared" si="1983"/>
        <v>1.038939158</v>
      </c>
      <c r="X4658" s="72">
        <f t="shared" si="1984"/>
        <v>127.88776144000001</v>
      </c>
      <c r="Y4658" s="72">
        <f t="shared" si="1985"/>
        <v>0</v>
      </c>
      <c r="Z4658" s="82" t="str">
        <f t="shared" si="1964"/>
        <v>J=</v>
      </c>
      <c r="AA4658" s="77">
        <f t="shared" si="1986"/>
        <v>49569</v>
      </c>
    </row>
    <row r="4659" spans="1:27" ht="12.75" x14ac:dyDescent="0.2">
      <c r="A4659" s="71">
        <f t="shared" si="1962"/>
        <v>49553</v>
      </c>
      <c r="B4659" s="86">
        <f t="shared" si="1965"/>
        <v>3413.9555010600002</v>
      </c>
      <c r="C4659" s="72">
        <f t="shared" si="1966"/>
        <v>1714.8181769400001</v>
      </c>
      <c r="D4659" s="73">
        <f t="shared" si="1967"/>
        <v>7245.38</v>
      </c>
      <c r="E4659" s="74">
        <f>IF(K4659=1,VLOOKUP(A4658,[1]Plan1!$AY$178:$BA$433,3),E4658)</f>
        <v>7276.54</v>
      </c>
      <c r="F4659" s="75">
        <f t="shared" si="1968"/>
        <v>45763</v>
      </c>
      <c r="G4659" s="76">
        <f t="shared" si="1969"/>
        <v>4.3006716003852752E-3</v>
      </c>
      <c r="H4659" s="77">
        <f t="shared" si="1970"/>
        <v>49569</v>
      </c>
      <c r="I4659" s="77">
        <f t="shared" si="1971"/>
        <v>49569</v>
      </c>
      <c r="J4659" s="78">
        <f t="shared" si="1972"/>
        <v>22</v>
      </c>
      <c r="K4659" s="78">
        <f t="shared" si="1973"/>
        <v>13</v>
      </c>
      <c r="L4659" s="72">
        <f t="shared" si="1974"/>
        <v>1.0025390700000001</v>
      </c>
      <c r="M4659" s="79">
        <f t="shared" si="1975"/>
        <v>1.0043006699999999</v>
      </c>
      <c r="N4659" s="79">
        <f t="shared" si="1976"/>
        <v>1.9107671288479959</v>
      </c>
      <c r="O4659" s="72">
        <f t="shared" si="1977"/>
        <v>1.9156187</v>
      </c>
      <c r="P4659" s="72">
        <f t="shared" si="1978"/>
        <v>3284.9377668400002</v>
      </c>
      <c r="Q4659" s="80">
        <f t="shared" si="1979"/>
        <v>0</v>
      </c>
      <c r="R4659" s="81">
        <f t="shared" si="1980"/>
        <v>0</v>
      </c>
      <c r="S4659" s="72">
        <f t="shared" si="1981"/>
        <v>0</v>
      </c>
      <c r="T4659" s="81">
        <f t="shared" si="1963"/>
        <v>8.5000000000000006E-2</v>
      </c>
      <c r="U4659" s="80">
        <f t="shared" si="1982"/>
        <v>119</v>
      </c>
      <c r="V4659" s="80">
        <v>252</v>
      </c>
      <c r="W4659" s="79">
        <f t="shared" si="1983"/>
        <v>1.0392755490000001</v>
      </c>
      <c r="X4659" s="72">
        <f t="shared" si="1984"/>
        <v>129.01773421999999</v>
      </c>
      <c r="Y4659" s="72">
        <f t="shared" si="1985"/>
        <v>0</v>
      </c>
      <c r="Z4659" s="82" t="str">
        <f t="shared" si="1964"/>
        <v>J=</v>
      </c>
      <c r="AA4659" s="77">
        <f t="shared" si="1986"/>
        <v>49569</v>
      </c>
    </row>
    <row r="4660" spans="1:27" ht="12.75" x14ac:dyDescent="0.2">
      <c r="A4660" s="71">
        <f t="shared" si="1962"/>
        <v>49554</v>
      </c>
      <c r="B4660" s="86">
        <f t="shared" si="1965"/>
        <v>3413.9555010600002</v>
      </c>
      <c r="C4660" s="72">
        <f t="shared" si="1966"/>
        <v>1714.8181769400001</v>
      </c>
      <c r="D4660" s="73">
        <f t="shared" si="1967"/>
        <v>7245.38</v>
      </c>
      <c r="E4660" s="74">
        <f>IF(K4660=1,VLOOKUP(A4659,[1]Plan1!$AY$178:$BA$433,3),E4659)</f>
        <v>7276.54</v>
      </c>
      <c r="F4660" s="75">
        <f t="shared" si="1968"/>
        <v>45763</v>
      </c>
      <c r="G4660" s="76">
        <f t="shared" si="1969"/>
        <v>4.3006716003852752E-3</v>
      </c>
      <c r="H4660" s="77">
        <f t="shared" si="1970"/>
        <v>49569</v>
      </c>
      <c r="I4660" s="77">
        <f t="shared" si="1971"/>
        <v>49569</v>
      </c>
      <c r="J4660" s="78">
        <f t="shared" si="1972"/>
        <v>22</v>
      </c>
      <c r="K4660" s="78">
        <f t="shared" si="1973"/>
        <v>13</v>
      </c>
      <c r="L4660" s="72">
        <f t="shared" si="1974"/>
        <v>1.0025390700000001</v>
      </c>
      <c r="M4660" s="79">
        <f t="shared" si="1975"/>
        <v>1.0043006699999999</v>
      </c>
      <c r="N4660" s="79">
        <f t="shared" si="1976"/>
        <v>1.9107671288479959</v>
      </c>
      <c r="O4660" s="72">
        <f t="shared" si="1977"/>
        <v>1.9156187</v>
      </c>
      <c r="P4660" s="72">
        <f t="shared" si="1978"/>
        <v>3284.9377668400002</v>
      </c>
      <c r="Q4660" s="80">
        <f t="shared" si="1979"/>
        <v>0</v>
      </c>
      <c r="R4660" s="81">
        <f t="shared" si="1980"/>
        <v>0</v>
      </c>
      <c r="S4660" s="72">
        <f t="shared" si="1981"/>
        <v>0</v>
      </c>
      <c r="T4660" s="81">
        <f t="shared" si="1963"/>
        <v>8.5000000000000006E-2</v>
      </c>
      <c r="U4660" s="80">
        <f t="shared" si="1982"/>
        <v>119</v>
      </c>
      <c r="V4660" s="80">
        <v>252</v>
      </c>
      <c r="W4660" s="79">
        <f t="shared" si="1983"/>
        <v>1.0392755490000001</v>
      </c>
      <c r="X4660" s="72">
        <f t="shared" si="1984"/>
        <v>129.01773421999999</v>
      </c>
      <c r="Y4660" s="72">
        <f t="shared" si="1985"/>
        <v>0</v>
      </c>
      <c r="Z4660" s="82" t="str">
        <f t="shared" si="1964"/>
        <v>J=</v>
      </c>
      <c r="AA4660" s="77">
        <f t="shared" si="1986"/>
        <v>49569</v>
      </c>
    </row>
    <row r="4661" spans="1:27" ht="12.75" x14ac:dyDescent="0.2">
      <c r="A4661" s="71">
        <f t="shared" si="1962"/>
        <v>49555</v>
      </c>
      <c r="B4661" s="86">
        <f t="shared" si="1965"/>
        <v>3413.9555010600002</v>
      </c>
      <c r="C4661" s="72">
        <f t="shared" si="1966"/>
        <v>1714.8181769400001</v>
      </c>
      <c r="D4661" s="73">
        <f t="shared" si="1967"/>
        <v>7245.38</v>
      </c>
      <c r="E4661" s="74">
        <f>IF(K4661=1,VLOOKUP(A4660,[1]Plan1!$AY$178:$BA$433,3),E4660)</f>
        <v>7276.54</v>
      </c>
      <c r="F4661" s="75">
        <f t="shared" si="1968"/>
        <v>45763</v>
      </c>
      <c r="G4661" s="76">
        <f t="shared" si="1969"/>
        <v>4.3006716003852752E-3</v>
      </c>
      <c r="H4661" s="77">
        <f t="shared" si="1970"/>
        <v>49569</v>
      </c>
      <c r="I4661" s="77">
        <f t="shared" si="1971"/>
        <v>49569</v>
      </c>
      <c r="J4661" s="78">
        <f t="shared" si="1972"/>
        <v>22</v>
      </c>
      <c r="K4661" s="78">
        <f t="shared" si="1973"/>
        <v>13</v>
      </c>
      <c r="L4661" s="72">
        <f t="shared" si="1974"/>
        <v>1.0025390700000001</v>
      </c>
      <c r="M4661" s="79">
        <f t="shared" si="1975"/>
        <v>1.0043006699999999</v>
      </c>
      <c r="N4661" s="79">
        <f t="shared" si="1976"/>
        <v>1.9107671288479959</v>
      </c>
      <c r="O4661" s="72">
        <f t="shared" si="1977"/>
        <v>1.9156187</v>
      </c>
      <c r="P4661" s="72">
        <f t="shared" si="1978"/>
        <v>3284.9377668400002</v>
      </c>
      <c r="Q4661" s="80">
        <f t="shared" si="1979"/>
        <v>0</v>
      </c>
      <c r="R4661" s="81">
        <f t="shared" si="1980"/>
        <v>0</v>
      </c>
      <c r="S4661" s="72">
        <f t="shared" si="1981"/>
        <v>0</v>
      </c>
      <c r="T4661" s="81">
        <f t="shared" si="1963"/>
        <v>8.5000000000000006E-2</v>
      </c>
      <c r="U4661" s="80">
        <f t="shared" si="1982"/>
        <v>119</v>
      </c>
      <c r="V4661" s="80">
        <v>252</v>
      </c>
      <c r="W4661" s="79">
        <f t="shared" si="1983"/>
        <v>1.0392755490000001</v>
      </c>
      <c r="X4661" s="72">
        <f t="shared" si="1984"/>
        <v>129.01773421999999</v>
      </c>
      <c r="Y4661" s="72">
        <f t="shared" si="1985"/>
        <v>0</v>
      </c>
      <c r="Z4661" s="82" t="str">
        <f t="shared" si="1964"/>
        <v>J=</v>
      </c>
      <c r="AA4661" s="77">
        <f t="shared" si="1986"/>
        <v>49569</v>
      </c>
    </row>
    <row r="4662" spans="1:27" ht="12.75" x14ac:dyDescent="0.2">
      <c r="A4662" s="71">
        <f t="shared" si="1962"/>
        <v>49556</v>
      </c>
      <c r="B4662" s="86">
        <f t="shared" si="1965"/>
        <v>3415.7270913699999</v>
      </c>
      <c r="C4662" s="72">
        <f t="shared" si="1966"/>
        <v>1714.8181769400001</v>
      </c>
      <c r="D4662" s="73">
        <f t="shared" si="1967"/>
        <v>7245.38</v>
      </c>
      <c r="E4662" s="74">
        <f>IF(K4662=1,VLOOKUP(A4661,[1]Plan1!$AY$178:$BA$433,3),E4661)</f>
        <v>7276.54</v>
      </c>
      <c r="F4662" s="75">
        <f t="shared" si="1968"/>
        <v>45763</v>
      </c>
      <c r="G4662" s="76">
        <f t="shared" si="1969"/>
        <v>4.3006716003852752E-3</v>
      </c>
      <c r="H4662" s="77">
        <f t="shared" si="1970"/>
        <v>49569</v>
      </c>
      <c r="I4662" s="77">
        <f t="shared" si="1971"/>
        <v>49569</v>
      </c>
      <c r="J4662" s="78">
        <f t="shared" si="1972"/>
        <v>22</v>
      </c>
      <c r="K4662" s="78">
        <f t="shared" si="1973"/>
        <v>14</v>
      </c>
      <c r="L4662" s="72">
        <f t="shared" si="1974"/>
        <v>1.0027346500000001</v>
      </c>
      <c r="M4662" s="79">
        <f t="shared" si="1975"/>
        <v>1.0043006699999999</v>
      </c>
      <c r="N4662" s="79">
        <f t="shared" si="1976"/>
        <v>1.9107671288479959</v>
      </c>
      <c r="O4662" s="72">
        <f t="shared" si="1977"/>
        <v>1.9159923999999999</v>
      </c>
      <c r="P4662" s="72">
        <f t="shared" si="1978"/>
        <v>3285.57859439</v>
      </c>
      <c r="Q4662" s="80">
        <f t="shared" si="1979"/>
        <v>0</v>
      </c>
      <c r="R4662" s="81">
        <f t="shared" si="1980"/>
        <v>0</v>
      </c>
      <c r="S4662" s="72">
        <f t="shared" si="1981"/>
        <v>0</v>
      </c>
      <c r="T4662" s="81">
        <f t="shared" si="1963"/>
        <v>8.5000000000000006E-2</v>
      </c>
      <c r="U4662" s="80">
        <f t="shared" si="1982"/>
        <v>120</v>
      </c>
      <c r="V4662" s="80">
        <v>252</v>
      </c>
      <c r="W4662" s="79">
        <f t="shared" si="1983"/>
        <v>1.039612048</v>
      </c>
      <c r="X4662" s="72">
        <f t="shared" si="1984"/>
        <v>130.14849698</v>
      </c>
      <c r="Y4662" s="72">
        <f t="shared" si="1985"/>
        <v>0</v>
      </c>
      <c r="Z4662" s="82" t="str">
        <f t="shared" si="1964"/>
        <v>J=</v>
      </c>
      <c r="AA4662" s="77">
        <f t="shared" si="1986"/>
        <v>49569</v>
      </c>
    </row>
    <row r="4663" spans="1:27" ht="12.75" x14ac:dyDescent="0.2">
      <c r="A4663" s="71">
        <f t="shared" si="1962"/>
        <v>49557</v>
      </c>
      <c r="B4663" s="86">
        <f t="shared" si="1965"/>
        <v>3417.4996316700003</v>
      </c>
      <c r="C4663" s="72">
        <f t="shared" si="1966"/>
        <v>1714.8181769400001</v>
      </c>
      <c r="D4663" s="73">
        <f t="shared" si="1967"/>
        <v>7245.38</v>
      </c>
      <c r="E4663" s="74">
        <f>IF(K4663=1,VLOOKUP(A4662,[1]Plan1!$AY$178:$BA$433,3),E4662)</f>
        <v>7276.54</v>
      </c>
      <c r="F4663" s="75">
        <f t="shared" si="1968"/>
        <v>45763</v>
      </c>
      <c r="G4663" s="76">
        <f t="shared" si="1969"/>
        <v>4.3006716003852752E-3</v>
      </c>
      <c r="H4663" s="77">
        <f t="shared" si="1970"/>
        <v>49569</v>
      </c>
      <c r="I4663" s="77">
        <f t="shared" si="1971"/>
        <v>49569</v>
      </c>
      <c r="J4663" s="78">
        <f t="shared" si="1972"/>
        <v>22</v>
      </c>
      <c r="K4663" s="78">
        <f t="shared" si="1973"/>
        <v>15</v>
      </c>
      <c r="L4663" s="72">
        <f t="shared" si="1974"/>
        <v>1.00293027</v>
      </c>
      <c r="M4663" s="79">
        <f t="shared" si="1975"/>
        <v>1.0043006699999999</v>
      </c>
      <c r="N4663" s="79">
        <f t="shared" si="1976"/>
        <v>1.9107671288479959</v>
      </c>
      <c r="O4663" s="72">
        <f t="shared" si="1977"/>
        <v>1.91636619</v>
      </c>
      <c r="P4663" s="72">
        <f t="shared" si="1978"/>
        <v>3286.2195762800002</v>
      </c>
      <c r="Q4663" s="80">
        <f t="shared" si="1979"/>
        <v>0</v>
      </c>
      <c r="R4663" s="81">
        <f t="shared" si="1980"/>
        <v>0</v>
      </c>
      <c r="S4663" s="72">
        <f t="shared" si="1981"/>
        <v>0</v>
      </c>
      <c r="T4663" s="81">
        <f t="shared" si="1963"/>
        <v>8.5000000000000006E-2</v>
      </c>
      <c r="U4663" s="80">
        <f t="shared" si="1982"/>
        <v>121</v>
      </c>
      <c r="V4663" s="80">
        <v>252</v>
      </c>
      <c r="W4663" s="79">
        <f t="shared" si="1983"/>
        <v>1.039948656</v>
      </c>
      <c r="X4663" s="72">
        <f t="shared" si="1984"/>
        <v>131.28005539</v>
      </c>
      <c r="Y4663" s="72">
        <f t="shared" si="1985"/>
        <v>0</v>
      </c>
      <c r="Z4663" s="82" t="str">
        <f t="shared" si="1964"/>
        <v>J=</v>
      </c>
      <c r="AA4663" s="77">
        <f t="shared" si="1986"/>
        <v>49569</v>
      </c>
    </row>
    <row r="4664" spans="1:27" ht="12.75" x14ac:dyDescent="0.2">
      <c r="A4664" s="71">
        <f t="shared" si="1962"/>
        <v>49558</v>
      </c>
      <c r="B4664" s="86">
        <f t="shared" si="1965"/>
        <v>3419.27308662</v>
      </c>
      <c r="C4664" s="72">
        <f t="shared" si="1966"/>
        <v>1714.8181769400001</v>
      </c>
      <c r="D4664" s="73">
        <f t="shared" si="1967"/>
        <v>7245.38</v>
      </c>
      <c r="E4664" s="74">
        <f>IF(K4664=1,VLOOKUP(A4663,[1]Plan1!$AY$178:$BA$433,3),E4663)</f>
        <v>7276.54</v>
      </c>
      <c r="F4664" s="75">
        <f t="shared" si="1968"/>
        <v>45763</v>
      </c>
      <c r="G4664" s="76">
        <f t="shared" si="1969"/>
        <v>4.3006716003852752E-3</v>
      </c>
      <c r="H4664" s="77">
        <f t="shared" si="1970"/>
        <v>49569</v>
      </c>
      <c r="I4664" s="77">
        <f t="shared" si="1971"/>
        <v>49569</v>
      </c>
      <c r="J4664" s="78">
        <f t="shared" si="1972"/>
        <v>22</v>
      </c>
      <c r="K4664" s="78">
        <f t="shared" si="1973"/>
        <v>16</v>
      </c>
      <c r="L4664" s="72">
        <f t="shared" si="1974"/>
        <v>1.0031259299999999</v>
      </c>
      <c r="M4664" s="79">
        <f t="shared" si="1975"/>
        <v>1.0043006699999999</v>
      </c>
      <c r="N4664" s="79">
        <f t="shared" si="1976"/>
        <v>1.9107671288479959</v>
      </c>
      <c r="O4664" s="72">
        <f t="shared" si="1977"/>
        <v>1.91674005</v>
      </c>
      <c r="P4664" s="72">
        <f t="shared" si="1978"/>
        <v>3286.8606782000002</v>
      </c>
      <c r="Q4664" s="80">
        <f t="shared" si="1979"/>
        <v>0</v>
      </c>
      <c r="R4664" s="81">
        <f t="shared" si="1980"/>
        <v>0</v>
      </c>
      <c r="S4664" s="72">
        <f t="shared" si="1981"/>
        <v>0</v>
      </c>
      <c r="T4664" s="81">
        <f t="shared" si="1963"/>
        <v>8.5000000000000006E-2</v>
      </c>
      <c r="U4664" s="80">
        <f t="shared" si="1982"/>
        <v>122</v>
      </c>
      <c r="V4664" s="80">
        <v>252</v>
      </c>
      <c r="W4664" s="79">
        <f t="shared" si="1983"/>
        <v>1.0402853729999999</v>
      </c>
      <c r="X4664" s="72">
        <f t="shared" si="1984"/>
        <v>132.41240841999999</v>
      </c>
      <c r="Y4664" s="72">
        <f t="shared" si="1985"/>
        <v>0</v>
      </c>
      <c r="Z4664" s="82" t="str">
        <f t="shared" si="1964"/>
        <v>J=</v>
      </c>
      <c r="AA4664" s="77">
        <f t="shared" si="1986"/>
        <v>49569</v>
      </c>
    </row>
    <row r="4665" spans="1:27" ht="12.75" x14ac:dyDescent="0.2">
      <c r="A4665" s="71">
        <f t="shared" si="1962"/>
        <v>49559</v>
      </c>
      <c r="B4665" s="86">
        <f t="shared" si="1965"/>
        <v>3421.0474420099999</v>
      </c>
      <c r="C4665" s="72">
        <f t="shared" si="1966"/>
        <v>1714.8181769400001</v>
      </c>
      <c r="D4665" s="73">
        <f t="shared" si="1967"/>
        <v>7245.38</v>
      </c>
      <c r="E4665" s="74">
        <f>IF(K4665=1,VLOOKUP(A4664,[1]Plan1!$AY$178:$BA$433,3),E4664)</f>
        <v>7276.54</v>
      </c>
      <c r="F4665" s="75">
        <f t="shared" si="1968"/>
        <v>45763</v>
      </c>
      <c r="G4665" s="76">
        <f t="shared" si="1969"/>
        <v>4.3006716003852752E-3</v>
      </c>
      <c r="H4665" s="77">
        <f t="shared" si="1970"/>
        <v>49569</v>
      </c>
      <c r="I4665" s="77">
        <f t="shared" si="1971"/>
        <v>49569</v>
      </c>
      <c r="J4665" s="78">
        <f t="shared" si="1972"/>
        <v>22</v>
      </c>
      <c r="K4665" s="78">
        <f t="shared" si="1973"/>
        <v>17</v>
      </c>
      <c r="L4665" s="72">
        <f t="shared" si="1974"/>
        <v>1.0033216199999999</v>
      </c>
      <c r="M4665" s="79">
        <f t="shared" si="1975"/>
        <v>1.0043006699999999</v>
      </c>
      <c r="N4665" s="79">
        <f t="shared" si="1976"/>
        <v>1.9107671288479959</v>
      </c>
      <c r="O4665" s="72">
        <f t="shared" si="1977"/>
        <v>1.9171139699999999</v>
      </c>
      <c r="P4665" s="72">
        <f t="shared" si="1978"/>
        <v>3287.5018830200002</v>
      </c>
      <c r="Q4665" s="80">
        <f t="shared" si="1979"/>
        <v>0</v>
      </c>
      <c r="R4665" s="81">
        <f t="shared" si="1980"/>
        <v>0</v>
      </c>
      <c r="S4665" s="72">
        <f t="shared" si="1981"/>
        <v>0</v>
      </c>
      <c r="T4665" s="81">
        <f t="shared" si="1963"/>
        <v>8.5000000000000006E-2</v>
      </c>
      <c r="U4665" s="80">
        <f t="shared" si="1982"/>
        <v>123</v>
      </c>
      <c r="V4665" s="80">
        <v>252</v>
      </c>
      <c r="W4665" s="79">
        <f t="shared" si="1983"/>
        <v>1.0406222000000001</v>
      </c>
      <c r="X4665" s="72">
        <f t="shared" si="1984"/>
        <v>133.54555898999999</v>
      </c>
      <c r="Y4665" s="72">
        <f t="shared" si="1985"/>
        <v>0</v>
      </c>
      <c r="Z4665" s="82" t="str">
        <f t="shared" si="1964"/>
        <v>J=</v>
      </c>
      <c r="AA4665" s="77">
        <f t="shared" si="1986"/>
        <v>49569</v>
      </c>
    </row>
    <row r="4666" spans="1:27" ht="12.75" x14ac:dyDescent="0.2">
      <c r="A4666" s="71">
        <f t="shared" si="1962"/>
        <v>49560</v>
      </c>
      <c r="B4666" s="86">
        <f t="shared" si="1965"/>
        <v>3421.0474420099999</v>
      </c>
      <c r="C4666" s="72">
        <f t="shared" si="1966"/>
        <v>1714.8181769400001</v>
      </c>
      <c r="D4666" s="73">
        <f t="shared" si="1967"/>
        <v>7245.38</v>
      </c>
      <c r="E4666" s="74">
        <f>IF(K4666=1,VLOOKUP(A4665,[1]Plan1!$AY$178:$BA$433,3),E4665)</f>
        <v>7276.54</v>
      </c>
      <c r="F4666" s="75">
        <f t="shared" si="1968"/>
        <v>45763</v>
      </c>
      <c r="G4666" s="76">
        <f t="shared" si="1969"/>
        <v>4.3006716003852752E-3</v>
      </c>
      <c r="H4666" s="77">
        <f t="shared" si="1970"/>
        <v>49569</v>
      </c>
      <c r="I4666" s="77">
        <f t="shared" si="1971"/>
        <v>49569</v>
      </c>
      <c r="J4666" s="78">
        <f t="shared" si="1972"/>
        <v>22</v>
      </c>
      <c r="K4666" s="78">
        <f t="shared" si="1973"/>
        <v>17</v>
      </c>
      <c r="L4666" s="72">
        <f t="shared" si="1974"/>
        <v>1.0033216199999999</v>
      </c>
      <c r="M4666" s="79">
        <f t="shared" si="1975"/>
        <v>1.0043006699999999</v>
      </c>
      <c r="N4666" s="79">
        <f t="shared" si="1976"/>
        <v>1.9107671288479959</v>
      </c>
      <c r="O4666" s="72">
        <f t="shared" si="1977"/>
        <v>1.9171139699999999</v>
      </c>
      <c r="P4666" s="72">
        <f t="shared" si="1978"/>
        <v>3287.5018830200002</v>
      </c>
      <c r="Q4666" s="80">
        <f t="shared" si="1979"/>
        <v>0</v>
      </c>
      <c r="R4666" s="81">
        <f t="shared" si="1980"/>
        <v>0</v>
      </c>
      <c r="S4666" s="72">
        <f t="shared" si="1981"/>
        <v>0</v>
      </c>
      <c r="T4666" s="81">
        <f t="shared" si="1963"/>
        <v>8.5000000000000006E-2</v>
      </c>
      <c r="U4666" s="80">
        <f t="shared" si="1982"/>
        <v>123</v>
      </c>
      <c r="V4666" s="80">
        <v>252</v>
      </c>
      <c r="W4666" s="79">
        <f t="shared" si="1983"/>
        <v>1.0406222000000001</v>
      </c>
      <c r="X4666" s="72">
        <f t="shared" si="1984"/>
        <v>133.54555898999999</v>
      </c>
      <c r="Y4666" s="72">
        <f t="shared" si="1985"/>
        <v>0</v>
      </c>
      <c r="Z4666" s="82" t="str">
        <f t="shared" si="1964"/>
        <v>J=</v>
      </c>
      <c r="AA4666" s="77">
        <f t="shared" si="1986"/>
        <v>49569</v>
      </c>
    </row>
    <row r="4667" spans="1:27" ht="12.75" x14ac:dyDescent="0.2">
      <c r="A4667" s="71">
        <f t="shared" si="1962"/>
        <v>49561</v>
      </c>
      <c r="B4667" s="86">
        <f t="shared" si="1965"/>
        <v>3421.0474420099999</v>
      </c>
      <c r="C4667" s="72">
        <f t="shared" si="1966"/>
        <v>1714.8181769400001</v>
      </c>
      <c r="D4667" s="73">
        <f t="shared" si="1967"/>
        <v>7245.38</v>
      </c>
      <c r="E4667" s="74">
        <f>IF(K4667=1,VLOOKUP(A4666,[1]Plan1!$AY$178:$BA$433,3),E4666)</f>
        <v>7276.54</v>
      </c>
      <c r="F4667" s="75">
        <f t="shared" si="1968"/>
        <v>45763</v>
      </c>
      <c r="G4667" s="76">
        <f t="shared" si="1969"/>
        <v>4.3006716003852752E-3</v>
      </c>
      <c r="H4667" s="77">
        <f t="shared" si="1970"/>
        <v>49569</v>
      </c>
      <c r="I4667" s="77">
        <f t="shared" si="1971"/>
        <v>49569</v>
      </c>
      <c r="J4667" s="78">
        <f t="shared" si="1972"/>
        <v>22</v>
      </c>
      <c r="K4667" s="78">
        <f t="shared" si="1973"/>
        <v>17</v>
      </c>
      <c r="L4667" s="72">
        <f t="shared" si="1974"/>
        <v>1.0033216199999999</v>
      </c>
      <c r="M4667" s="79">
        <f t="shared" si="1975"/>
        <v>1.0043006699999999</v>
      </c>
      <c r="N4667" s="79">
        <f t="shared" si="1976"/>
        <v>1.9107671288479959</v>
      </c>
      <c r="O4667" s="72">
        <f t="shared" si="1977"/>
        <v>1.9171139699999999</v>
      </c>
      <c r="P4667" s="72">
        <f t="shared" si="1978"/>
        <v>3287.5018830200002</v>
      </c>
      <c r="Q4667" s="80">
        <f t="shared" si="1979"/>
        <v>0</v>
      </c>
      <c r="R4667" s="81">
        <f t="shared" si="1980"/>
        <v>0</v>
      </c>
      <c r="S4667" s="72">
        <f t="shared" si="1981"/>
        <v>0</v>
      </c>
      <c r="T4667" s="81">
        <f t="shared" si="1963"/>
        <v>8.5000000000000006E-2</v>
      </c>
      <c r="U4667" s="80">
        <f t="shared" si="1982"/>
        <v>123</v>
      </c>
      <c r="V4667" s="80">
        <v>252</v>
      </c>
      <c r="W4667" s="79">
        <f t="shared" si="1983"/>
        <v>1.0406222000000001</v>
      </c>
      <c r="X4667" s="72">
        <f t="shared" si="1984"/>
        <v>133.54555898999999</v>
      </c>
      <c r="Y4667" s="72">
        <f t="shared" si="1985"/>
        <v>0</v>
      </c>
      <c r="Z4667" s="82" t="str">
        <f t="shared" si="1964"/>
        <v>J=</v>
      </c>
      <c r="AA4667" s="77">
        <f t="shared" si="1986"/>
        <v>49569</v>
      </c>
    </row>
    <row r="4668" spans="1:27" ht="12.75" x14ac:dyDescent="0.2">
      <c r="A4668" s="71">
        <f t="shared" si="1962"/>
        <v>49562</v>
      </c>
      <c r="B4668" s="86">
        <f t="shared" si="1965"/>
        <v>3421.0474420099999</v>
      </c>
      <c r="C4668" s="72">
        <f t="shared" si="1966"/>
        <v>1714.8181769400001</v>
      </c>
      <c r="D4668" s="73">
        <f t="shared" si="1967"/>
        <v>7245.38</v>
      </c>
      <c r="E4668" s="74">
        <f>IF(K4668=1,VLOOKUP(A4667,[1]Plan1!$AY$178:$BA$433,3),E4667)</f>
        <v>7276.54</v>
      </c>
      <c r="F4668" s="75">
        <f t="shared" si="1968"/>
        <v>45763</v>
      </c>
      <c r="G4668" s="76">
        <f t="shared" si="1969"/>
        <v>4.3006716003852752E-3</v>
      </c>
      <c r="H4668" s="77">
        <f t="shared" si="1970"/>
        <v>49569</v>
      </c>
      <c r="I4668" s="77">
        <f t="shared" si="1971"/>
        <v>49569</v>
      </c>
      <c r="J4668" s="78">
        <f t="shared" si="1972"/>
        <v>22</v>
      </c>
      <c r="K4668" s="78">
        <f t="shared" si="1973"/>
        <v>17</v>
      </c>
      <c r="L4668" s="72">
        <f t="shared" si="1974"/>
        <v>1.0033216199999999</v>
      </c>
      <c r="M4668" s="79">
        <f t="shared" si="1975"/>
        <v>1.0043006699999999</v>
      </c>
      <c r="N4668" s="79">
        <f t="shared" si="1976"/>
        <v>1.9107671288479959</v>
      </c>
      <c r="O4668" s="72">
        <f t="shared" si="1977"/>
        <v>1.9171139699999999</v>
      </c>
      <c r="P4668" s="72">
        <f t="shared" si="1978"/>
        <v>3287.5018830200002</v>
      </c>
      <c r="Q4668" s="80">
        <f t="shared" si="1979"/>
        <v>0</v>
      </c>
      <c r="R4668" s="81">
        <f t="shared" si="1980"/>
        <v>0</v>
      </c>
      <c r="S4668" s="72">
        <f t="shared" si="1981"/>
        <v>0</v>
      </c>
      <c r="T4668" s="81">
        <f t="shared" si="1963"/>
        <v>8.5000000000000006E-2</v>
      </c>
      <c r="U4668" s="80">
        <f t="shared" si="1982"/>
        <v>123</v>
      </c>
      <c r="V4668" s="80">
        <v>252</v>
      </c>
      <c r="W4668" s="79">
        <f t="shared" si="1983"/>
        <v>1.0406222000000001</v>
      </c>
      <c r="X4668" s="72">
        <f t="shared" si="1984"/>
        <v>133.54555898999999</v>
      </c>
      <c r="Y4668" s="72">
        <f t="shared" si="1985"/>
        <v>0</v>
      </c>
      <c r="Z4668" s="82" t="str">
        <f t="shared" si="1964"/>
        <v>J=</v>
      </c>
      <c r="AA4668" s="77">
        <f t="shared" si="1986"/>
        <v>49569</v>
      </c>
    </row>
    <row r="4669" spans="1:27" ht="12.75" x14ac:dyDescent="0.2">
      <c r="A4669" s="71">
        <f t="shared" si="1962"/>
        <v>49563</v>
      </c>
      <c r="B4669" s="86">
        <f t="shared" si="1965"/>
        <v>3422.8227094200001</v>
      </c>
      <c r="C4669" s="72">
        <f t="shared" si="1966"/>
        <v>1714.8181769400001</v>
      </c>
      <c r="D4669" s="73">
        <f t="shared" si="1967"/>
        <v>7245.38</v>
      </c>
      <c r="E4669" s="74">
        <f>IF(K4669=1,VLOOKUP(A4668,[1]Plan1!$AY$178:$BA$433,3),E4668)</f>
        <v>7276.54</v>
      </c>
      <c r="F4669" s="75">
        <f t="shared" si="1968"/>
        <v>45763</v>
      </c>
      <c r="G4669" s="76">
        <f t="shared" si="1969"/>
        <v>4.3006716003852752E-3</v>
      </c>
      <c r="H4669" s="77">
        <f t="shared" si="1970"/>
        <v>49569</v>
      </c>
      <c r="I4669" s="77">
        <f t="shared" si="1971"/>
        <v>49569</v>
      </c>
      <c r="J4669" s="78">
        <f t="shared" si="1972"/>
        <v>22</v>
      </c>
      <c r="K4669" s="78">
        <f t="shared" si="1973"/>
        <v>18</v>
      </c>
      <c r="L4669" s="72">
        <f t="shared" si="1974"/>
        <v>1.0035173500000001</v>
      </c>
      <c r="M4669" s="79">
        <f t="shared" si="1975"/>
        <v>1.0043006699999999</v>
      </c>
      <c r="N4669" s="79">
        <f t="shared" si="1976"/>
        <v>1.9107671288479959</v>
      </c>
      <c r="O4669" s="72">
        <f t="shared" si="1977"/>
        <v>1.9174879600000001</v>
      </c>
      <c r="P4669" s="72">
        <f t="shared" si="1978"/>
        <v>3288.14320787</v>
      </c>
      <c r="Q4669" s="80">
        <f t="shared" si="1979"/>
        <v>0</v>
      </c>
      <c r="R4669" s="81">
        <f t="shared" si="1980"/>
        <v>0</v>
      </c>
      <c r="S4669" s="72">
        <f t="shared" si="1981"/>
        <v>0</v>
      </c>
      <c r="T4669" s="81">
        <f t="shared" si="1963"/>
        <v>8.5000000000000006E-2</v>
      </c>
      <c r="U4669" s="80">
        <f t="shared" si="1982"/>
        <v>124</v>
      </c>
      <c r="V4669" s="80">
        <v>252</v>
      </c>
      <c r="W4669" s="79">
        <f t="shared" si="1983"/>
        <v>1.040959135</v>
      </c>
      <c r="X4669" s="72">
        <f t="shared" si="1984"/>
        <v>134.67950155</v>
      </c>
      <c r="Y4669" s="72">
        <f t="shared" si="1985"/>
        <v>0</v>
      </c>
      <c r="Z4669" s="82" t="str">
        <f t="shared" si="1964"/>
        <v>J=</v>
      </c>
      <c r="AA4669" s="77">
        <f t="shared" si="1986"/>
        <v>49569</v>
      </c>
    </row>
    <row r="4670" spans="1:27" ht="12.75" x14ac:dyDescent="0.2">
      <c r="A4670" s="71">
        <f t="shared" si="1962"/>
        <v>49564</v>
      </c>
      <c r="B4670" s="86">
        <f t="shared" si="1965"/>
        <v>3424.59891032</v>
      </c>
      <c r="C4670" s="72">
        <f t="shared" si="1966"/>
        <v>1714.8181769400001</v>
      </c>
      <c r="D4670" s="73">
        <f t="shared" si="1967"/>
        <v>7245.38</v>
      </c>
      <c r="E4670" s="74">
        <f>IF(K4670=1,VLOOKUP(A4669,[1]Plan1!$AY$178:$BA$433,3),E4669)</f>
        <v>7276.54</v>
      </c>
      <c r="F4670" s="75">
        <f t="shared" si="1968"/>
        <v>45763</v>
      </c>
      <c r="G4670" s="76">
        <f t="shared" si="1969"/>
        <v>4.3006716003852752E-3</v>
      </c>
      <c r="H4670" s="77">
        <f t="shared" si="1970"/>
        <v>49569</v>
      </c>
      <c r="I4670" s="77">
        <f t="shared" si="1971"/>
        <v>49569</v>
      </c>
      <c r="J4670" s="78">
        <f t="shared" si="1972"/>
        <v>22</v>
      </c>
      <c r="K4670" s="78">
        <f t="shared" si="1973"/>
        <v>19</v>
      </c>
      <c r="L4670" s="72">
        <f t="shared" si="1974"/>
        <v>1.00371312</v>
      </c>
      <c r="M4670" s="79">
        <f t="shared" si="1975"/>
        <v>1.0043006699999999</v>
      </c>
      <c r="N4670" s="79">
        <f t="shared" si="1976"/>
        <v>1.9107671288479959</v>
      </c>
      <c r="O4670" s="72">
        <f t="shared" si="1977"/>
        <v>1.91786203</v>
      </c>
      <c r="P4670" s="72">
        <f t="shared" si="1978"/>
        <v>3288.7846699000002</v>
      </c>
      <c r="Q4670" s="80">
        <f t="shared" si="1979"/>
        <v>0</v>
      </c>
      <c r="R4670" s="81">
        <f t="shared" si="1980"/>
        <v>0</v>
      </c>
      <c r="S4670" s="72">
        <f t="shared" si="1981"/>
        <v>0</v>
      </c>
      <c r="T4670" s="81">
        <f t="shared" si="1963"/>
        <v>8.5000000000000006E-2</v>
      </c>
      <c r="U4670" s="80">
        <f t="shared" si="1982"/>
        <v>125</v>
      </c>
      <c r="V4670" s="80">
        <v>252</v>
      </c>
      <c r="W4670" s="79">
        <f t="shared" si="1983"/>
        <v>1.0412961789999999</v>
      </c>
      <c r="X4670" s="72">
        <f t="shared" si="1984"/>
        <v>135.81424042</v>
      </c>
      <c r="Y4670" s="72">
        <f t="shared" si="1985"/>
        <v>0</v>
      </c>
      <c r="Z4670" s="82" t="str">
        <f t="shared" si="1964"/>
        <v>J=</v>
      </c>
      <c r="AA4670" s="77">
        <f t="shared" si="1986"/>
        <v>49569</v>
      </c>
    </row>
    <row r="4671" spans="1:27" ht="12.75" x14ac:dyDescent="0.2">
      <c r="A4671" s="71">
        <f t="shared" si="1962"/>
        <v>49565</v>
      </c>
      <c r="B4671" s="86">
        <f t="shared" si="1965"/>
        <v>3426.3760483599999</v>
      </c>
      <c r="C4671" s="72">
        <f t="shared" si="1966"/>
        <v>1714.8181769400001</v>
      </c>
      <c r="D4671" s="73">
        <f t="shared" si="1967"/>
        <v>7245.38</v>
      </c>
      <c r="E4671" s="74">
        <f>IF(K4671=1,VLOOKUP(A4670,[1]Plan1!$AY$178:$BA$433,3),E4670)</f>
        <v>7276.54</v>
      </c>
      <c r="F4671" s="75">
        <f t="shared" si="1968"/>
        <v>45763</v>
      </c>
      <c r="G4671" s="76">
        <f t="shared" si="1969"/>
        <v>4.3006716003852752E-3</v>
      </c>
      <c r="H4671" s="77">
        <f t="shared" si="1970"/>
        <v>49569</v>
      </c>
      <c r="I4671" s="77">
        <f t="shared" si="1971"/>
        <v>49569</v>
      </c>
      <c r="J4671" s="78">
        <f t="shared" si="1972"/>
        <v>22</v>
      </c>
      <c r="K4671" s="78">
        <f t="shared" si="1973"/>
        <v>20</v>
      </c>
      <c r="L4671" s="72">
        <f t="shared" si="1974"/>
        <v>1.0039089299999999</v>
      </c>
      <c r="M4671" s="79">
        <f t="shared" si="1975"/>
        <v>1.0043006699999999</v>
      </c>
      <c r="N4671" s="79">
        <f t="shared" si="1976"/>
        <v>1.9107671288479959</v>
      </c>
      <c r="O4671" s="72">
        <f t="shared" si="1977"/>
        <v>1.9182361800000001</v>
      </c>
      <c r="P4671" s="72">
        <f t="shared" si="1978"/>
        <v>3289.4262691200001</v>
      </c>
      <c r="Q4671" s="80">
        <f t="shared" si="1979"/>
        <v>0</v>
      </c>
      <c r="R4671" s="81">
        <f t="shared" si="1980"/>
        <v>0</v>
      </c>
      <c r="S4671" s="72">
        <f t="shared" si="1981"/>
        <v>0</v>
      </c>
      <c r="T4671" s="81">
        <f t="shared" si="1963"/>
        <v>8.5000000000000006E-2</v>
      </c>
      <c r="U4671" s="80">
        <f t="shared" si="1982"/>
        <v>126</v>
      </c>
      <c r="V4671" s="80">
        <v>252</v>
      </c>
      <c r="W4671" s="79">
        <f t="shared" si="1983"/>
        <v>1.0416333330000001</v>
      </c>
      <c r="X4671" s="72">
        <f t="shared" si="1984"/>
        <v>136.94977924</v>
      </c>
      <c r="Y4671" s="72">
        <f t="shared" si="1985"/>
        <v>0</v>
      </c>
      <c r="Z4671" s="82" t="str">
        <f t="shared" si="1964"/>
        <v>J=</v>
      </c>
      <c r="AA4671" s="77">
        <f t="shared" si="1986"/>
        <v>49569</v>
      </c>
    </row>
    <row r="4672" spans="1:27" ht="12.75" x14ac:dyDescent="0.2">
      <c r="A4672" s="71">
        <f t="shared" si="1962"/>
        <v>49566</v>
      </c>
      <c r="B4672" s="86">
        <f t="shared" si="1965"/>
        <v>3428.1540994399998</v>
      </c>
      <c r="C4672" s="72">
        <f t="shared" si="1966"/>
        <v>1714.8181769400001</v>
      </c>
      <c r="D4672" s="73">
        <f t="shared" si="1967"/>
        <v>7245.38</v>
      </c>
      <c r="E4672" s="74">
        <f>IF(K4672=1,VLOOKUP(A4671,[1]Plan1!$AY$178:$BA$433,3),E4671)</f>
        <v>7276.54</v>
      </c>
      <c r="F4672" s="75">
        <f t="shared" si="1968"/>
        <v>45763</v>
      </c>
      <c r="G4672" s="76">
        <f t="shared" si="1969"/>
        <v>4.3006716003852752E-3</v>
      </c>
      <c r="H4672" s="77">
        <f t="shared" si="1970"/>
        <v>49569</v>
      </c>
      <c r="I4672" s="77">
        <f t="shared" si="1971"/>
        <v>49569</v>
      </c>
      <c r="J4672" s="78">
        <f t="shared" si="1972"/>
        <v>22</v>
      </c>
      <c r="K4672" s="78">
        <f t="shared" si="1973"/>
        <v>21</v>
      </c>
      <c r="L4672" s="72">
        <f t="shared" si="1974"/>
        <v>1.00410478</v>
      </c>
      <c r="M4672" s="79">
        <f t="shared" si="1975"/>
        <v>1.0043006699999999</v>
      </c>
      <c r="N4672" s="79">
        <f t="shared" si="1976"/>
        <v>1.9107671288479959</v>
      </c>
      <c r="O4672" s="72">
        <f t="shared" si="1977"/>
        <v>1.9186103999999999</v>
      </c>
      <c r="P4672" s="72">
        <f t="shared" si="1978"/>
        <v>3290.0679883799999</v>
      </c>
      <c r="Q4672" s="80">
        <f t="shared" si="1979"/>
        <v>0</v>
      </c>
      <c r="R4672" s="81">
        <f t="shared" si="1980"/>
        <v>0</v>
      </c>
      <c r="S4672" s="72">
        <f t="shared" si="1981"/>
        <v>0</v>
      </c>
      <c r="T4672" s="81">
        <f t="shared" si="1963"/>
        <v>8.5000000000000006E-2</v>
      </c>
      <c r="U4672" s="80">
        <f t="shared" si="1982"/>
        <v>127</v>
      </c>
      <c r="V4672" s="80">
        <v>252</v>
      </c>
      <c r="W4672" s="79">
        <f t="shared" si="1983"/>
        <v>1.041970595</v>
      </c>
      <c r="X4672" s="72">
        <f t="shared" si="1984"/>
        <v>138.08611106000001</v>
      </c>
      <c r="Y4672" s="72">
        <f t="shared" si="1985"/>
        <v>0</v>
      </c>
      <c r="Z4672" s="82" t="str">
        <f t="shared" si="1964"/>
        <v>J=</v>
      </c>
      <c r="AA4672" s="77">
        <f t="shared" si="1986"/>
        <v>49569</v>
      </c>
    </row>
    <row r="4673" spans="1:27" ht="12.75" x14ac:dyDescent="0.2">
      <c r="A4673" s="71">
        <f t="shared" si="1962"/>
        <v>49567</v>
      </c>
      <c r="B4673" s="86">
        <f t="shared" si="1965"/>
        <v>3429.9330883399998</v>
      </c>
      <c r="C4673" s="72">
        <f t="shared" si="1966"/>
        <v>1714.8181769400001</v>
      </c>
      <c r="D4673" s="73">
        <f t="shared" si="1967"/>
        <v>7245.38</v>
      </c>
      <c r="E4673" s="74">
        <f>IF(K4673=1,VLOOKUP(A4672,[1]Plan1!$AY$178:$BA$433,3),E4672)</f>
        <v>7276.54</v>
      </c>
      <c r="F4673" s="75">
        <f t="shared" si="1968"/>
        <v>45763</v>
      </c>
      <c r="G4673" s="76">
        <f t="shared" si="1969"/>
        <v>4.3006716003852752E-3</v>
      </c>
      <c r="H4673" s="77">
        <f t="shared" si="1970"/>
        <v>49597</v>
      </c>
      <c r="I4673" s="77">
        <f t="shared" si="1971"/>
        <v>49569</v>
      </c>
      <c r="J4673" s="78">
        <f t="shared" si="1972"/>
        <v>22</v>
      </c>
      <c r="K4673" s="78">
        <f t="shared" si="1973"/>
        <v>22</v>
      </c>
      <c r="L4673" s="72">
        <f t="shared" si="1974"/>
        <v>1.0043006699999999</v>
      </c>
      <c r="M4673" s="79">
        <f t="shared" si="1975"/>
        <v>1.0043006699999999</v>
      </c>
      <c r="N4673" s="79">
        <f t="shared" si="1976"/>
        <v>1.9107671288479959</v>
      </c>
      <c r="O4673" s="72">
        <f t="shared" si="1977"/>
        <v>1.9189847</v>
      </c>
      <c r="P4673" s="72">
        <f t="shared" si="1978"/>
        <v>3290.7098448199999</v>
      </c>
      <c r="Q4673" s="80">
        <f t="shared" si="1979"/>
        <v>0</v>
      </c>
      <c r="R4673" s="81">
        <f t="shared" si="1980"/>
        <v>0</v>
      </c>
      <c r="S4673" s="72">
        <f t="shared" si="1981"/>
        <v>0</v>
      </c>
      <c r="T4673" s="81">
        <f t="shared" si="1963"/>
        <v>8.5000000000000006E-2</v>
      </c>
      <c r="U4673" s="80">
        <f t="shared" si="1982"/>
        <v>128</v>
      </c>
      <c r="V4673" s="80">
        <v>252</v>
      </c>
      <c r="W4673" s="79">
        <f t="shared" si="1983"/>
        <v>1.0423079669999999</v>
      </c>
      <c r="X4673" s="72">
        <f t="shared" si="1984"/>
        <v>139.22324352000001</v>
      </c>
      <c r="Y4673" s="72">
        <f t="shared" si="1985"/>
        <v>0</v>
      </c>
      <c r="Z4673" s="82" t="str">
        <f t="shared" si="1964"/>
        <v>J=</v>
      </c>
      <c r="AA4673" s="77">
        <f t="shared" si="1986"/>
        <v>49569</v>
      </c>
    </row>
    <row r="4674" spans="1:27" ht="12.75" x14ac:dyDescent="0.2">
      <c r="A4674" s="71">
        <f t="shared" si="1962"/>
        <v>49568</v>
      </c>
      <c r="B4674" s="86">
        <f t="shared" si="1965"/>
        <v>3429.9330883399998</v>
      </c>
      <c r="C4674" s="72">
        <f t="shared" si="1966"/>
        <v>1714.8181769400001</v>
      </c>
      <c r="D4674" s="73">
        <f t="shared" si="1967"/>
        <v>7245.38</v>
      </c>
      <c r="E4674" s="74">
        <f>IF(K4674=1,VLOOKUP(A4673,[1]Plan1!$AY$178:$BA$433,3),E4673)</f>
        <v>7276.54</v>
      </c>
      <c r="F4674" s="75">
        <f t="shared" si="1968"/>
        <v>45763</v>
      </c>
      <c r="G4674" s="76">
        <f t="shared" si="1969"/>
        <v>4.3006716003852752E-3</v>
      </c>
      <c r="H4674" s="77">
        <f t="shared" si="1970"/>
        <v>49597</v>
      </c>
      <c r="I4674" s="77">
        <f t="shared" si="1971"/>
        <v>49569</v>
      </c>
      <c r="J4674" s="78">
        <f t="shared" si="1972"/>
        <v>22</v>
      </c>
      <c r="K4674" s="78">
        <f t="shared" si="1973"/>
        <v>22</v>
      </c>
      <c r="L4674" s="72">
        <f t="shared" si="1974"/>
        <v>1.0043006699999999</v>
      </c>
      <c r="M4674" s="79">
        <f t="shared" si="1975"/>
        <v>1.0043006699999999</v>
      </c>
      <c r="N4674" s="79">
        <f t="shared" si="1976"/>
        <v>1.9107671288479959</v>
      </c>
      <c r="O4674" s="72">
        <f t="shared" si="1977"/>
        <v>1.9189847</v>
      </c>
      <c r="P4674" s="72">
        <f t="shared" si="1978"/>
        <v>3290.7098448199999</v>
      </c>
      <c r="Q4674" s="80">
        <f t="shared" si="1979"/>
        <v>0</v>
      </c>
      <c r="R4674" s="81">
        <f t="shared" si="1980"/>
        <v>0</v>
      </c>
      <c r="S4674" s="72">
        <f t="shared" si="1981"/>
        <v>0</v>
      </c>
      <c r="T4674" s="81">
        <f t="shared" si="1963"/>
        <v>8.5000000000000006E-2</v>
      </c>
      <c r="U4674" s="80">
        <f t="shared" si="1982"/>
        <v>128</v>
      </c>
      <c r="V4674" s="80">
        <v>252</v>
      </c>
      <c r="W4674" s="79">
        <f t="shared" si="1983"/>
        <v>1.0423079669999999</v>
      </c>
      <c r="X4674" s="72">
        <f t="shared" si="1984"/>
        <v>139.22324352000001</v>
      </c>
      <c r="Y4674" s="72">
        <f t="shared" si="1985"/>
        <v>0</v>
      </c>
      <c r="Z4674" s="82" t="str">
        <f t="shared" si="1964"/>
        <v>J=</v>
      </c>
      <c r="AA4674" s="77">
        <f t="shared" si="1986"/>
        <v>49569</v>
      </c>
    </row>
    <row r="4675" spans="1:27" ht="12.75" x14ac:dyDescent="0.2">
      <c r="A4675" s="71">
        <f t="shared" si="1962"/>
        <v>49569</v>
      </c>
      <c r="B4675" s="86">
        <f t="shared" si="1965"/>
        <v>3429.9330883399998</v>
      </c>
      <c r="C4675" s="72">
        <f t="shared" si="1966"/>
        <v>1714.8181769400001</v>
      </c>
      <c r="D4675" s="73">
        <f t="shared" si="1967"/>
        <v>7245.38</v>
      </c>
      <c r="E4675" s="74">
        <f>IF(K4675=1,VLOOKUP(A4674,[1]Plan1!$AY$178:$BA$433,3),E4674)</f>
        <v>7276.54</v>
      </c>
      <c r="F4675" s="75">
        <f t="shared" si="1968"/>
        <v>45763</v>
      </c>
      <c r="G4675" s="76">
        <f t="shared" si="1969"/>
        <v>4.3006716003852752E-3</v>
      </c>
      <c r="H4675" s="77">
        <f t="shared" si="1970"/>
        <v>49597</v>
      </c>
      <c r="I4675" s="77">
        <f t="shared" si="1971"/>
        <v>49569</v>
      </c>
      <c r="J4675" s="78">
        <f t="shared" si="1972"/>
        <v>22</v>
      </c>
      <c r="K4675" s="78">
        <f t="shared" si="1973"/>
        <v>22</v>
      </c>
      <c r="L4675" s="72">
        <f t="shared" si="1974"/>
        <v>1.0043006699999999</v>
      </c>
      <c r="M4675" s="79">
        <f t="shared" si="1975"/>
        <v>1.0043006699999999</v>
      </c>
      <c r="N4675" s="79">
        <f t="shared" si="1976"/>
        <v>1.9107671288479959</v>
      </c>
      <c r="O4675" s="72">
        <f t="shared" si="1977"/>
        <v>1.9189847</v>
      </c>
      <c r="P4675" s="72">
        <f t="shared" si="1978"/>
        <v>3290.7098448199999</v>
      </c>
      <c r="Q4675" s="80">
        <f t="shared" si="1979"/>
        <v>26</v>
      </c>
      <c r="R4675" s="81">
        <f t="shared" si="1980"/>
        <v>0</v>
      </c>
      <c r="S4675" s="72">
        <f t="shared" si="1981"/>
        <v>0</v>
      </c>
      <c r="T4675" s="81">
        <f t="shared" si="1963"/>
        <v>8.5000000000000006E-2</v>
      </c>
      <c r="U4675" s="80">
        <f t="shared" si="1982"/>
        <v>128</v>
      </c>
      <c r="V4675" s="80">
        <v>252</v>
      </c>
      <c r="W4675" s="79">
        <f t="shared" si="1983"/>
        <v>1.0423079669999999</v>
      </c>
      <c r="X4675" s="72">
        <f t="shared" si="1984"/>
        <v>139.22324352000001</v>
      </c>
      <c r="Y4675" s="72">
        <f t="shared" si="1985"/>
        <v>139.22324352000001</v>
      </c>
      <c r="Z4675" s="82" t="str">
        <f t="shared" si="1964"/>
        <v>J=</v>
      </c>
      <c r="AA4675" s="77">
        <f t="shared" si="1986"/>
        <v>49569</v>
      </c>
    </row>
    <row r="4676" spans="1:27" ht="12.75" x14ac:dyDescent="0.2">
      <c r="A4676" s="71">
        <f t="shared" si="1962"/>
        <v>49570</v>
      </c>
      <c r="B4676" s="86">
        <f t="shared" si="1965"/>
        <v>3292.5188975000001</v>
      </c>
      <c r="C4676" s="72">
        <f t="shared" si="1966"/>
        <v>1714.8181769400001</v>
      </c>
      <c r="D4676" s="73">
        <f t="shared" si="1967"/>
        <v>7245.38</v>
      </c>
      <c r="E4676" s="74">
        <f>IF(K4676=1,VLOOKUP(A4675,[1]Plan1!$AY$178:$BA$433,3),E4675)</f>
        <v>7276.54</v>
      </c>
      <c r="F4676" s="75">
        <f t="shared" si="1968"/>
        <v>45763</v>
      </c>
      <c r="G4676" s="76">
        <f t="shared" si="1969"/>
        <v>4.3006716003852752E-3</v>
      </c>
      <c r="H4676" s="77">
        <f t="shared" si="1970"/>
        <v>49597</v>
      </c>
      <c r="I4676" s="77">
        <f t="shared" si="1971"/>
        <v>49597</v>
      </c>
      <c r="J4676" s="78">
        <f t="shared" si="1972"/>
        <v>19</v>
      </c>
      <c r="K4676" s="78">
        <f t="shared" si="1973"/>
        <v>1</v>
      </c>
      <c r="L4676" s="72">
        <f t="shared" si="1974"/>
        <v>1.0002258900000001</v>
      </c>
      <c r="M4676" s="79">
        <f t="shared" si="1975"/>
        <v>1.0043006699999999</v>
      </c>
      <c r="N4676" s="79">
        <f t="shared" si="1976"/>
        <v>1.9189847077160185</v>
      </c>
      <c r="O4676" s="72">
        <f t="shared" si="1977"/>
        <v>1.9194181800000001</v>
      </c>
      <c r="P4676" s="72">
        <f t="shared" si="1978"/>
        <v>3291.45318421</v>
      </c>
      <c r="Q4676" s="80">
        <f t="shared" si="1979"/>
        <v>0</v>
      </c>
      <c r="R4676" s="81">
        <f t="shared" si="1980"/>
        <v>0</v>
      </c>
      <c r="S4676" s="72">
        <f t="shared" si="1981"/>
        <v>0</v>
      </c>
      <c r="T4676" s="81">
        <f t="shared" si="1963"/>
        <v>8.5000000000000006E-2</v>
      </c>
      <c r="U4676" s="80">
        <f t="shared" si="1982"/>
        <v>1</v>
      </c>
      <c r="V4676" s="80">
        <v>252</v>
      </c>
      <c r="W4676" s="79">
        <f t="shared" si="1983"/>
        <v>1.0003237819999999</v>
      </c>
      <c r="X4676" s="72">
        <f t="shared" si="1984"/>
        <v>1.0657132899999999</v>
      </c>
      <c r="Y4676" s="72">
        <f t="shared" si="1985"/>
        <v>0</v>
      </c>
      <c r="Z4676" s="82" t="str">
        <f t="shared" si="1964"/>
        <v>A+J=</v>
      </c>
      <c r="AA4676" s="77">
        <f t="shared" si="1986"/>
        <v>49751</v>
      </c>
    </row>
    <row r="4677" spans="1:27" ht="12.75" x14ac:dyDescent="0.2">
      <c r="A4677" s="71">
        <f t="shared" si="1962"/>
        <v>49571</v>
      </c>
      <c r="B4677" s="86">
        <f t="shared" si="1965"/>
        <v>3294.3289520999997</v>
      </c>
      <c r="C4677" s="72">
        <f t="shared" si="1966"/>
        <v>1714.8181769400001</v>
      </c>
      <c r="D4677" s="73">
        <f t="shared" si="1967"/>
        <v>7245.38</v>
      </c>
      <c r="E4677" s="74">
        <f>IF(K4677=1,VLOOKUP(A4676,[1]Plan1!$AY$178:$BA$433,3),E4676)</f>
        <v>7276.54</v>
      </c>
      <c r="F4677" s="75">
        <f t="shared" si="1968"/>
        <v>45763</v>
      </c>
      <c r="G4677" s="76">
        <f t="shared" si="1969"/>
        <v>4.3006716003852752E-3</v>
      </c>
      <c r="H4677" s="77">
        <f t="shared" si="1970"/>
        <v>49597</v>
      </c>
      <c r="I4677" s="77">
        <f t="shared" si="1971"/>
        <v>49597</v>
      </c>
      <c r="J4677" s="78">
        <f t="shared" si="1972"/>
        <v>19</v>
      </c>
      <c r="K4677" s="78">
        <f t="shared" si="1973"/>
        <v>2</v>
      </c>
      <c r="L4677" s="72">
        <f t="shared" si="1974"/>
        <v>1.00045183</v>
      </c>
      <c r="M4677" s="79">
        <f t="shared" si="1975"/>
        <v>1.0043006699999999</v>
      </c>
      <c r="N4677" s="79">
        <f t="shared" si="1976"/>
        <v>1.9189847077160185</v>
      </c>
      <c r="O4677" s="72">
        <f t="shared" si="1977"/>
        <v>1.91985176</v>
      </c>
      <c r="P4677" s="72">
        <f t="shared" si="1978"/>
        <v>3292.1966950699998</v>
      </c>
      <c r="Q4677" s="80">
        <f t="shared" si="1979"/>
        <v>0</v>
      </c>
      <c r="R4677" s="81">
        <f t="shared" si="1980"/>
        <v>0</v>
      </c>
      <c r="S4677" s="72">
        <f t="shared" si="1981"/>
        <v>0</v>
      </c>
      <c r="T4677" s="81">
        <f t="shared" si="1963"/>
        <v>8.5000000000000006E-2</v>
      </c>
      <c r="U4677" s="80">
        <f t="shared" si="1982"/>
        <v>2</v>
      </c>
      <c r="V4677" s="80">
        <v>252</v>
      </c>
      <c r="W4677" s="79">
        <f t="shared" si="1983"/>
        <v>1.00064767</v>
      </c>
      <c r="X4677" s="72">
        <f t="shared" si="1984"/>
        <v>2.1322570299999999</v>
      </c>
      <c r="Y4677" s="72">
        <f t="shared" si="1985"/>
        <v>0</v>
      </c>
      <c r="Z4677" s="82" t="str">
        <f t="shared" si="1964"/>
        <v>A+J=</v>
      </c>
      <c r="AA4677" s="77">
        <f t="shared" si="1986"/>
        <v>49751</v>
      </c>
    </row>
    <row r="4678" spans="1:27" ht="12.75" x14ac:dyDescent="0.2">
      <c r="A4678" s="71">
        <f t="shared" si="1962"/>
        <v>49572</v>
      </c>
      <c r="B4678" s="86">
        <f t="shared" si="1965"/>
        <v>3296.13998528</v>
      </c>
      <c r="C4678" s="72">
        <f t="shared" si="1966"/>
        <v>1714.8181769400001</v>
      </c>
      <c r="D4678" s="73">
        <f t="shared" si="1967"/>
        <v>7245.38</v>
      </c>
      <c r="E4678" s="74">
        <f>IF(K4678=1,VLOOKUP(A4677,[1]Plan1!$AY$178:$BA$433,3),E4677)</f>
        <v>7276.54</v>
      </c>
      <c r="F4678" s="75">
        <f t="shared" si="1968"/>
        <v>45763</v>
      </c>
      <c r="G4678" s="76">
        <f t="shared" si="1969"/>
        <v>4.3006716003852752E-3</v>
      </c>
      <c r="H4678" s="77">
        <f t="shared" si="1970"/>
        <v>49597</v>
      </c>
      <c r="I4678" s="77">
        <f t="shared" si="1971"/>
        <v>49597</v>
      </c>
      <c r="J4678" s="78">
        <f t="shared" si="1972"/>
        <v>19</v>
      </c>
      <c r="K4678" s="78">
        <f t="shared" si="1973"/>
        <v>3</v>
      </c>
      <c r="L4678" s="72">
        <f t="shared" si="1974"/>
        <v>1.0006778199999999</v>
      </c>
      <c r="M4678" s="79">
        <f t="shared" si="1975"/>
        <v>1.0043006699999999</v>
      </c>
      <c r="N4678" s="79">
        <f t="shared" si="1976"/>
        <v>1.9189847077160185</v>
      </c>
      <c r="O4678" s="72">
        <f t="shared" si="1977"/>
        <v>1.9202854300000001</v>
      </c>
      <c r="P4678" s="72">
        <f t="shared" si="1978"/>
        <v>3292.9403602699999</v>
      </c>
      <c r="Q4678" s="80">
        <f t="shared" si="1979"/>
        <v>0</v>
      </c>
      <c r="R4678" s="81">
        <f t="shared" si="1980"/>
        <v>0</v>
      </c>
      <c r="S4678" s="72">
        <f t="shared" si="1981"/>
        <v>0</v>
      </c>
      <c r="T4678" s="81">
        <f t="shared" si="1963"/>
        <v>8.5000000000000006E-2</v>
      </c>
      <c r="U4678" s="80">
        <f t="shared" si="1982"/>
        <v>3</v>
      </c>
      <c r="V4678" s="80">
        <v>252</v>
      </c>
      <c r="W4678" s="79">
        <f t="shared" si="1983"/>
        <v>1.000971662</v>
      </c>
      <c r="X4678" s="72">
        <f t="shared" si="1984"/>
        <v>3.1996250100000001</v>
      </c>
      <c r="Y4678" s="72">
        <f t="shared" si="1985"/>
        <v>0</v>
      </c>
      <c r="Z4678" s="82" t="str">
        <f t="shared" si="1964"/>
        <v>A+J=</v>
      </c>
      <c r="AA4678" s="77">
        <f t="shared" si="1986"/>
        <v>49751</v>
      </c>
    </row>
    <row r="4679" spans="1:27" ht="12.75" x14ac:dyDescent="0.2">
      <c r="A4679" s="71">
        <f t="shared" si="1962"/>
        <v>49573</v>
      </c>
      <c r="B4679" s="86">
        <f t="shared" si="1965"/>
        <v>3297.9520522299999</v>
      </c>
      <c r="C4679" s="72">
        <f t="shared" si="1966"/>
        <v>1714.8181769400001</v>
      </c>
      <c r="D4679" s="73">
        <f t="shared" si="1967"/>
        <v>7245.38</v>
      </c>
      <c r="E4679" s="74">
        <f>IF(K4679=1,VLOOKUP(A4678,[1]Plan1!$AY$178:$BA$433,3),E4678)</f>
        <v>7276.54</v>
      </c>
      <c r="F4679" s="75">
        <f t="shared" si="1968"/>
        <v>45763</v>
      </c>
      <c r="G4679" s="76">
        <f t="shared" si="1969"/>
        <v>4.3006716003852752E-3</v>
      </c>
      <c r="H4679" s="77">
        <f t="shared" si="1970"/>
        <v>49597</v>
      </c>
      <c r="I4679" s="77">
        <f t="shared" si="1971"/>
        <v>49597</v>
      </c>
      <c r="J4679" s="78">
        <f t="shared" si="1972"/>
        <v>19</v>
      </c>
      <c r="K4679" s="78">
        <f t="shared" si="1973"/>
        <v>4</v>
      </c>
      <c r="L4679" s="72">
        <f t="shared" si="1974"/>
        <v>1.0009038699999999</v>
      </c>
      <c r="M4679" s="79">
        <f t="shared" si="1975"/>
        <v>1.0043006699999999</v>
      </c>
      <c r="N4679" s="79">
        <f t="shared" si="1976"/>
        <v>1.9189847077160185</v>
      </c>
      <c r="O4679" s="72">
        <f t="shared" si="1977"/>
        <v>1.9207192200000001</v>
      </c>
      <c r="P4679" s="72">
        <f t="shared" si="1978"/>
        <v>3293.6842312499998</v>
      </c>
      <c r="Q4679" s="80">
        <f t="shared" si="1979"/>
        <v>0</v>
      </c>
      <c r="R4679" s="81">
        <f t="shared" si="1980"/>
        <v>0</v>
      </c>
      <c r="S4679" s="72">
        <f t="shared" si="1981"/>
        <v>0</v>
      </c>
      <c r="T4679" s="81">
        <f t="shared" si="1963"/>
        <v>8.5000000000000006E-2</v>
      </c>
      <c r="U4679" s="80">
        <f t="shared" si="1982"/>
        <v>4</v>
      </c>
      <c r="V4679" s="80">
        <v>252</v>
      </c>
      <c r="W4679" s="79">
        <f t="shared" si="1983"/>
        <v>1.001295759</v>
      </c>
      <c r="X4679" s="72">
        <f t="shared" si="1984"/>
        <v>4.2678209799999998</v>
      </c>
      <c r="Y4679" s="72">
        <f t="shared" si="1985"/>
        <v>0</v>
      </c>
      <c r="Z4679" s="82" t="str">
        <f t="shared" si="1964"/>
        <v>A+J=</v>
      </c>
      <c r="AA4679" s="77">
        <f t="shared" si="1986"/>
        <v>49751</v>
      </c>
    </row>
    <row r="4680" spans="1:27" ht="12.75" x14ac:dyDescent="0.2">
      <c r="A4680" s="71">
        <f t="shared" si="1962"/>
        <v>49574</v>
      </c>
      <c r="B4680" s="86">
        <f t="shared" si="1965"/>
        <v>3299.7650674900001</v>
      </c>
      <c r="C4680" s="72">
        <f t="shared" si="1966"/>
        <v>1714.8181769400001</v>
      </c>
      <c r="D4680" s="73">
        <f t="shared" si="1967"/>
        <v>7245.38</v>
      </c>
      <c r="E4680" s="74">
        <f>IF(K4680=1,VLOOKUP(A4679,[1]Plan1!$AY$178:$BA$433,3),E4679)</f>
        <v>7276.54</v>
      </c>
      <c r="F4680" s="75">
        <f t="shared" si="1968"/>
        <v>45763</v>
      </c>
      <c r="G4680" s="76">
        <f t="shared" si="1969"/>
        <v>4.3006716003852752E-3</v>
      </c>
      <c r="H4680" s="77">
        <f t="shared" si="1970"/>
        <v>49597</v>
      </c>
      <c r="I4680" s="77">
        <f t="shared" si="1971"/>
        <v>49597</v>
      </c>
      <c r="J4680" s="78">
        <f t="shared" si="1972"/>
        <v>19</v>
      </c>
      <c r="K4680" s="78">
        <f t="shared" si="1973"/>
        <v>5</v>
      </c>
      <c r="L4680" s="72">
        <f t="shared" si="1974"/>
        <v>1.0011299600000001</v>
      </c>
      <c r="M4680" s="79">
        <f t="shared" si="1975"/>
        <v>1.0043006699999999</v>
      </c>
      <c r="N4680" s="79">
        <f t="shared" si="1976"/>
        <v>1.9189847077160185</v>
      </c>
      <c r="O4680" s="72">
        <f t="shared" si="1977"/>
        <v>1.9211530800000001</v>
      </c>
      <c r="P4680" s="72">
        <f t="shared" si="1978"/>
        <v>3294.42822226</v>
      </c>
      <c r="Q4680" s="80">
        <f t="shared" si="1979"/>
        <v>0</v>
      </c>
      <c r="R4680" s="81">
        <f t="shared" si="1980"/>
        <v>0</v>
      </c>
      <c r="S4680" s="72">
        <f t="shared" si="1981"/>
        <v>0</v>
      </c>
      <c r="T4680" s="81">
        <f t="shared" si="1963"/>
        <v>8.5000000000000006E-2</v>
      </c>
      <c r="U4680" s="80">
        <f t="shared" si="1982"/>
        <v>5</v>
      </c>
      <c r="V4680" s="80">
        <v>252</v>
      </c>
      <c r="W4680" s="79">
        <f t="shared" si="1983"/>
        <v>1.0016199610000001</v>
      </c>
      <c r="X4680" s="72">
        <f t="shared" si="1984"/>
        <v>5.3368452299999998</v>
      </c>
      <c r="Y4680" s="72">
        <f t="shared" si="1985"/>
        <v>0</v>
      </c>
      <c r="Z4680" s="82" t="str">
        <f t="shared" si="1964"/>
        <v>A+J=</v>
      </c>
      <c r="AA4680" s="77">
        <f t="shared" si="1986"/>
        <v>49751</v>
      </c>
    </row>
    <row r="4681" spans="1:27" ht="12.75" x14ac:dyDescent="0.2">
      <c r="A4681" s="71">
        <f t="shared" si="1962"/>
        <v>49575</v>
      </c>
      <c r="B4681" s="86">
        <f t="shared" si="1965"/>
        <v>3299.7650674900001</v>
      </c>
      <c r="C4681" s="72">
        <f t="shared" si="1966"/>
        <v>1714.8181769400001</v>
      </c>
      <c r="D4681" s="73">
        <f t="shared" si="1967"/>
        <v>7245.38</v>
      </c>
      <c r="E4681" s="74">
        <f>IF(K4681=1,VLOOKUP(A4680,[1]Plan1!$AY$178:$BA$433,3),E4680)</f>
        <v>7276.54</v>
      </c>
      <c r="F4681" s="75">
        <f t="shared" si="1968"/>
        <v>45763</v>
      </c>
      <c r="G4681" s="76">
        <f t="shared" si="1969"/>
        <v>4.3006716003852752E-3</v>
      </c>
      <c r="H4681" s="77">
        <f t="shared" si="1970"/>
        <v>49597</v>
      </c>
      <c r="I4681" s="77">
        <f t="shared" si="1971"/>
        <v>49597</v>
      </c>
      <c r="J4681" s="78">
        <f t="shared" si="1972"/>
        <v>19</v>
      </c>
      <c r="K4681" s="78">
        <f t="shared" si="1973"/>
        <v>5</v>
      </c>
      <c r="L4681" s="72">
        <f t="shared" si="1974"/>
        <v>1.0011299600000001</v>
      </c>
      <c r="M4681" s="79">
        <f t="shared" si="1975"/>
        <v>1.0043006699999999</v>
      </c>
      <c r="N4681" s="79">
        <f t="shared" si="1976"/>
        <v>1.9189847077160185</v>
      </c>
      <c r="O4681" s="72">
        <f t="shared" si="1977"/>
        <v>1.9211530800000001</v>
      </c>
      <c r="P4681" s="72">
        <f t="shared" si="1978"/>
        <v>3294.42822226</v>
      </c>
      <c r="Q4681" s="80">
        <f t="shared" si="1979"/>
        <v>0</v>
      </c>
      <c r="R4681" s="81">
        <f t="shared" si="1980"/>
        <v>0</v>
      </c>
      <c r="S4681" s="72">
        <f t="shared" si="1981"/>
        <v>0</v>
      </c>
      <c r="T4681" s="81">
        <f t="shared" si="1963"/>
        <v>8.5000000000000006E-2</v>
      </c>
      <c r="U4681" s="80">
        <f t="shared" si="1982"/>
        <v>5</v>
      </c>
      <c r="V4681" s="80">
        <v>252</v>
      </c>
      <c r="W4681" s="79">
        <f t="shared" si="1983"/>
        <v>1.0016199610000001</v>
      </c>
      <c r="X4681" s="72">
        <f t="shared" si="1984"/>
        <v>5.3368452299999998</v>
      </c>
      <c r="Y4681" s="72">
        <f t="shared" si="1985"/>
        <v>0</v>
      </c>
      <c r="Z4681" s="82" t="str">
        <f t="shared" si="1964"/>
        <v>A+J=</v>
      </c>
      <c r="AA4681" s="77">
        <f t="shared" si="1986"/>
        <v>49751</v>
      </c>
    </row>
    <row r="4682" spans="1:27" ht="12.75" x14ac:dyDescent="0.2">
      <c r="A4682" s="71">
        <f t="shared" si="1962"/>
        <v>49576</v>
      </c>
      <c r="B4682" s="86">
        <f t="shared" si="1965"/>
        <v>3299.7650674900001</v>
      </c>
      <c r="C4682" s="72">
        <f t="shared" si="1966"/>
        <v>1714.8181769400001</v>
      </c>
      <c r="D4682" s="73">
        <f t="shared" si="1967"/>
        <v>7245.38</v>
      </c>
      <c r="E4682" s="74">
        <f>IF(K4682=1,VLOOKUP(A4681,[1]Plan1!$AY$178:$BA$433,3),E4681)</f>
        <v>7276.54</v>
      </c>
      <c r="F4682" s="75">
        <f t="shared" si="1968"/>
        <v>45763</v>
      </c>
      <c r="G4682" s="76">
        <f t="shared" si="1969"/>
        <v>4.3006716003852752E-3</v>
      </c>
      <c r="H4682" s="77">
        <f t="shared" si="1970"/>
        <v>49597</v>
      </c>
      <c r="I4682" s="77">
        <f t="shared" si="1971"/>
        <v>49597</v>
      </c>
      <c r="J4682" s="78">
        <f t="shared" si="1972"/>
        <v>19</v>
      </c>
      <c r="K4682" s="78">
        <f t="shared" si="1973"/>
        <v>5</v>
      </c>
      <c r="L4682" s="72">
        <f t="shared" si="1974"/>
        <v>1.0011299600000001</v>
      </c>
      <c r="M4682" s="79">
        <f t="shared" si="1975"/>
        <v>1.0043006699999999</v>
      </c>
      <c r="N4682" s="79">
        <f t="shared" si="1976"/>
        <v>1.9189847077160185</v>
      </c>
      <c r="O4682" s="72">
        <f t="shared" si="1977"/>
        <v>1.9211530800000001</v>
      </c>
      <c r="P4682" s="72">
        <f t="shared" si="1978"/>
        <v>3294.42822226</v>
      </c>
      <c r="Q4682" s="80">
        <f t="shared" si="1979"/>
        <v>0</v>
      </c>
      <c r="R4682" s="81">
        <f t="shared" si="1980"/>
        <v>0</v>
      </c>
      <c r="S4682" s="72">
        <f t="shared" si="1981"/>
        <v>0</v>
      </c>
      <c r="T4682" s="81">
        <f t="shared" si="1963"/>
        <v>8.5000000000000006E-2</v>
      </c>
      <c r="U4682" s="80">
        <f t="shared" si="1982"/>
        <v>5</v>
      </c>
      <c r="V4682" s="80">
        <v>252</v>
      </c>
      <c r="W4682" s="79">
        <f t="shared" si="1983"/>
        <v>1.0016199610000001</v>
      </c>
      <c r="X4682" s="72">
        <f t="shared" si="1984"/>
        <v>5.3368452299999998</v>
      </c>
      <c r="Y4682" s="72">
        <f t="shared" si="1985"/>
        <v>0</v>
      </c>
      <c r="Z4682" s="82" t="str">
        <f t="shared" si="1964"/>
        <v>A+J=</v>
      </c>
      <c r="AA4682" s="77">
        <f t="shared" si="1986"/>
        <v>49751</v>
      </c>
    </row>
    <row r="4683" spans="1:27" ht="12.75" x14ac:dyDescent="0.2">
      <c r="A4683" s="71">
        <f t="shared" si="1962"/>
        <v>49577</v>
      </c>
      <c r="B4683" s="86">
        <f t="shared" si="1965"/>
        <v>3301.5791173399998</v>
      </c>
      <c r="C4683" s="72">
        <f t="shared" si="1966"/>
        <v>1714.8181769400001</v>
      </c>
      <c r="D4683" s="73">
        <f t="shared" si="1967"/>
        <v>7245.38</v>
      </c>
      <c r="E4683" s="74">
        <f>IF(K4683=1,VLOOKUP(A4682,[1]Plan1!$AY$178:$BA$433,3),E4682)</f>
        <v>7276.54</v>
      </c>
      <c r="F4683" s="75">
        <f t="shared" si="1968"/>
        <v>45763</v>
      </c>
      <c r="G4683" s="76">
        <f t="shared" si="1969"/>
        <v>4.3006716003852752E-3</v>
      </c>
      <c r="H4683" s="77">
        <f t="shared" si="1970"/>
        <v>49597</v>
      </c>
      <c r="I4683" s="77">
        <f t="shared" si="1971"/>
        <v>49597</v>
      </c>
      <c r="J4683" s="78">
        <f t="shared" si="1972"/>
        <v>19</v>
      </c>
      <c r="K4683" s="78">
        <f t="shared" si="1973"/>
        <v>6</v>
      </c>
      <c r="L4683" s="72">
        <f t="shared" si="1974"/>
        <v>1.0013561099999999</v>
      </c>
      <c r="M4683" s="79">
        <f t="shared" si="1975"/>
        <v>1.0043006699999999</v>
      </c>
      <c r="N4683" s="79">
        <f t="shared" si="1976"/>
        <v>1.9189847077160185</v>
      </c>
      <c r="O4683" s="72">
        <f t="shared" si="1977"/>
        <v>1.92158706</v>
      </c>
      <c r="P4683" s="72">
        <f t="shared" si="1978"/>
        <v>3295.1724190599998</v>
      </c>
      <c r="Q4683" s="80">
        <f t="shared" si="1979"/>
        <v>0</v>
      </c>
      <c r="R4683" s="81">
        <f t="shared" si="1980"/>
        <v>0</v>
      </c>
      <c r="S4683" s="72">
        <f t="shared" si="1981"/>
        <v>0</v>
      </c>
      <c r="T4683" s="81">
        <f t="shared" si="1963"/>
        <v>8.5000000000000006E-2</v>
      </c>
      <c r="U4683" s="80">
        <f t="shared" si="1982"/>
        <v>6</v>
      </c>
      <c r="V4683" s="80">
        <v>252</v>
      </c>
      <c r="W4683" s="79">
        <f t="shared" si="1983"/>
        <v>1.0019442679999999</v>
      </c>
      <c r="X4683" s="72">
        <f t="shared" si="1984"/>
        <v>6.4066982799999996</v>
      </c>
      <c r="Y4683" s="72">
        <f t="shared" si="1985"/>
        <v>0</v>
      </c>
      <c r="Z4683" s="82" t="str">
        <f t="shared" si="1964"/>
        <v>A+J=</v>
      </c>
      <c r="AA4683" s="77">
        <f t="shared" si="1986"/>
        <v>49751</v>
      </c>
    </row>
    <row r="4684" spans="1:27" ht="12.75" x14ac:dyDescent="0.2">
      <c r="A4684" s="71">
        <f t="shared" si="1962"/>
        <v>49578</v>
      </c>
      <c r="B4684" s="86">
        <f t="shared" si="1965"/>
        <v>3303.3941506300002</v>
      </c>
      <c r="C4684" s="72">
        <f t="shared" si="1966"/>
        <v>1714.8181769400001</v>
      </c>
      <c r="D4684" s="73">
        <f t="shared" si="1967"/>
        <v>7245.38</v>
      </c>
      <c r="E4684" s="74">
        <f>IF(K4684=1,VLOOKUP(A4683,[1]Plan1!$AY$178:$BA$433,3),E4683)</f>
        <v>7276.54</v>
      </c>
      <c r="F4684" s="75">
        <f t="shared" si="1968"/>
        <v>45763</v>
      </c>
      <c r="G4684" s="76">
        <f t="shared" si="1969"/>
        <v>4.3006716003852752E-3</v>
      </c>
      <c r="H4684" s="77">
        <f t="shared" si="1970"/>
        <v>49597</v>
      </c>
      <c r="I4684" s="77">
        <f t="shared" si="1971"/>
        <v>49597</v>
      </c>
      <c r="J4684" s="78">
        <f t="shared" si="1972"/>
        <v>19</v>
      </c>
      <c r="K4684" s="78">
        <f t="shared" si="1973"/>
        <v>7</v>
      </c>
      <c r="L4684" s="72">
        <f t="shared" si="1974"/>
        <v>1.0015823100000001</v>
      </c>
      <c r="M4684" s="79">
        <f t="shared" si="1975"/>
        <v>1.0043006699999999</v>
      </c>
      <c r="N4684" s="79">
        <f t="shared" si="1976"/>
        <v>1.9189847077160185</v>
      </c>
      <c r="O4684" s="72">
        <f t="shared" si="1977"/>
        <v>1.9220211300000001</v>
      </c>
      <c r="P4684" s="72">
        <f t="shared" si="1978"/>
        <v>3295.9167701800002</v>
      </c>
      <c r="Q4684" s="80">
        <f t="shared" si="1979"/>
        <v>0</v>
      </c>
      <c r="R4684" s="81">
        <f t="shared" si="1980"/>
        <v>0</v>
      </c>
      <c r="S4684" s="72">
        <f t="shared" si="1981"/>
        <v>0</v>
      </c>
      <c r="T4684" s="81">
        <f t="shared" si="1963"/>
        <v>8.5000000000000006E-2</v>
      </c>
      <c r="U4684" s="80">
        <f t="shared" si="1982"/>
        <v>7</v>
      </c>
      <c r="V4684" s="80">
        <v>252</v>
      </c>
      <c r="W4684" s="79">
        <f t="shared" si="1983"/>
        <v>1.00226868</v>
      </c>
      <c r="X4684" s="72">
        <f t="shared" si="1984"/>
        <v>7.4773804500000001</v>
      </c>
      <c r="Y4684" s="72">
        <f t="shared" si="1985"/>
        <v>0</v>
      </c>
      <c r="Z4684" s="82" t="str">
        <f t="shared" si="1964"/>
        <v>A+J=</v>
      </c>
      <c r="AA4684" s="77">
        <f t="shared" si="1986"/>
        <v>49751</v>
      </c>
    </row>
    <row r="4685" spans="1:27" ht="12.75" x14ac:dyDescent="0.2">
      <c r="A4685" s="71">
        <f t="shared" si="1962"/>
        <v>49579</v>
      </c>
      <c r="B4685" s="86">
        <f t="shared" si="1965"/>
        <v>3305.2101505699998</v>
      </c>
      <c r="C4685" s="72">
        <f t="shared" si="1966"/>
        <v>1714.8181769400001</v>
      </c>
      <c r="D4685" s="73">
        <f t="shared" si="1967"/>
        <v>7245.38</v>
      </c>
      <c r="E4685" s="74">
        <f>IF(K4685=1,VLOOKUP(A4684,[1]Plan1!$AY$178:$BA$433,3),E4684)</f>
        <v>7276.54</v>
      </c>
      <c r="F4685" s="75">
        <f t="shared" si="1968"/>
        <v>45763</v>
      </c>
      <c r="G4685" s="76">
        <f t="shared" si="1969"/>
        <v>4.3006716003852752E-3</v>
      </c>
      <c r="H4685" s="77">
        <f t="shared" si="1970"/>
        <v>49597</v>
      </c>
      <c r="I4685" s="77">
        <f t="shared" si="1971"/>
        <v>49597</v>
      </c>
      <c r="J4685" s="78">
        <f t="shared" si="1972"/>
        <v>19</v>
      </c>
      <c r="K4685" s="78">
        <f t="shared" si="1973"/>
        <v>8</v>
      </c>
      <c r="L4685" s="72">
        <f t="shared" si="1974"/>
        <v>1.00180855</v>
      </c>
      <c r="M4685" s="79">
        <f t="shared" si="1975"/>
        <v>1.0043006699999999</v>
      </c>
      <c r="N4685" s="79">
        <f t="shared" si="1976"/>
        <v>1.9189847077160185</v>
      </c>
      <c r="O4685" s="72">
        <f t="shared" si="1977"/>
        <v>1.9224552800000001</v>
      </c>
      <c r="P4685" s="72">
        <f t="shared" si="1978"/>
        <v>3296.6612584899999</v>
      </c>
      <c r="Q4685" s="80">
        <f t="shared" si="1979"/>
        <v>0</v>
      </c>
      <c r="R4685" s="81">
        <f t="shared" si="1980"/>
        <v>0</v>
      </c>
      <c r="S4685" s="72">
        <f t="shared" si="1981"/>
        <v>0</v>
      </c>
      <c r="T4685" s="81">
        <f t="shared" si="1963"/>
        <v>8.5000000000000006E-2</v>
      </c>
      <c r="U4685" s="80">
        <f t="shared" si="1982"/>
        <v>8</v>
      </c>
      <c r="V4685" s="80">
        <v>252</v>
      </c>
      <c r="W4685" s="79">
        <f t="shared" si="1983"/>
        <v>1.0025931969999999</v>
      </c>
      <c r="X4685" s="72">
        <f t="shared" si="1984"/>
        <v>8.5488920799999999</v>
      </c>
      <c r="Y4685" s="72">
        <f t="shared" si="1985"/>
        <v>0</v>
      </c>
      <c r="Z4685" s="82" t="str">
        <f t="shared" si="1964"/>
        <v>A+J=</v>
      </c>
      <c r="AA4685" s="77">
        <f t="shared" si="1986"/>
        <v>49751</v>
      </c>
    </row>
    <row r="4686" spans="1:27" ht="12.75" x14ac:dyDescent="0.2">
      <c r="A4686" s="71">
        <f t="shared" si="1962"/>
        <v>49580</v>
      </c>
      <c r="B4686" s="86">
        <f t="shared" si="1965"/>
        <v>3307.0271863099997</v>
      </c>
      <c r="C4686" s="72">
        <f t="shared" si="1966"/>
        <v>1714.8181769400001</v>
      </c>
      <c r="D4686" s="73">
        <f t="shared" si="1967"/>
        <v>7245.38</v>
      </c>
      <c r="E4686" s="74">
        <f>IF(K4686=1,VLOOKUP(A4685,[1]Plan1!$AY$178:$BA$433,3),E4685)</f>
        <v>7276.54</v>
      </c>
      <c r="F4686" s="75">
        <f t="shared" si="1968"/>
        <v>45763</v>
      </c>
      <c r="G4686" s="76">
        <f t="shared" si="1969"/>
        <v>4.3006716003852752E-3</v>
      </c>
      <c r="H4686" s="77">
        <f t="shared" si="1970"/>
        <v>49597</v>
      </c>
      <c r="I4686" s="77">
        <f t="shared" si="1971"/>
        <v>49597</v>
      </c>
      <c r="J4686" s="78">
        <f t="shared" si="1972"/>
        <v>19</v>
      </c>
      <c r="K4686" s="78">
        <f t="shared" si="1973"/>
        <v>9</v>
      </c>
      <c r="L4686" s="72">
        <f t="shared" si="1974"/>
        <v>1.00203485</v>
      </c>
      <c r="M4686" s="79">
        <f t="shared" si="1975"/>
        <v>1.0043006699999999</v>
      </c>
      <c r="N4686" s="79">
        <f t="shared" si="1976"/>
        <v>1.9189847077160185</v>
      </c>
      <c r="O4686" s="72">
        <f t="shared" si="1977"/>
        <v>1.9228895500000001</v>
      </c>
      <c r="P4686" s="72">
        <f t="shared" si="1978"/>
        <v>3297.4059525799998</v>
      </c>
      <c r="Q4686" s="80">
        <f t="shared" si="1979"/>
        <v>0</v>
      </c>
      <c r="R4686" s="81">
        <f t="shared" si="1980"/>
        <v>0</v>
      </c>
      <c r="S4686" s="72">
        <f t="shared" si="1981"/>
        <v>0</v>
      </c>
      <c r="T4686" s="81">
        <f t="shared" si="1963"/>
        <v>8.5000000000000006E-2</v>
      </c>
      <c r="U4686" s="80">
        <f t="shared" si="1982"/>
        <v>9</v>
      </c>
      <c r="V4686" s="80">
        <v>252</v>
      </c>
      <c r="W4686" s="79">
        <f t="shared" si="1983"/>
        <v>1.0029178190000001</v>
      </c>
      <c r="X4686" s="72">
        <f t="shared" si="1984"/>
        <v>9.6212337300000002</v>
      </c>
      <c r="Y4686" s="72">
        <f t="shared" si="1985"/>
        <v>0</v>
      </c>
      <c r="Z4686" s="82" t="str">
        <f t="shared" si="1964"/>
        <v>A+J=</v>
      </c>
      <c r="AA4686" s="77">
        <f t="shared" si="1986"/>
        <v>49751</v>
      </c>
    </row>
    <row r="4687" spans="1:27" ht="12.75" x14ac:dyDescent="0.2">
      <c r="A4687" s="71">
        <f t="shared" si="1962"/>
        <v>49581</v>
      </c>
      <c r="B4687" s="86">
        <f t="shared" si="1965"/>
        <v>3308.8452443900001</v>
      </c>
      <c r="C4687" s="72">
        <f t="shared" si="1966"/>
        <v>1714.8181769400001</v>
      </c>
      <c r="D4687" s="73">
        <f t="shared" si="1967"/>
        <v>7245.38</v>
      </c>
      <c r="E4687" s="74">
        <f>IF(K4687=1,VLOOKUP(A4686,[1]Plan1!$AY$178:$BA$433,3),E4686)</f>
        <v>7276.54</v>
      </c>
      <c r="F4687" s="75">
        <f t="shared" si="1968"/>
        <v>45763</v>
      </c>
      <c r="G4687" s="76">
        <f t="shared" si="1969"/>
        <v>4.3006716003852752E-3</v>
      </c>
      <c r="H4687" s="77">
        <f t="shared" si="1970"/>
        <v>49597</v>
      </c>
      <c r="I4687" s="77">
        <f t="shared" si="1971"/>
        <v>49597</v>
      </c>
      <c r="J4687" s="78">
        <f t="shared" si="1972"/>
        <v>19</v>
      </c>
      <c r="K4687" s="78">
        <f t="shared" si="1973"/>
        <v>10</v>
      </c>
      <c r="L4687" s="72">
        <f t="shared" si="1974"/>
        <v>1.0022612099999999</v>
      </c>
      <c r="M4687" s="79">
        <f t="shared" si="1975"/>
        <v>1.0043006699999999</v>
      </c>
      <c r="N4687" s="79">
        <f t="shared" si="1976"/>
        <v>1.9189847077160185</v>
      </c>
      <c r="O4687" s="72">
        <f t="shared" si="1977"/>
        <v>1.92332393</v>
      </c>
      <c r="P4687" s="72">
        <f t="shared" si="1978"/>
        <v>3298.1508352999999</v>
      </c>
      <c r="Q4687" s="80">
        <f t="shared" si="1979"/>
        <v>0</v>
      </c>
      <c r="R4687" s="81">
        <f t="shared" si="1980"/>
        <v>0</v>
      </c>
      <c r="S4687" s="72">
        <f t="shared" si="1981"/>
        <v>0</v>
      </c>
      <c r="T4687" s="81">
        <f t="shared" si="1963"/>
        <v>8.5000000000000006E-2</v>
      </c>
      <c r="U4687" s="80">
        <f t="shared" si="1982"/>
        <v>10</v>
      </c>
      <c r="V4687" s="80">
        <v>252</v>
      </c>
      <c r="W4687" s="79">
        <f t="shared" si="1983"/>
        <v>1.0032425469999999</v>
      </c>
      <c r="X4687" s="72">
        <f t="shared" si="1984"/>
        <v>10.694409090000001</v>
      </c>
      <c r="Y4687" s="72">
        <f t="shared" si="1985"/>
        <v>0</v>
      </c>
      <c r="Z4687" s="82" t="str">
        <f t="shared" si="1964"/>
        <v>A+J=</v>
      </c>
      <c r="AA4687" s="77">
        <f t="shared" si="1986"/>
        <v>49751</v>
      </c>
    </row>
    <row r="4688" spans="1:27" ht="12.75" x14ac:dyDescent="0.2">
      <c r="A4688" s="71">
        <f t="shared" si="1962"/>
        <v>49582</v>
      </c>
      <c r="B4688" s="86">
        <f t="shared" si="1965"/>
        <v>3308.8452443900001</v>
      </c>
      <c r="C4688" s="72">
        <f t="shared" si="1966"/>
        <v>1714.8181769400001</v>
      </c>
      <c r="D4688" s="73">
        <f t="shared" si="1967"/>
        <v>7245.38</v>
      </c>
      <c r="E4688" s="74">
        <f>IF(K4688=1,VLOOKUP(A4687,[1]Plan1!$AY$178:$BA$433,3),E4687)</f>
        <v>7276.54</v>
      </c>
      <c r="F4688" s="75">
        <f t="shared" si="1968"/>
        <v>45763</v>
      </c>
      <c r="G4688" s="76">
        <f t="shared" si="1969"/>
        <v>4.3006716003852752E-3</v>
      </c>
      <c r="H4688" s="77">
        <f t="shared" si="1970"/>
        <v>49597</v>
      </c>
      <c r="I4688" s="77">
        <f t="shared" si="1971"/>
        <v>49597</v>
      </c>
      <c r="J4688" s="78">
        <f t="shared" si="1972"/>
        <v>19</v>
      </c>
      <c r="K4688" s="78">
        <f t="shared" si="1973"/>
        <v>10</v>
      </c>
      <c r="L4688" s="72">
        <f t="shared" si="1974"/>
        <v>1.0022612099999999</v>
      </c>
      <c r="M4688" s="79">
        <f t="shared" si="1975"/>
        <v>1.0043006699999999</v>
      </c>
      <c r="N4688" s="79">
        <f t="shared" si="1976"/>
        <v>1.9189847077160185</v>
      </c>
      <c r="O4688" s="72">
        <f t="shared" si="1977"/>
        <v>1.92332393</v>
      </c>
      <c r="P4688" s="72">
        <f t="shared" si="1978"/>
        <v>3298.1508352999999</v>
      </c>
      <c r="Q4688" s="80">
        <f t="shared" si="1979"/>
        <v>0</v>
      </c>
      <c r="R4688" s="81">
        <f t="shared" si="1980"/>
        <v>0</v>
      </c>
      <c r="S4688" s="72">
        <f t="shared" si="1981"/>
        <v>0</v>
      </c>
      <c r="T4688" s="81">
        <f t="shared" si="1963"/>
        <v>8.5000000000000006E-2</v>
      </c>
      <c r="U4688" s="80">
        <f t="shared" si="1982"/>
        <v>10</v>
      </c>
      <c r="V4688" s="80">
        <v>252</v>
      </c>
      <c r="W4688" s="79">
        <f t="shared" si="1983"/>
        <v>1.0032425469999999</v>
      </c>
      <c r="X4688" s="72">
        <f t="shared" si="1984"/>
        <v>10.694409090000001</v>
      </c>
      <c r="Y4688" s="72">
        <f t="shared" si="1985"/>
        <v>0</v>
      </c>
      <c r="Z4688" s="82" t="str">
        <f t="shared" si="1964"/>
        <v>A+J=</v>
      </c>
      <c r="AA4688" s="77">
        <f t="shared" si="1986"/>
        <v>49751</v>
      </c>
    </row>
    <row r="4689" spans="1:27" ht="12.75" x14ac:dyDescent="0.2">
      <c r="A4689" s="71">
        <f t="shared" ref="A4689:A4752" si="1987">(A4688+1)</f>
        <v>49583</v>
      </c>
      <c r="B4689" s="86">
        <f t="shared" si="1965"/>
        <v>3308.8452443900001</v>
      </c>
      <c r="C4689" s="72">
        <f t="shared" si="1966"/>
        <v>1714.8181769400001</v>
      </c>
      <c r="D4689" s="73">
        <f t="shared" si="1967"/>
        <v>7245.38</v>
      </c>
      <c r="E4689" s="74">
        <f>IF(K4689=1,VLOOKUP(A4688,[1]Plan1!$AY$178:$BA$433,3),E4688)</f>
        <v>7276.54</v>
      </c>
      <c r="F4689" s="75">
        <f t="shared" si="1968"/>
        <v>45763</v>
      </c>
      <c r="G4689" s="76">
        <f t="shared" si="1969"/>
        <v>4.3006716003852752E-3</v>
      </c>
      <c r="H4689" s="77">
        <f t="shared" si="1970"/>
        <v>49597</v>
      </c>
      <c r="I4689" s="77">
        <f t="shared" si="1971"/>
        <v>49597</v>
      </c>
      <c r="J4689" s="78">
        <f t="shared" si="1972"/>
        <v>19</v>
      </c>
      <c r="K4689" s="78">
        <f t="shared" si="1973"/>
        <v>10</v>
      </c>
      <c r="L4689" s="72">
        <f t="shared" si="1974"/>
        <v>1.0022612099999999</v>
      </c>
      <c r="M4689" s="79">
        <f t="shared" si="1975"/>
        <v>1.0043006699999999</v>
      </c>
      <c r="N4689" s="79">
        <f t="shared" si="1976"/>
        <v>1.9189847077160185</v>
      </c>
      <c r="O4689" s="72">
        <f t="shared" si="1977"/>
        <v>1.92332393</v>
      </c>
      <c r="P4689" s="72">
        <f t="shared" si="1978"/>
        <v>3298.1508352999999</v>
      </c>
      <c r="Q4689" s="80">
        <f t="shared" si="1979"/>
        <v>0</v>
      </c>
      <c r="R4689" s="81">
        <f t="shared" si="1980"/>
        <v>0</v>
      </c>
      <c r="S4689" s="72">
        <f t="shared" si="1981"/>
        <v>0</v>
      </c>
      <c r="T4689" s="81">
        <f t="shared" ref="T4689:T4752" si="1988">(T4688)</f>
        <v>8.5000000000000006E-2</v>
      </c>
      <c r="U4689" s="80">
        <f t="shared" si="1982"/>
        <v>10</v>
      </c>
      <c r="V4689" s="80">
        <v>252</v>
      </c>
      <c r="W4689" s="79">
        <f t="shared" si="1983"/>
        <v>1.0032425469999999</v>
      </c>
      <c r="X4689" s="72">
        <f t="shared" si="1984"/>
        <v>10.694409090000001</v>
      </c>
      <c r="Y4689" s="72">
        <f t="shared" si="1985"/>
        <v>0</v>
      </c>
      <c r="Z4689" s="82" t="str">
        <f t="shared" si="1964"/>
        <v>A+J=</v>
      </c>
      <c r="AA4689" s="77">
        <f t="shared" si="1986"/>
        <v>49751</v>
      </c>
    </row>
    <row r="4690" spans="1:27" ht="12.75" x14ac:dyDescent="0.2">
      <c r="A4690" s="71">
        <f t="shared" si="1987"/>
        <v>49584</v>
      </c>
      <c r="B4690" s="86">
        <f t="shared" si="1965"/>
        <v>3310.6642669999997</v>
      </c>
      <c r="C4690" s="72">
        <f t="shared" si="1966"/>
        <v>1714.8181769400001</v>
      </c>
      <c r="D4690" s="73">
        <f t="shared" si="1967"/>
        <v>7245.38</v>
      </c>
      <c r="E4690" s="74">
        <f>IF(K4690=1,VLOOKUP(A4689,[1]Plan1!$AY$178:$BA$433,3),E4689)</f>
        <v>7276.54</v>
      </c>
      <c r="F4690" s="75">
        <f t="shared" si="1968"/>
        <v>45763</v>
      </c>
      <c r="G4690" s="76">
        <f t="shared" si="1969"/>
        <v>4.3006716003852752E-3</v>
      </c>
      <c r="H4690" s="77">
        <f t="shared" si="1970"/>
        <v>49597</v>
      </c>
      <c r="I4690" s="77">
        <f t="shared" si="1971"/>
        <v>49597</v>
      </c>
      <c r="J4690" s="78">
        <f t="shared" si="1972"/>
        <v>19</v>
      </c>
      <c r="K4690" s="78">
        <f t="shared" si="1973"/>
        <v>11</v>
      </c>
      <c r="L4690" s="72">
        <f t="shared" si="1974"/>
        <v>1.00248761</v>
      </c>
      <c r="M4690" s="79">
        <f t="shared" si="1975"/>
        <v>1.0043006699999999</v>
      </c>
      <c r="N4690" s="79">
        <f t="shared" si="1976"/>
        <v>1.9189847077160185</v>
      </c>
      <c r="O4690" s="72">
        <f t="shared" si="1977"/>
        <v>1.9237583899999999</v>
      </c>
      <c r="P4690" s="72">
        <f t="shared" si="1978"/>
        <v>3298.8958552099998</v>
      </c>
      <c r="Q4690" s="80">
        <f t="shared" si="1979"/>
        <v>0</v>
      </c>
      <c r="R4690" s="81">
        <f t="shared" si="1980"/>
        <v>0</v>
      </c>
      <c r="S4690" s="72">
        <f t="shared" si="1981"/>
        <v>0</v>
      </c>
      <c r="T4690" s="81">
        <f t="shared" si="1988"/>
        <v>8.5000000000000006E-2</v>
      </c>
      <c r="U4690" s="80">
        <f t="shared" si="1982"/>
        <v>11</v>
      </c>
      <c r="V4690" s="80">
        <v>252</v>
      </c>
      <c r="W4690" s="79">
        <f t="shared" si="1983"/>
        <v>1.0035673789999999</v>
      </c>
      <c r="X4690" s="72">
        <f t="shared" si="1984"/>
        <v>11.76841179</v>
      </c>
      <c r="Y4690" s="72">
        <f t="shared" si="1985"/>
        <v>0</v>
      </c>
      <c r="Z4690" s="82" t="str">
        <f t="shared" ref="Z4690:Z4753" si="1989">IF($Q4689&gt;0,VLOOKUP($A4689,$AD$16:$AM$120,9),Z4689)</f>
        <v>A+J=</v>
      </c>
      <c r="AA4690" s="77">
        <f t="shared" si="1986"/>
        <v>49751</v>
      </c>
    </row>
    <row r="4691" spans="1:27" ht="12.75" x14ac:dyDescent="0.2">
      <c r="A4691" s="71">
        <f t="shared" si="1987"/>
        <v>49585</v>
      </c>
      <c r="B4691" s="86">
        <f t="shared" si="1965"/>
        <v>3312.4842783200002</v>
      </c>
      <c r="C4691" s="72">
        <f t="shared" si="1966"/>
        <v>1714.8181769400001</v>
      </c>
      <c r="D4691" s="73">
        <f t="shared" si="1967"/>
        <v>7245.38</v>
      </c>
      <c r="E4691" s="74">
        <f>IF(K4691=1,VLOOKUP(A4690,[1]Plan1!$AY$178:$BA$433,3),E4690)</f>
        <v>7276.54</v>
      </c>
      <c r="F4691" s="75">
        <f t="shared" si="1968"/>
        <v>45763</v>
      </c>
      <c r="G4691" s="76">
        <f t="shared" si="1969"/>
        <v>4.3006716003852752E-3</v>
      </c>
      <c r="H4691" s="77">
        <f t="shared" si="1970"/>
        <v>49597</v>
      </c>
      <c r="I4691" s="77">
        <f t="shared" si="1971"/>
        <v>49597</v>
      </c>
      <c r="J4691" s="78">
        <f t="shared" si="1972"/>
        <v>19</v>
      </c>
      <c r="K4691" s="78">
        <f t="shared" si="1973"/>
        <v>12</v>
      </c>
      <c r="L4691" s="72">
        <f t="shared" si="1974"/>
        <v>1.00271406</v>
      </c>
      <c r="M4691" s="79">
        <f t="shared" si="1975"/>
        <v>1.0043006699999999</v>
      </c>
      <c r="N4691" s="79">
        <f t="shared" si="1976"/>
        <v>1.9189847077160185</v>
      </c>
      <c r="O4691" s="72">
        <f t="shared" si="1977"/>
        <v>1.92419294</v>
      </c>
      <c r="P4691" s="72">
        <f t="shared" si="1978"/>
        <v>3299.6410294500001</v>
      </c>
      <c r="Q4691" s="80">
        <f t="shared" si="1979"/>
        <v>0</v>
      </c>
      <c r="R4691" s="81">
        <f t="shared" si="1980"/>
        <v>0</v>
      </c>
      <c r="S4691" s="72">
        <f t="shared" si="1981"/>
        <v>0</v>
      </c>
      <c r="T4691" s="81">
        <f t="shared" si="1988"/>
        <v>8.5000000000000006E-2</v>
      </c>
      <c r="U4691" s="80">
        <f t="shared" si="1982"/>
        <v>12</v>
      </c>
      <c r="V4691" s="80">
        <v>252</v>
      </c>
      <c r="W4691" s="79">
        <f t="shared" si="1983"/>
        <v>1.003892317</v>
      </c>
      <c r="X4691" s="72">
        <f t="shared" si="1984"/>
        <v>12.84324887</v>
      </c>
      <c r="Y4691" s="72">
        <f t="shared" si="1985"/>
        <v>0</v>
      </c>
      <c r="Z4691" s="82" t="str">
        <f t="shared" si="1989"/>
        <v>A+J=</v>
      </c>
      <c r="AA4691" s="77">
        <f t="shared" si="1986"/>
        <v>49751</v>
      </c>
    </row>
    <row r="4692" spans="1:27" ht="12.75" x14ac:dyDescent="0.2">
      <c r="A4692" s="71">
        <f t="shared" si="1987"/>
        <v>49586</v>
      </c>
      <c r="B4692" s="86">
        <f t="shared" si="1965"/>
        <v>3314.30532378</v>
      </c>
      <c r="C4692" s="72">
        <f t="shared" si="1966"/>
        <v>1714.8181769400001</v>
      </c>
      <c r="D4692" s="73">
        <f t="shared" si="1967"/>
        <v>7245.38</v>
      </c>
      <c r="E4692" s="74">
        <f>IF(K4692=1,VLOOKUP(A4691,[1]Plan1!$AY$178:$BA$433,3),E4691)</f>
        <v>7276.54</v>
      </c>
      <c r="F4692" s="75">
        <f t="shared" si="1968"/>
        <v>45763</v>
      </c>
      <c r="G4692" s="76">
        <f t="shared" si="1969"/>
        <v>4.3006716003852752E-3</v>
      </c>
      <c r="H4692" s="77">
        <f t="shared" si="1970"/>
        <v>49597</v>
      </c>
      <c r="I4692" s="77">
        <f t="shared" si="1971"/>
        <v>49597</v>
      </c>
      <c r="J4692" s="78">
        <f t="shared" si="1972"/>
        <v>19</v>
      </c>
      <c r="K4692" s="78">
        <f t="shared" si="1973"/>
        <v>13</v>
      </c>
      <c r="L4692" s="72">
        <f t="shared" si="1974"/>
        <v>1.00294057</v>
      </c>
      <c r="M4692" s="79">
        <f t="shared" si="1975"/>
        <v>1.0043006699999999</v>
      </c>
      <c r="N4692" s="79">
        <f t="shared" si="1976"/>
        <v>1.9189847077160185</v>
      </c>
      <c r="O4692" s="72">
        <f t="shared" si="1977"/>
        <v>1.9246276099999999</v>
      </c>
      <c r="P4692" s="72">
        <f t="shared" si="1978"/>
        <v>3300.3864094599999</v>
      </c>
      <c r="Q4692" s="80">
        <f t="shared" si="1979"/>
        <v>0</v>
      </c>
      <c r="R4692" s="81">
        <f t="shared" si="1980"/>
        <v>0</v>
      </c>
      <c r="S4692" s="72">
        <f t="shared" si="1981"/>
        <v>0</v>
      </c>
      <c r="T4692" s="81">
        <f t="shared" si="1988"/>
        <v>8.5000000000000006E-2</v>
      </c>
      <c r="U4692" s="80">
        <f t="shared" si="1982"/>
        <v>13</v>
      </c>
      <c r="V4692" s="80">
        <v>252</v>
      </c>
      <c r="W4692" s="79">
        <f t="shared" si="1983"/>
        <v>1.0042173590000001</v>
      </c>
      <c r="X4692" s="72">
        <f t="shared" si="1984"/>
        <v>13.918914320000001</v>
      </c>
      <c r="Y4692" s="72">
        <f t="shared" si="1985"/>
        <v>0</v>
      </c>
      <c r="Z4692" s="82" t="str">
        <f t="shared" si="1989"/>
        <v>A+J=</v>
      </c>
      <c r="AA4692" s="77">
        <f t="shared" si="1986"/>
        <v>49751</v>
      </c>
    </row>
    <row r="4693" spans="1:27" ht="12.75" x14ac:dyDescent="0.2">
      <c r="A4693" s="71">
        <f t="shared" si="1987"/>
        <v>49587</v>
      </c>
      <c r="B4693" s="86">
        <f t="shared" si="1965"/>
        <v>3316.1273448500001</v>
      </c>
      <c r="C4693" s="72">
        <f t="shared" si="1966"/>
        <v>1714.8181769400001</v>
      </c>
      <c r="D4693" s="73">
        <f t="shared" si="1967"/>
        <v>7245.38</v>
      </c>
      <c r="E4693" s="74">
        <f>IF(K4693=1,VLOOKUP(A4692,[1]Plan1!$AY$178:$BA$433,3),E4692)</f>
        <v>7276.54</v>
      </c>
      <c r="F4693" s="75">
        <f t="shared" si="1968"/>
        <v>45763</v>
      </c>
      <c r="G4693" s="76">
        <f t="shared" si="1969"/>
        <v>4.3006716003852752E-3</v>
      </c>
      <c r="H4693" s="77">
        <f t="shared" si="1970"/>
        <v>49597</v>
      </c>
      <c r="I4693" s="77">
        <f t="shared" si="1971"/>
        <v>49597</v>
      </c>
      <c r="J4693" s="78">
        <f t="shared" si="1972"/>
        <v>19</v>
      </c>
      <c r="K4693" s="78">
        <f t="shared" si="1973"/>
        <v>14</v>
      </c>
      <c r="L4693" s="72">
        <f t="shared" si="1974"/>
        <v>1.0031671200000001</v>
      </c>
      <c r="M4693" s="79">
        <f t="shared" si="1975"/>
        <v>1.0043006699999999</v>
      </c>
      <c r="N4693" s="79">
        <f t="shared" si="1976"/>
        <v>1.9189847077160185</v>
      </c>
      <c r="O4693" s="72">
        <f t="shared" si="1977"/>
        <v>1.9250623600000001</v>
      </c>
      <c r="P4693" s="72">
        <f t="shared" si="1978"/>
        <v>3301.1319266700002</v>
      </c>
      <c r="Q4693" s="80">
        <f t="shared" si="1979"/>
        <v>0</v>
      </c>
      <c r="R4693" s="81">
        <f t="shared" si="1980"/>
        <v>0</v>
      </c>
      <c r="S4693" s="72">
        <f t="shared" si="1981"/>
        <v>0</v>
      </c>
      <c r="T4693" s="81">
        <f t="shared" si="1988"/>
        <v>8.5000000000000006E-2</v>
      </c>
      <c r="U4693" s="80">
        <f t="shared" si="1982"/>
        <v>14</v>
      </c>
      <c r="V4693" s="80">
        <v>252</v>
      </c>
      <c r="W4693" s="79">
        <f t="shared" si="1983"/>
        <v>1.0045425079999999</v>
      </c>
      <c r="X4693" s="72">
        <f t="shared" si="1984"/>
        <v>14.99541818</v>
      </c>
      <c r="Y4693" s="72">
        <f t="shared" si="1985"/>
        <v>0</v>
      </c>
      <c r="Z4693" s="82" t="str">
        <f t="shared" si="1989"/>
        <v>A+J=</v>
      </c>
      <c r="AA4693" s="77">
        <f t="shared" si="1986"/>
        <v>49751</v>
      </c>
    </row>
    <row r="4694" spans="1:27" ht="12.75" x14ac:dyDescent="0.2">
      <c r="A4694" s="71">
        <f t="shared" si="1987"/>
        <v>49588</v>
      </c>
      <c r="B4694" s="86">
        <f t="shared" si="1965"/>
        <v>3317.9503836599997</v>
      </c>
      <c r="C4694" s="72">
        <f t="shared" si="1966"/>
        <v>1714.8181769400001</v>
      </c>
      <c r="D4694" s="73">
        <f t="shared" si="1967"/>
        <v>7245.38</v>
      </c>
      <c r="E4694" s="74">
        <f>IF(K4694=1,VLOOKUP(A4693,[1]Plan1!$AY$178:$BA$433,3),E4693)</f>
        <v>7276.54</v>
      </c>
      <c r="F4694" s="75">
        <f t="shared" si="1968"/>
        <v>45763</v>
      </c>
      <c r="G4694" s="76">
        <f t="shared" si="1969"/>
        <v>4.3006716003852752E-3</v>
      </c>
      <c r="H4694" s="77">
        <f t="shared" si="1970"/>
        <v>49597</v>
      </c>
      <c r="I4694" s="77">
        <f t="shared" si="1971"/>
        <v>49597</v>
      </c>
      <c r="J4694" s="78">
        <f t="shared" si="1972"/>
        <v>19</v>
      </c>
      <c r="K4694" s="78">
        <f t="shared" si="1973"/>
        <v>15</v>
      </c>
      <c r="L4694" s="72">
        <f t="shared" si="1974"/>
        <v>1.00339373</v>
      </c>
      <c r="M4694" s="79">
        <f t="shared" si="1975"/>
        <v>1.0043006699999999</v>
      </c>
      <c r="N4694" s="79">
        <f t="shared" si="1976"/>
        <v>1.9189847077160185</v>
      </c>
      <c r="O4694" s="72">
        <f t="shared" si="1977"/>
        <v>1.92549722</v>
      </c>
      <c r="P4694" s="72">
        <f t="shared" si="1978"/>
        <v>3301.8776324999999</v>
      </c>
      <c r="Q4694" s="80">
        <f t="shared" si="1979"/>
        <v>0</v>
      </c>
      <c r="R4694" s="81">
        <f t="shared" si="1980"/>
        <v>0</v>
      </c>
      <c r="S4694" s="72">
        <f t="shared" si="1981"/>
        <v>0</v>
      </c>
      <c r="T4694" s="81">
        <f t="shared" si="1988"/>
        <v>8.5000000000000006E-2</v>
      </c>
      <c r="U4694" s="80">
        <f t="shared" si="1982"/>
        <v>15</v>
      </c>
      <c r="V4694" s="80">
        <v>252</v>
      </c>
      <c r="W4694" s="79">
        <f t="shared" si="1983"/>
        <v>1.0048677610000001</v>
      </c>
      <c r="X4694" s="72">
        <f t="shared" si="1984"/>
        <v>16.072751159999999</v>
      </c>
      <c r="Y4694" s="72">
        <f t="shared" si="1985"/>
        <v>0</v>
      </c>
      <c r="Z4694" s="82" t="str">
        <f t="shared" si="1989"/>
        <v>A+J=</v>
      </c>
      <c r="AA4694" s="77">
        <f t="shared" si="1986"/>
        <v>49751</v>
      </c>
    </row>
    <row r="4695" spans="1:27" ht="12.75" x14ac:dyDescent="0.2">
      <c r="A4695" s="71">
        <f t="shared" si="1987"/>
        <v>49589</v>
      </c>
      <c r="B4695" s="86">
        <f t="shared" ref="B4695:B4758" si="1990">(P4695+X4695)</f>
        <v>3317.9503836599997</v>
      </c>
      <c r="C4695" s="72">
        <f t="shared" ref="C4695:C4758" si="1991">TRUNC(IF(Q4694&gt;0,VLOOKUP(A4694,$AD$18:$AE$120,2),C4694),8)</f>
        <v>1714.8181769400001</v>
      </c>
      <c r="D4695" s="73">
        <f t="shared" ref="D4695:D4758" si="1992">IF(E4695=E4694,D4694,E4694)</f>
        <v>7245.38</v>
      </c>
      <c r="E4695" s="74">
        <f>IF(K4695=1,VLOOKUP(A4694,[1]Plan1!$AY$178:$BA$433,3),E4694)</f>
        <v>7276.54</v>
      </c>
      <c r="F4695" s="75">
        <f t="shared" ref="F4695:F4758" si="1993">IF(D4695=D4694,F4694,A4695)</f>
        <v>45763</v>
      </c>
      <c r="G4695" s="76">
        <f t="shared" ref="G4695:G4758" si="1994">(E4695/D4695)-1</f>
        <v>4.3006716003852752E-3</v>
      </c>
      <c r="H4695" s="77">
        <f t="shared" ref="H4695:H4758" si="1995">IF(DAY(A4695)=15,VLOOKUP(A4695,AH$124:AN$456,4),H4694)</f>
        <v>49597</v>
      </c>
      <c r="I4695" s="77">
        <f t="shared" ref="I4695:I4758" si="1996">IF(A4695&gt;I4694,H4695,I4694)</f>
        <v>49597</v>
      </c>
      <c r="J4695" s="78">
        <f t="shared" ref="J4695:J4758" si="1997">IF(I4695=I4694,J4694,NETWORKDAYS(I4694,I4695,$AD$124:$AD$508)-1)</f>
        <v>19</v>
      </c>
      <c r="K4695" s="78">
        <f t="shared" ref="K4695:K4758" si="1998">(J4695-(NETWORKDAYS(A4695,I4695,AD$124:AD$508)-1))</f>
        <v>15</v>
      </c>
      <c r="L4695" s="72">
        <f t="shared" ref="L4695:L4758" si="1999">TRUNC((E4695/D4695)^TRUNC((K4695/J4695),9),8)</f>
        <v>1.00339373</v>
      </c>
      <c r="M4695" s="79">
        <f t="shared" ref="M4695:M4758" si="2000">IF(I4695&gt;I4694,L4694,M4694)</f>
        <v>1.0043006699999999</v>
      </c>
      <c r="N4695" s="79">
        <f t="shared" ref="N4695:N4758" si="2001">IF(I4695&gt;I4694,N4694*M4695,N4694)</f>
        <v>1.9189847077160185</v>
      </c>
      <c r="O4695" s="72">
        <f t="shared" ref="O4695:O4758" si="2002">TRUNC(TRUNC((L4695*N4695),15),8)</f>
        <v>1.92549722</v>
      </c>
      <c r="P4695" s="72">
        <f t="shared" ref="P4695:P4758" si="2003">TRUNC(C4695*O4695,8)</f>
        <v>3301.8776324999999</v>
      </c>
      <c r="Q4695" s="80">
        <f t="shared" ref="Q4695:Q4758" si="2004">IF(VLOOKUP(A4695,AD$16:AK$120,8)=VLOOKUP(A4694,AD$16:AK$120,8),0,VLOOKUP(A4695,AD$16:AK$120,8))</f>
        <v>0</v>
      </c>
      <c r="R4695" s="81">
        <f t="shared" ref="R4695:R4758" si="2005">IF(Q4695&gt;0,VLOOKUP($A4695,$AD$16:$AI$120,6),0)</f>
        <v>0</v>
      </c>
      <c r="S4695" s="72">
        <f t="shared" ref="S4695:S4758" si="2006">IF(R4695&gt;0,TRUNC(R4695*P4695,8),0)</f>
        <v>0</v>
      </c>
      <c r="T4695" s="81">
        <f t="shared" si="1988"/>
        <v>8.5000000000000006E-2</v>
      </c>
      <c r="U4695" s="80">
        <f t="shared" ref="U4695:U4758" si="2007">IF(Q4694&gt;0,1,IF(K4695=K4694,U4694,U4694+1))</f>
        <v>15</v>
      </c>
      <c r="V4695" s="80">
        <v>252</v>
      </c>
      <c r="W4695" s="79">
        <f t="shared" ref="W4695:W4758" si="2008">ROUND((1+T4695)^TRUNC((U4695/V4695),9),9)</f>
        <v>1.0048677610000001</v>
      </c>
      <c r="X4695" s="72">
        <f t="shared" ref="X4695:X4758" si="2009">TRUNC((P4695*(W4695-1)),8)</f>
        <v>16.072751159999999</v>
      </c>
      <c r="Y4695" s="72">
        <f t="shared" ref="Y4695:Y4758" si="2010">IF(Q4695&gt;0,S4695+X4695,0)</f>
        <v>0</v>
      </c>
      <c r="Z4695" s="82" t="str">
        <f t="shared" si="1989"/>
        <v>A+J=</v>
      </c>
      <c r="AA4695" s="77">
        <f t="shared" ref="AA4695:AA4758" si="2011">IF(Q4694&gt;0,VLOOKUP(A4694,$AD$16:$AM$120,10),AA4694)</f>
        <v>49751</v>
      </c>
    </row>
    <row r="4696" spans="1:27" ht="12.75" x14ac:dyDescent="0.2">
      <c r="A4696" s="71">
        <f t="shared" si="1987"/>
        <v>49590</v>
      </c>
      <c r="B4696" s="86">
        <f t="shared" si="1990"/>
        <v>3317.9503836599997</v>
      </c>
      <c r="C4696" s="72">
        <f t="shared" si="1991"/>
        <v>1714.8181769400001</v>
      </c>
      <c r="D4696" s="73">
        <f t="shared" si="1992"/>
        <v>7245.38</v>
      </c>
      <c r="E4696" s="74">
        <f>IF(K4696=1,VLOOKUP(A4695,[1]Plan1!$AY$178:$BA$433,3),E4695)</f>
        <v>7276.54</v>
      </c>
      <c r="F4696" s="75">
        <f t="shared" si="1993"/>
        <v>45763</v>
      </c>
      <c r="G4696" s="76">
        <f t="shared" si="1994"/>
        <v>4.3006716003852752E-3</v>
      </c>
      <c r="H4696" s="77">
        <f t="shared" si="1995"/>
        <v>49597</v>
      </c>
      <c r="I4696" s="77">
        <f t="shared" si="1996"/>
        <v>49597</v>
      </c>
      <c r="J4696" s="78">
        <f t="shared" si="1997"/>
        <v>19</v>
      </c>
      <c r="K4696" s="78">
        <f t="shared" si="1998"/>
        <v>15</v>
      </c>
      <c r="L4696" s="72">
        <f t="shared" si="1999"/>
        <v>1.00339373</v>
      </c>
      <c r="M4696" s="79">
        <f t="shared" si="2000"/>
        <v>1.0043006699999999</v>
      </c>
      <c r="N4696" s="79">
        <f t="shared" si="2001"/>
        <v>1.9189847077160185</v>
      </c>
      <c r="O4696" s="72">
        <f t="shared" si="2002"/>
        <v>1.92549722</v>
      </c>
      <c r="P4696" s="72">
        <f t="shared" si="2003"/>
        <v>3301.8776324999999</v>
      </c>
      <c r="Q4696" s="80">
        <f t="shared" si="2004"/>
        <v>0</v>
      </c>
      <c r="R4696" s="81">
        <f t="shared" si="2005"/>
        <v>0</v>
      </c>
      <c r="S4696" s="72">
        <f t="shared" si="2006"/>
        <v>0</v>
      </c>
      <c r="T4696" s="81">
        <f t="shared" si="1988"/>
        <v>8.5000000000000006E-2</v>
      </c>
      <c r="U4696" s="80">
        <f t="shared" si="2007"/>
        <v>15</v>
      </c>
      <c r="V4696" s="80">
        <v>252</v>
      </c>
      <c r="W4696" s="79">
        <f t="shared" si="2008"/>
        <v>1.0048677610000001</v>
      </c>
      <c r="X4696" s="72">
        <f t="shared" si="2009"/>
        <v>16.072751159999999</v>
      </c>
      <c r="Y4696" s="72">
        <f t="shared" si="2010"/>
        <v>0</v>
      </c>
      <c r="Z4696" s="82" t="str">
        <f t="shared" si="1989"/>
        <v>A+J=</v>
      </c>
      <c r="AA4696" s="77">
        <f t="shared" si="2011"/>
        <v>49751</v>
      </c>
    </row>
    <row r="4697" spans="1:27" ht="12.75" x14ac:dyDescent="0.2">
      <c r="A4697" s="71">
        <f t="shared" si="1987"/>
        <v>49591</v>
      </c>
      <c r="B4697" s="86">
        <f t="shared" si="1990"/>
        <v>3319.7744267000003</v>
      </c>
      <c r="C4697" s="72">
        <f t="shared" si="1991"/>
        <v>1714.8181769400001</v>
      </c>
      <c r="D4697" s="73">
        <f t="shared" si="1992"/>
        <v>7245.38</v>
      </c>
      <c r="E4697" s="74">
        <f>IF(K4697=1,VLOOKUP(A4696,[1]Plan1!$AY$178:$BA$433,3),E4696)</f>
        <v>7276.54</v>
      </c>
      <c r="F4697" s="75">
        <f t="shared" si="1993"/>
        <v>45763</v>
      </c>
      <c r="G4697" s="76">
        <f t="shared" si="1994"/>
        <v>4.3006716003852752E-3</v>
      </c>
      <c r="H4697" s="77">
        <f t="shared" si="1995"/>
        <v>49597</v>
      </c>
      <c r="I4697" s="77">
        <f t="shared" si="1996"/>
        <v>49597</v>
      </c>
      <c r="J4697" s="78">
        <f t="shared" si="1997"/>
        <v>19</v>
      </c>
      <c r="K4697" s="78">
        <f t="shared" si="1998"/>
        <v>16</v>
      </c>
      <c r="L4697" s="72">
        <f t="shared" si="1999"/>
        <v>1.00362039</v>
      </c>
      <c r="M4697" s="79">
        <f t="shared" si="2000"/>
        <v>1.0043006699999999</v>
      </c>
      <c r="N4697" s="79">
        <f t="shared" si="2001"/>
        <v>1.9189847077160185</v>
      </c>
      <c r="O4697" s="72">
        <f t="shared" si="2002"/>
        <v>1.92593218</v>
      </c>
      <c r="P4697" s="72">
        <f t="shared" si="2003"/>
        <v>3302.6235098100001</v>
      </c>
      <c r="Q4697" s="80">
        <f t="shared" si="2004"/>
        <v>0</v>
      </c>
      <c r="R4697" s="81">
        <f t="shared" si="2005"/>
        <v>0</v>
      </c>
      <c r="S4697" s="72">
        <f t="shared" si="2006"/>
        <v>0</v>
      </c>
      <c r="T4697" s="81">
        <f t="shared" si="1988"/>
        <v>8.5000000000000006E-2</v>
      </c>
      <c r="U4697" s="80">
        <f t="shared" si="2007"/>
        <v>16</v>
      </c>
      <c r="V4697" s="80">
        <v>252</v>
      </c>
      <c r="W4697" s="79">
        <f t="shared" si="2008"/>
        <v>1.0051931190000001</v>
      </c>
      <c r="X4697" s="72">
        <f t="shared" si="2009"/>
        <v>17.150916890000001</v>
      </c>
      <c r="Y4697" s="72">
        <f t="shared" si="2010"/>
        <v>0</v>
      </c>
      <c r="Z4697" s="82" t="str">
        <f t="shared" si="1989"/>
        <v>A+J=</v>
      </c>
      <c r="AA4697" s="77">
        <f t="shared" si="2011"/>
        <v>49751</v>
      </c>
    </row>
    <row r="4698" spans="1:27" ht="12.75" x14ac:dyDescent="0.2">
      <c r="A4698" s="71">
        <f t="shared" si="1987"/>
        <v>49592</v>
      </c>
      <c r="B4698" s="86">
        <f t="shared" si="1990"/>
        <v>3321.5994259600002</v>
      </c>
      <c r="C4698" s="72">
        <f t="shared" si="1991"/>
        <v>1714.8181769400001</v>
      </c>
      <c r="D4698" s="73">
        <f t="shared" si="1992"/>
        <v>7245.38</v>
      </c>
      <c r="E4698" s="74">
        <f>IF(K4698=1,VLOOKUP(A4697,[1]Plan1!$AY$178:$BA$433,3),E4697)</f>
        <v>7276.54</v>
      </c>
      <c r="F4698" s="75">
        <f t="shared" si="1993"/>
        <v>45763</v>
      </c>
      <c r="G4698" s="76">
        <f t="shared" si="1994"/>
        <v>4.3006716003852752E-3</v>
      </c>
      <c r="H4698" s="77">
        <f t="shared" si="1995"/>
        <v>49597</v>
      </c>
      <c r="I4698" s="77">
        <f t="shared" si="1996"/>
        <v>49597</v>
      </c>
      <c r="J4698" s="78">
        <f t="shared" si="1997"/>
        <v>19</v>
      </c>
      <c r="K4698" s="78">
        <f t="shared" si="1998"/>
        <v>17</v>
      </c>
      <c r="L4698" s="72">
        <f t="shared" si="1999"/>
        <v>1.0038470900000001</v>
      </c>
      <c r="M4698" s="79">
        <f t="shared" si="2000"/>
        <v>1.0043006699999999</v>
      </c>
      <c r="N4698" s="79">
        <f t="shared" si="2001"/>
        <v>1.9189847077160185</v>
      </c>
      <c r="O4698" s="72">
        <f t="shared" si="2002"/>
        <v>1.92636721</v>
      </c>
      <c r="P4698" s="72">
        <f t="shared" si="2003"/>
        <v>3303.36950716</v>
      </c>
      <c r="Q4698" s="80">
        <f t="shared" si="2004"/>
        <v>0</v>
      </c>
      <c r="R4698" s="81">
        <f t="shared" si="2005"/>
        <v>0</v>
      </c>
      <c r="S4698" s="72">
        <f t="shared" si="2006"/>
        <v>0</v>
      </c>
      <c r="T4698" s="81">
        <f t="shared" si="1988"/>
        <v>8.5000000000000006E-2</v>
      </c>
      <c r="U4698" s="80">
        <f t="shared" si="2007"/>
        <v>17</v>
      </c>
      <c r="V4698" s="80">
        <v>252</v>
      </c>
      <c r="W4698" s="79">
        <f t="shared" si="2008"/>
        <v>1.005518583</v>
      </c>
      <c r="X4698" s="72">
        <f t="shared" si="2009"/>
        <v>18.2299188</v>
      </c>
      <c r="Y4698" s="72">
        <f t="shared" si="2010"/>
        <v>0</v>
      </c>
      <c r="Z4698" s="82" t="str">
        <f t="shared" si="1989"/>
        <v>A+J=</v>
      </c>
      <c r="AA4698" s="77">
        <f t="shared" si="2011"/>
        <v>49751</v>
      </c>
    </row>
    <row r="4699" spans="1:27" ht="12.75" x14ac:dyDescent="0.2">
      <c r="A4699" s="71">
        <f t="shared" si="1987"/>
        <v>49593</v>
      </c>
      <c r="B4699" s="86">
        <f t="shared" si="1990"/>
        <v>3323.4255025299999</v>
      </c>
      <c r="C4699" s="72">
        <f t="shared" si="1991"/>
        <v>1714.8181769400001</v>
      </c>
      <c r="D4699" s="73">
        <f t="shared" si="1992"/>
        <v>7245.38</v>
      </c>
      <c r="E4699" s="74">
        <f>IF(K4699=1,VLOOKUP(A4698,[1]Plan1!$AY$178:$BA$433,3),E4698)</f>
        <v>7276.54</v>
      </c>
      <c r="F4699" s="75">
        <f t="shared" si="1993"/>
        <v>45763</v>
      </c>
      <c r="G4699" s="76">
        <f t="shared" si="1994"/>
        <v>4.3006716003852752E-3</v>
      </c>
      <c r="H4699" s="77">
        <f t="shared" si="1995"/>
        <v>49597</v>
      </c>
      <c r="I4699" s="77">
        <f t="shared" si="1996"/>
        <v>49597</v>
      </c>
      <c r="J4699" s="78">
        <f t="shared" si="1997"/>
        <v>19</v>
      </c>
      <c r="K4699" s="78">
        <f t="shared" si="1998"/>
        <v>18</v>
      </c>
      <c r="L4699" s="72">
        <f t="shared" si="1999"/>
        <v>1.0040738600000001</v>
      </c>
      <c r="M4699" s="79">
        <f t="shared" si="2000"/>
        <v>1.0043006699999999</v>
      </c>
      <c r="N4699" s="79">
        <f t="shared" si="2001"/>
        <v>1.9189847077160185</v>
      </c>
      <c r="O4699" s="72">
        <f t="shared" si="2002"/>
        <v>1.92680238</v>
      </c>
      <c r="P4699" s="72">
        <f t="shared" si="2003"/>
        <v>3304.1157445899998</v>
      </c>
      <c r="Q4699" s="80">
        <f t="shared" si="2004"/>
        <v>0</v>
      </c>
      <c r="R4699" s="81">
        <f t="shared" si="2005"/>
        <v>0</v>
      </c>
      <c r="S4699" s="72">
        <f t="shared" si="2006"/>
        <v>0</v>
      </c>
      <c r="T4699" s="81">
        <f t="shared" si="1988"/>
        <v>8.5000000000000006E-2</v>
      </c>
      <c r="U4699" s="80">
        <f t="shared" si="2007"/>
        <v>18</v>
      </c>
      <c r="V4699" s="80">
        <v>252</v>
      </c>
      <c r="W4699" s="79">
        <f t="shared" si="2008"/>
        <v>1.005844153</v>
      </c>
      <c r="X4699" s="72">
        <f t="shared" si="2009"/>
        <v>19.309757940000001</v>
      </c>
      <c r="Y4699" s="72">
        <f t="shared" si="2010"/>
        <v>0</v>
      </c>
      <c r="Z4699" s="82" t="str">
        <f t="shared" si="1989"/>
        <v>A+J=</v>
      </c>
      <c r="AA4699" s="77">
        <f t="shared" si="2011"/>
        <v>49751</v>
      </c>
    </row>
    <row r="4700" spans="1:27" ht="12.75" x14ac:dyDescent="0.2">
      <c r="A4700" s="71">
        <f t="shared" si="1987"/>
        <v>49594</v>
      </c>
      <c r="B4700" s="86">
        <f t="shared" si="1990"/>
        <v>3325.2525294699999</v>
      </c>
      <c r="C4700" s="72">
        <f t="shared" si="1991"/>
        <v>1714.8181769400001</v>
      </c>
      <c r="D4700" s="73">
        <f t="shared" si="1992"/>
        <v>7245.38</v>
      </c>
      <c r="E4700" s="74">
        <f>IF(K4700=1,VLOOKUP(A4699,[1]Plan1!$AY$178:$BA$433,3),E4699)</f>
        <v>7276.54</v>
      </c>
      <c r="F4700" s="75">
        <f t="shared" si="1993"/>
        <v>45763</v>
      </c>
      <c r="G4700" s="76">
        <f t="shared" si="1994"/>
        <v>4.3006716003852752E-3</v>
      </c>
      <c r="H4700" s="77">
        <f t="shared" si="1995"/>
        <v>49597</v>
      </c>
      <c r="I4700" s="77">
        <f t="shared" si="1996"/>
        <v>49597</v>
      </c>
      <c r="J4700" s="78">
        <f t="shared" si="1997"/>
        <v>19</v>
      </c>
      <c r="K4700" s="78">
        <f t="shared" si="1998"/>
        <v>19</v>
      </c>
      <c r="L4700" s="72">
        <f t="shared" si="1999"/>
        <v>1.0043006699999999</v>
      </c>
      <c r="M4700" s="79">
        <f t="shared" si="2000"/>
        <v>1.0043006699999999</v>
      </c>
      <c r="N4700" s="79">
        <f t="shared" si="2001"/>
        <v>1.9189847077160185</v>
      </c>
      <c r="O4700" s="72">
        <f t="shared" si="2002"/>
        <v>1.9272376200000001</v>
      </c>
      <c r="P4700" s="72">
        <f t="shared" si="2003"/>
        <v>3304.86210205</v>
      </c>
      <c r="Q4700" s="80">
        <f t="shared" si="2004"/>
        <v>0</v>
      </c>
      <c r="R4700" s="81">
        <f t="shared" si="2005"/>
        <v>0</v>
      </c>
      <c r="S4700" s="72">
        <f t="shared" si="2006"/>
        <v>0</v>
      </c>
      <c r="T4700" s="81">
        <f t="shared" si="1988"/>
        <v>8.5000000000000006E-2</v>
      </c>
      <c r="U4700" s="80">
        <f t="shared" si="2007"/>
        <v>19</v>
      </c>
      <c r="V4700" s="80">
        <v>252</v>
      </c>
      <c r="W4700" s="79">
        <f t="shared" si="2008"/>
        <v>1.0061698269999999</v>
      </c>
      <c r="X4700" s="72">
        <f t="shared" si="2009"/>
        <v>20.390427420000002</v>
      </c>
      <c r="Y4700" s="72">
        <f t="shared" si="2010"/>
        <v>0</v>
      </c>
      <c r="Z4700" s="82" t="str">
        <f t="shared" si="1989"/>
        <v>A+J=</v>
      </c>
      <c r="AA4700" s="77">
        <f t="shared" si="2011"/>
        <v>49751</v>
      </c>
    </row>
    <row r="4701" spans="1:27" ht="12.75" x14ac:dyDescent="0.2">
      <c r="A4701" s="71">
        <f t="shared" si="1987"/>
        <v>49595</v>
      </c>
      <c r="B4701" s="86">
        <f t="shared" si="1990"/>
        <v>3325.2525294699999</v>
      </c>
      <c r="C4701" s="72">
        <f t="shared" si="1991"/>
        <v>1714.8181769400001</v>
      </c>
      <c r="D4701" s="73">
        <f t="shared" si="1992"/>
        <v>7245.38</v>
      </c>
      <c r="E4701" s="74">
        <f>IF(K4701=1,VLOOKUP(A4700,[1]Plan1!$AY$178:$BA$433,3),E4700)</f>
        <v>7276.54</v>
      </c>
      <c r="F4701" s="75">
        <f t="shared" si="1993"/>
        <v>45763</v>
      </c>
      <c r="G4701" s="76">
        <f t="shared" si="1994"/>
        <v>4.3006716003852752E-3</v>
      </c>
      <c r="H4701" s="77">
        <f t="shared" si="1995"/>
        <v>49597</v>
      </c>
      <c r="I4701" s="77">
        <f t="shared" si="1996"/>
        <v>49597</v>
      </c>
      <c r="J4701" s="78">
        <f t="shared" si="1997"/>
        <v>19</v>
      </c>
      <c r="K4701" s="78">
        <f t="shared" si="1998"/>
        <v>19</v>
      </c>
      <c r="L4701" s="72">
        <f t="shared" si="1999"/>
        <v>1.0043006699999999</v>
      </c>
      <c r="M4701" s="79">
        <f t="shared" si="2000"/>
        <v>1.0043006699999999</v>
      </c>
      <c r="N4701" s="79">
        <f t="shared" si="2001"/>
        <v>1.9189847077160185</v>
      </c>
      <c r="O4701" s="72">
        <f t="shared" si="2002"/>
        <v>1.9272376200000001</v>
      </c>
      <c r="P4701" s="72">
        <f t="shared" si="2003"/>
        <v>3304.86210205</v>
      </c>
      <c r="Q4701" s="80">
        <f t="shared" si="2004"/>
        <v>0</v>
      </c>
      <c r="R4701" s="81">
        <f t="shared" si="2005"/>
        <v>0</v>
      </c>
      <c r="S4701" s="72">
        <f t="shared" si="2006"/>
        <v>0</v>
      </c>
      <c r="T4701" s="81">
        <f t="shared" si="1988"/>
        <v>8.5000000000000006E-2</v>
      </c>
      <c r="U4701" s="80">
        <f t="shared" si="2007"/>
        <v>19</v>
      </c>
      <c r="V4701" s="80">
        <v>252</v>
      </c>
      <c r="W4701" s="79">
        <f t="shared" si="2008"/>
        <v>1.0061698269999999</v>
      </c>
      <c r="X4701" s="72">
        <f t="shared" si="2009"/>
        <v>20.390427420000002</v>
      </c>
      <c r="Y4701" s="72">
        <f t="shared" si="2010"/>
        <v>0</v>
      </c>
      <c r="Z4701" s="82" t="str">
        <f t="shared" si="1989"/>
        <v>A+J=</v>
      </c>
      <c r="AA4701" s="77">
        <f t="shared" si="2011"/>
        <v>49751</v>
      </c>
    </row>
    <row r="4702" spans="1:27" ht="12.75" x14ac:dyDescent="0.2">
      <c r="A4702" s="71">
        <f t="shared" si="1987"/>
        <v>49596</v>
      </c>
      <c r="B4702" s="86">
        <f t="shared" si="1990"/>
        <v>3325.2525294699999</v>
      </c>
      <c r="C4702" s="72">
        <f t="shared" si="1991"/>
        <v>1714.8181769400001</v>
      </c>
      <c r="D4702" s="73">
        <f t="shared" si="1992"/>
        <v>7245.38</v>
      </c>
      <c r="E4702" s="74">
        <f>IF(K4702=1,VLOOKUP(A4701,[1]Plan1!$AY$178:$BA$433,3),E4701)</f>
        <v>7276.54</v>
      </c>
      <c r="F4702" s="75">
        <f t="shared" si="1993"/>
        <v>45763</v>
      </c>
      <c r="G4702" s="76">
        <f t="shared" si="1994"/>
        <v>4.3006716003852752E-3</v>
      </c>
      <c r="H4702" s="77">
        <f t="shared" si="1995"/>
        <v>49597</v>
      </c>
      <c r="I4702" s="77">
        <f t="shared" si="1996"/>
        <v>49597</v>
      </c>
      <c r="J4702" s="78">
        <f t="shared" si="1997"/>
        <v>19</v>
      </c>
      <c r="K4702" s="78">
        <f t="shared" si="1998"/>
        <v>19</v>
      </c>
      <c r="L4702" s="72">
        <f t="shared" si="1999"/>
        <v>1.0043006699999999</v>
      </c>
      <c r="M4702" s="79">
        <f t="shared" si="2000"/>
        <v>1.0043006699999999</v>
      </c>
      <c r="N4702" s="79">
        <f t="shared" si="2001"/>
        <v>1.9189847077160185</v>
      </c>
      <c r="O4702" s="72">
        <f t="shared" si="2002"/>
        <v>1.9272376200000001</v>
      </c>
      <c r="P4702" s="72">
        <f t="shared" si="2003"/>
        <v>3304.86210205</v>
      </c>
      <c r="Q4702" s="80">
        <f t="shared" si="2004"/>
        <v>0</v>
      </c>
      <c r="R4702" s="81">
        <f t="shared" si="2005"/>
        <v>0</v>
      </c>
      <c r="S4702" s="72">
        <f t="shared" si="2006"/>
        <v>0</v>
      </c>
      <c r="T4702" s="81">
        <f t="shared" si="1988"/>
        <v>8.5000000000000006E-2</v>
      </c>
      <c r="U4702" s="80">
        <f t="shared" si="2007"/>
        <v>19</v>
      </c>
      <c r="V4702" s="80">
        <v>252</v>
      </c>
      <c r="W4702" s="79">
        <f t="shared" si="2008"/>
        <v>1.0061698269999999</v>
      </c>
      <c r="X4702" s="72">
        <f t="shared" si="2009"/>
        <v>20.390427420000002</v>
      </c>
      <c r="Y4702" s="72">
        <f t="shared" si="2010"/>
        <v>0</v>
      </c>
      <c r="Z4702" s="82" t="str">
        <f t="shared" si="1989"/>
        <v>A+J=</v>
      </c>
      <c r="AA4702" s="77">
        <f t="shared" si="2011"/>
        <v>49751</v>
      </c>
    </row>
    <row r="4703" spans="1:27" ht="12.75" x14ac:dyDescent="0.2">
      <c r="A4703" s="71">
        <f t="shared" si="1987"/>
        <v>49597</v>
      </c>
      <c r="B4703" s="86">
        <f t="shared" si="1990"/>
        <v>3325.2525294699999</v>
      </c>
      <c r="C4703" s="72">
        <f t="shared" si="1991"/>
        <v>1714.8181769400001</v>
      </c>
      <c r="D4703" s="73">
        <f t="shared" si="1992"/>
        <v>7245.38</v>
      </c>
      <c r="E4703" s="74">
        <f>IF(K4703=1,VLOOKUP(A4702,[1]Plan1!$AY$178:$BA$433,3),E4702)</f>
        <v>7276.54</v>
      </c>
      <c r="F4703" s="75">
        <f t="shared" si="1993"/>
        <v>45763</v>
      </c>
      <c r="G4703" s="76">
        <f t="shared" si="1994"/>
        <v>4.3006716003852752E-3</v>
      </c>
      <c r="H4703" s="77">
        <f t="shared" si="1995"/>
        <v>49629</v>
      </c>
      <c r="I4703" s="77">
        <f t="shared" si="1996"/>
        <v>49597</v>
      </c>
      <c r="J4703" s="78">
        <f t="shared" si="1997"/>
        <v>19</v>
      </c>
      <c r="K4703" s="78">
        <f t="shared" si="1998"/>
        <v>19</v>
      </c>
      <c r="L4703" s="72">
        <f t="shared" si="1999"/>
        <v>1.0043006699999999</v>
      </c>
      <c r="M4703" s="79">
        <f t="shared" si="2000"/>
        <v>1.0043006699999999</v>
      </c>
      <c r="N4703" s="79">
        <f t="shared" si="2001"/>
        <v>1.9189847077160185</v>
      </c>
      <c r="O4703" s="72">
        <f t="shared" si="2002"/>
        <v>1.9272376200000001</v>
      </c>
      <c r="P4703" s="72">
        <f t="shared" si="2003"/>
        <v>3304.86210205</v>
      </c>
      <c r="Q4703" s="80">
        <f t="shared" si="2004"/>
        <v>0</v>
      </c>
      <c r="R4703" s="81">
        <f t="shared" si="2005"/>
        <v>0</v>
      </c>
      <c r="S4703" s="72">
        <f t="shared" si="2006"/>
        <v>0</v>
      </c>
      <c r="T4703" s="81">
        <f t="shared" si="1988"/>
        <v>8.5000000000000006E-2</v>
      </c>
      <c r="U4703" s="80">
        <f t="shared" si="2007"/>
        <v>19</v>
      </c>
      <c r="V4703" s="80">
        <v>252</v>
      </c>
      <c r="W4703" s="79">
        <f t="shared" si="2008"/>
        <v>1.0061698269999999</v>
      </c>
      <c r="X4703" s="72">
        <f t="shared" si="2009"/>
        <v>20.390427420000002</v>
      </c>
      <c r="Y4703" s="72">
        <f t="shared" si="2010"/>
        <v>0</v>
      </c>
      <c r="Z4703" s="82" t="str">
        <f t="shared" si="1989"/>
        <v>A+J=</v>
      </c>
      <c r="AA4703" s="77">
        <f t="shared" si="2011"/>
        <v>49751</v>
      </c>
    </row>
    <row r="4704" spans="1:27" ht="12.75" x14ac:dyDescent="0.2">
      <c r="A4704" s="71">
        <f t="shared" si="1987"/>
        <v>49598</v>
      </c>
      <c r="B4704" s="86">
        <f t="shared" si="1990"/>
        <v>3326.9780987899999</v>
      </c>
      <c r="C4704" s="72">
        <f t="shared" si="1991"/>
        <v>1714.8181769400001</v>
      </c>
      <c r="D4704" s="73">
        <f t="shared" si="1992"/>
        <v>7245.38</v>
      </c>
      <c r="E4704" s="74">
        <f>IF(K4704=1,VLOOKUP(A4703,[1]Plan1!$AY$178:$BA$433,3),E4703)</f>
        <v>7276.54</v>
      </c>
      <c r="F4704" s="75">
        <f t="shared" si="1993"/>
        <v>45763</v>
      </c>
      <c r="G4704" s="76">
        <f t="shared" si="1994"/>
        <v>4.3006716003852752E-3</v>
      </c>
      <c r="H4704" s="77">
        <f t="shared" si="1995"/>
        <v>49629</v>
      </c>
      <c r="I4704" s="77">
        <f t="shared" si="1996"/>
        <v>49629</v>
      </c>
      <c r="J4704" s="78">
        <f t="shared" si="1997"/>
        <v>22</v>
      </c>
      <c r="K4704" s="78">
        <f t="shared" si="1998"/>
        <v>1</v>
      </c>
      <c r="L4704" s="72">
        <f t="shared" si="1999"/>
        <v>1.0001950799999999</v>
      </c>
      <c r="M4704" s="79">
        <f t="shared" si="2000"/>
        <v>1.0043006699999999</v>
      </c>
      <c r="N4704" s="79">
        <f t="shared" si="2001"/>
        <v>1.9272376276789513</v>
      </c>
      <c r="O4704" s="72">
        <f t="shared" si="2002"/>
        <v>1.92761359</v>
      </c>
      <c r="P4704" s="72">
        <f t="shared" si="2003"/>
        <v>3305.50682224</v>
      </c>
      <c r="Q4704" s="80">
        <f t="shared" si="2004"/>
        <v>0</v>
      </c>
      <c r="R4704" s="81">
        <f t="shared" si="2005"/>
        <v>0</v>
      </c>
      <c r="S4704" s="72">
        <f t="shared" si="2006"/>
        <v>0</v>
      </c>
      <c r="T4704" s="81">
        <f t="shared" si="1988"/>
        <v>8.5000000000000006E-2</v>
      </c>
      <c r="U4704" s="80">
        <f t="shared" si="2007"/>
        <v>20</v>
      </c>
      <c r="V4704" s="80">
        <v>252</v>
      </c>
      <c r="W4704" s="79">
        <f t="shared" si="2008"/>
        <v>1.006495608</v>
      </c>
      <c r="X4704" s="72">
        <f t="shared" si="2009"/>
        <v>21.471276549999999</v>
      </c>
      <c r="Y4704" s="72">
        <f t="shared" si="2010"/>
        <v>0</v>
      </c>
      <c r="Z4704" s="82" t="str">
        <f t="shared" si="1989"/>
        <v>A+J=</v>
      </c>
      <c r="AA4704" s="77">
        <f t="shared" si="2011"/>
        <v>49751</v>
      </c>
    </row>
    <row r="4705" spans="1:27" ht="12.75" x14ac:dyDescent="0.2">
      <c r="A4705" s="71">
        <f t="shared" si="1987"/>
        <v>49599</v>
      </c>
      <c r="B4705" s="86">
        <f t="shared" si="1990"/>
        <v>3328.7045528899998</v>
      </c>
      <c r="C4705" s="72">
        <f t="shared" si="1991"/>
        <v>1714.8181769400001</v>
      </c>
      <c r="D4705" s="73">
        <f t="shared" si="1992"/>
        <v>7245.38</v>
      </c>
      <c r="E4705" s="74">
        <f>IF(K4705=1,VLOOKUP(A4704,[1]Plan1!$AY$178:$BA$433,3),E4704)</f>
        <v>7276.54</v>
      </c>
      <c r="F4705" s="75">
        <f t="shared" si="1993"/>
        <v>45763</v>
      </c>
      <c r="G4705" s="76">
        <f t="shared" si="1994"/>
        <v>4.3006716003852752E-3</v>
      </c>
      <c r="H4705" s="77">
        <f t="shared" si="1995"/>
        <v>49629</v>
      </c>
      <c r="I4705" s="77">
        <f t="shared" si="1996"/>
        <v>49629</v>
      </c>
      <c r="J4705" s="78">
        <f t="shared" si="1997"/>
        <v>22</v>
      </c>
      <c r="K4705" s="78">
        <f t="shared" si="1998"/>
        <v>2</v>
      </c>
      <c r="L4705" s="72">
        <f t="shared" si="1999"/>
        <v>1.0003902</v>
      </c>
      <c r="M4705" s="79">
        <f t="shared" si="2000"/>
        <v>1.0043006699999999</v>
      </c>
      <c r="N4705" s="79">
        <f t="shared" si="2001"/>
        <v>1.9272376276789513</v>
      </c>
      <c r="O4705" s="72">
        <f t="shared" si="2002"/>
        <v>1.9279896299999999</v>
      </c>
      <c r="P4705" s="72">
        <f t="shared" si="2003"/>
        <v>3306.1516624699998</v>
      </c>
      <c r="Q4705" s="80">
        <f t="shared" si="2004"/>
        <v>0</v>
      </c>
      <c r="R4705" s="81">
        <f t="shared" si="2005"/>
        <v>0</v>
      </c>
      <c r="S4705" s="72">
        <f t="shared" si="2006"/>
        <v>0</v>
      </c>
      <c r="T4705" s="81">
        <f t="shared" si="1988"/>
        <v>8.5000000000000006E-2</v>
      </c>
      <c r="U4705" s="80">
        <f t="shared" si="2007"/>
        <v>21</v>
      </c>
      <c r="V4705" s="80">
        <v>252</v>
      </c>
      <c r="W4705" s="79">
        <f t="shared" si="2008"/>
        <v>1.0068214929999999</v>
      </c>
      <c r="X4705" s="72">
        <f t="shared" si="2009"/>
        <v>22.552890420000001</v>
      </c>
      <c r="Y4705" s="72">
        <f t="shared" si="2010"/>
        <v>0</v>
      </c>
      <c r="Z4705" s="82" t="str">
        <f t="shared" si="1989"/>
        <v>A+J=</v>
      </c>
      <c r="AA4705" s="77">
        <f t="shared" si="2011"/>
        <v>49751</v>
      </c>
    </row>
    <row r="4706" spans="1:27" ht="12.75" x14ac:dyDescent="0.2">
      <c r="A4706" s="71">
        <f t="shared" si="1987"/>
        <v>49600</v>
      </c>
      <c r="B4706" s="86">
        <f t="shared" si="1990"/>
        <v>3330.4319192600001</v>
      </c>
      <c r="C4706" s="72">
        <f t="shared" si="1991"/>
        <v>1714.8181769400001</v>
      </c>
      <c r="D4706" s="73">
        <f t="shared" si="1992"/>
        <v>7245.38</v>
      </c>
      <c r="E4706" s="74">
        <f>IF(K4706=1,VLOOKUP(A4705,[1]Plan1!$AY$178:$BA$433,3),E4705)</f>
        <v>7276.54</v>
      </c>
      <c r="F4706" s="75">
        <f t="shared" si="1993"/>
        <v>45763</v>
      </c>
      <c r="G4706" s="76">
        <f t="shared" si="1994"/>
        <v>4.3006716003852752E-3</v>
      </c>
      <c r="H4706" s="77">
        <f t="shared" si="1995"/>
        <v>49629</v>
      </c>
      <c r="I4706" s="77">
        <f t="shared" si="1996"/>
        <v>49629</v>
      </c>
      <c r="J4706" s="78">
        <f t="shared" si="1997"/>
        <v>22</v>
      </c>
      <c r="K4706" s="78">
        <f t="shared" si="1998"/>
        <v>3</v>
      </c>
      <c r="L4706" s="72">
        <f t="shared" si="1999"/>
        <v>1.0005853600000001</v>
      </c>
      <c r="M4706" s="79">
        <f t="shared" si="2000"/>
        <v>1.0043006699999999</v>
      </c>
      <c r="N4706" s="79">
        <f t="shared" si="2001"/>
        <v>1.9272376276789513</v>
      </c>
      <c r="O4706" s="72">
        <f t="shared" si="2002"/>
        <v>1.92836575</v>
      </c>
      <c r="P4706" s="72">
        <f t="shared" si="2003"/>
        <v>3306.7966398799999</v>
      </c>
      <c r="Q4706" s="80">
        <f t="shared" si="2004"/>
        <v>0</v>
      </c>
      <c r="R4706" s="81">
        <f t="shared" si="2005"/>
        <v>0</v>
      </c>
      <c r="S4706" s="72">
        <f t="shared" si="2006"/>
        <v>0</v>
      </c>
      <c r="T4706" s="81">
        <f t="shared" si="1988"/>
        <v>8.5000000000000006E-2</v>
      </c>
      <c r="U4706" s="80">
        <f t="shared" si="2007"/>
        <v>22</v>
      </c>
      <c r="V4706" s="80">
        <v>252</v>
      </c>
      <c r="W4706" s="79">
        <f t="shared" si="2008"/>
        <v>1.007147485</v>
      </c>
      <c r="X4706" s="72">
        <f t="shared" si="2009"/>
        <v>23.63527938</v>
      </c>
      <c r="Y4706" s="72">
        <f t="shared" si="2010"/>
        <v>0</v>
      </c>
      <c r="Z4706" s="82" t="str">
        <f t="shared" si="1989"/>
        <v>A+J=</v>
      </c>
      <c r="AA4706" s="77">
        <f t="shared" si="2011"/>
        <v>49751</v>
      </c>
    </row>
    <row r="4707" spans="1:27" ht="12.75" x14ac:dyDescent="0.2">
      <c r="A4707" s="71">
        <f t="shared" si="1987"/>
        <v>49601</v>
      </c>
      <c r="B4707" s="86">
        <f t="shared" si="1990"/>
        <v>3332.16018833</v>
      </c>
      <c r="C4707" s="72">
        <f t="shared" si="1991"/>
        <v>1714.8181769400001</v>
      </c>
      <c r="D4707" s="73">
        <f t="shared" si="1992"/>
        <v>7245.38</v>
      </c>
      <c r="E4707" s="74">
        <f>IF(K4707=1,VLOOKUP(A4706,[1]Plan1!$AY$178:$BA$433,3),E4706)</f>
        <v>7276.54</v>
      </c>
      <c r="F4707" s="75">
        <f t="shared" si="1993"/>
        <v>45763</v>
      </c>
      <c r="G4707" s="76">
        <f t="shared" si="1994"/>
        <v>4.3006716003852752E-3</v>
      </c>
      <c r="H4707" s="77">
        <f t="shared" si="1995"/>
        <v>49629</v>
      </c>
      <c r="I4707" s="77">
        <f t="shared" si="1996"/>
        <v>49629</v>
      </c>
      <c r="J4707" s="78">
        <f t="shared" si="1997"/>
        <v>22</v>
      </c>
      <c r="K4707" s="78">
        <f t="shared" si="1998"/>
        <v>4</v>
      </c>
      <c r="L4707" s="72">
        <f t="shared" si="1999"/>
        <v>1.0007805599999999</v>
      </c>
      <c r="M4707" s="79">
        <f t="shared" si="2000"/>
        <v>1.0043006699999999</v>
      </c>
      <c r="N4707" s="79">
        <f t="shared" si="2001"/>
        <v>1.9272376276789513</v>
      </c>
      <c r="O4707" s="72">
        <f t="shared" si="2002"/>
        <v>1.92874195</v>
      </c>
      <c r="P4707" s="72">
        <f t="shared" si="2003"/>
        <v>3307.4417544799999</v>
      </c>
      <c r="Q4707" s="80">
        <f t="shared" si="2004"/>
        <v>0</v>
      </c>
      <c r="R4707" s="81">
        <f t="shared" si="2005"/>
        <v>0</v>
      </c>
      <c r="S4707" s="72">
        <f t="shared" si="2006"/>
        <v>0</v>
      </c>
      <c r="T4707" s="81">
        <f t="shared" si="1988"/>
        <v>8.5000000000000006E-2</v>
      </c>
      <c r="U4707" s="80">
        <f t="shared" si="2007"/>
        <v>23</v>
      </c>
      <c r="V4707" s="80">
        <v>252</v>
      </c>
      <c r="W4707" s="79">
        <f t="shared" si="2008"/>
        <v>1.007473581</v>
      </c>
      <c r="X4707" s="72">
        <f t="shared" si="2009"/>
        <v>24.71843385</v>
      </c>
      <c r="Y4707" s="72">
        <f t="shared" si="2010"/>
        <v>0</v>
      </c>
      <c r="Z4707" s="82" t="str">
        <f t="shared" si="1989"/>
        <v>A+J=</v>
      </c>
      <c r="AA4707" s="77">
        <f t="shared" si="2011"/>
        <v>49751</v>
      </c>
    </row>
    <row r="4708" spans="1:27" ht="12.75" x14ac:dyDescent="0.2">
      <c r="A4708" s="71">
        <f t="shared" si="1987"/>
        <v>49602</v>
      </c>
      <c r="B4708" s="86">
        <f t="shared" si="1990"/>
        <v>3333.8893530800001</v>
      </c>
      <c r="C4708" s="72">
        <f t="shared" si="1991"/>
        <v>1714.8181769400001</v>
      </c>
      <c r="D4708" s="73">
        <f t="shared" si="1992"/>
        <v>7245.38</v>
      </c>
      <c r="E4708" s="74">
        <f>IF(K4708=1,VLOOKUP(A4707,[1]Plan1!$AY$178:$BA$433,3),E4707)</f>
        <v>7276.54</v>
      </c>
      <c r="F4708" s="75">
        <f t="shared" si="1993"/>
        <v>45763</v>
      </c>
      <c r="G4708" s="76">
        <f t="shared" si="1994"/>
        <v>4.3006716003852752E-3</v>
      </c>
      <c r="H4708" s="77">
        <f t="shared" si="1995"/>
        <v>49629</v>
      </c>
      <c r="I4708" s="77">
        <f t="shared" si="1996"/>
        <v>49629</v>
      </c>
      <c r="J4708" s="78">
        <f t="shared" si="1997"/>
        <v>22</v>
      </c>
      <c r="K4708" s="78">
        <f t="shared" si="1998"/>
        <v>5</v>
      </c>
      <c r="L4708" s="72">
        <f t="shared" si="1999"/>
        <v>1.0009758</v>
      </c>
      <c r="M4708" s="79">
        <f t="shared" si="2000"/>
        <v>1.0043006699999999</v>
      </c>
      <c r="N4708" s="79">
        <f t="shared" si="2001"/>
        <v>1.9272376276789513</v>
      </c>
      <c r="O4708" s="72">
        <f t="shared" si="2002"/>
        <v>1.9291182200000001</v>
      </c>
      <c r="P4708" s="72">
        <f t="shared" si="2003"/>
        <v>3308.08698912</v>
      </c>
      <c r="Q4708" s="80">
        <f t="shared" si="2004"/>
        <v>0</v>
      </c>
      <c r="R4708" s="81">
        <f t="shared" si="2005"/>
        <v>0</v>
      </c>
      <c r="S4708" s="72">
        <f t="shared" si="2006"/>
        <v>0</v>
      </c>
      <c r="T4708" s="81">
        <f t="shared" si="1988"/>
        <v>8.5000000000000006E-2</v>
      </c>
      <c r="U4708" s="80">
        <f t="shared" si="2007"/>
        <v>24</v>
      </c>
      <c r="V4708" s="80">
        <v>252</v>
      </c>
      <c r="W4708" s="79">
        <f t="shared" si="2008"/>
        <v>1.0077997839999999</v>
      </c>
      <c r="X4708" s="72">
        <f t="shared" si="2009"/>
        <v>25.802363960000001</v>
      </c>
      <c r="Y4708" s="72">
        <f t="shared" si="2010"/>
        <v>0</v>
      </c>
      <c r="Z4708" s="82" t="str">
        <f t="shared" si="1989"/>
        <v>A+J=</v>
      </c>
      <c r="AA4708" s="77">
        <f t="shared" si="2011"/>
        <v>49751</v>
      </c>
    </row>
    <row r="4709" spans="1:27" ht="12.75" x14ac:dyDescent="0.2">
      <c r="A4709" s="71">
        <f t="shared" si="1987"/>
        <v>49603</v>
      </c>
      <c r="B4709" s="86">
        <f t="shared" si="1990"/>
        <v>3333.8893530800001</v>
      </c>
      <c r="C4709" s="72">
        <f t="shared" si="1991"/>
        <v>1714.8181769400001</v>
      </c>
      <c r="D4709" s="73">
        <f t="shared" si="1992"/>
        <v>7245.38</v>
      </c>
      <c r="E4709" s="74">
        <f>IF(K4709=1,VLOOKUP(A4708,[1]Plan1!$AY$178:$BA$433,3),E4708)</f>
        <v>7276.54</v>
      </c>
      <c r="F4709" s="75">
        <f t="shared" si="1993"/>
        <v>45763</v>
      </c>
      <c r="G4709" s="76">
        <f t="shared" si="1994"/>
        <v>4.3006716003852752E-3</v>
      </c>
      <c r="H4709" s="77">
        <f t="shared" si="1995"/>
        <v>49629</v>
      </c>
      <c r="I4709" s="77">
        <f t="shared" si="1996"/>
        <v>49629</v>
      </c>
      <c r="J4709" s="78">
        <f t="shared" si="1997"/>
        <v>22</v>
      </c>
      <c r="K4709" s="78">
        <f t="shared" si="1998"/>
        <v>5</v>
      </c>
      <c r="L4709" s="72">
        <f t="shared" si="1999"/>
        <v>1.0009758</v>
      </c>
      <c r="M4709" s="79">
        <f t="shared" si="2000"/>
        <v>1.0043006699999999</v>
      </c>
      <c r="N4709" s="79">
        <f t="shared" si="2001"/>
        <v>1.9272376276789513</v>
      </c>
      <c r="O4709" s="72">
        <f t="shared" si="2002"/>
        <v>1.9291182200000001</v>
      </c>
      <c r="P4709" s="72">
        <f t="shared" si="2003"/>
        <v>3308.08698912</v>
      </c>
      <c r="Q4709" s="80">
        <f t="shared" si="2004"/>
        <v>0</v>
      </c>
      <c r="R4709" s="81">
        <f t="shared" si="2005"/>
        <v>0</v>
      </c>
      <c r="S4709" s="72">
        <f t="shared" si="2006"/>
        <v>0</v>
      </c>
      <c r="T4709" s="81">
        <f t="shared" si="1988"/>
        <v>8.5000000000000006E-2</v>
      </c>
      <c r="U4709" s="80">
        <f t="shared" si="2007"/>
        <v>24</v>
      </c>
      <c r="V4709" s="80">
        <v>252</v>
      </c>
      <c r="W4709" s="79">
        <f t="shared" si="2008"/>
        <v>1.0077997839999999</v>
      </c>
      <c r="X4709" s="72">
        <f t="shared" si="2009"/>
        <v>25.802363960000001</v>
      </c>
      <c r="Y4709" s="72">
        <f t="shared" si="2010"/>
        <v>0</v>
      </c>
      <c r="Z4709" s="82" t="str">
        <f t="shared" si="1989"/>
        <v>A+J=</v>
      </c>
      <c r="AA4709" s="77">
        <f t="shared" si="2011"/>
        <v>49751</v>
      </c>
    </row>
    <row r="4710" spans="1:27" ht="12.75" x14ac:dyDescent="0.2">
      <c r="A4710" s="71">
        <f t="shared" si="1987"/>
        <v>49604</v>
      </c>
      <c r="B4710" s="86">
        <f t="shared" si="1990"/>
        <v>3333.8893530800001</v>
      </c>
      <c r="C4710" s="72">
        <f t="shared" si="1991"/>
        <v>1714.8181769400001</v>
      </c>
      <c r="D4710" s="73">
        <f t="shared" si="1992"/>
        <v>7245.38</v>
      </c>
      <c r="E4710" s="74">
        <f>IF(K4710=1,VLOOKUP(A4709,[1]Plan1!$AY$178:$BA$433,3),E4709)</f>
        <v>7276.54</v>
      </c>
      <c r="F4710" s="75">
        <f t="shared" si="1993"/>
        <v>45763</v>
      </c>
      <c r="G4710" s="76">
        <f t="shared" si="1994"/>
        <v>4.3006716003852752E-3</v>
      </c>
      <c r="H4710" s="77">
        <f t="shared" si="1995"/>
        <v>49629</v>
      </c>
      <c r="I4710" s="77">
        <f t="shared" si="1996"/>
        <v>49629</v>
      </c>
      <c r="J4710" s="78">
        <f t="shared" si="1997"/>
        <v>22</v>
      </c>
      <c r="K4710" s="78">
        <f t="shared" si="1998"/>
        <v>5</v>
      </c>
      <c r="L4710" s="72">
        <f t="shared" si="1999"/>
        <v>1.0009758</v>
      </c>
      <c r="M4710" s="79">
        <f t="shared" si="2000"/>
        <v>1.0043006699999999</v>
      </c>
      <c r="N4710" s="79">
        <f t="shared" si="2001"/>
        <v>1.9272376276789513</v>
      </c>
      <c r="O4710" s="72">
        <f t="shared" si="2002"/>
        <v>1.9291182200000001</v>
      </c>
      <c r="P4710" s="72">
        <f t="shared" si="2003"/>
        <v>3308.08698912</v>
      </c>
      <c r="Q4710" s="80">
        <f t="shared" si="2004"/>
        <v>0</v>
      </c>
      <c r="R4710" s="81">
        <f t="shared" si="2005"/>
        <v>0</v>
      </c>
      <c r="S4710" s="72">
        <f t="shared" si="2006"/>
        <v>0</v>
      </c>
      <c r="T4710" s="81">
        <f t="shared" si="1988"/>
        <v>8.5000000000000006E-2</v>
      </c>
      <c r="U4710" s="80">
        <f t="shared" si="2007"/>
        <v>24</v>
      </c>
      <c r="V4710" s="80">
        <v>252</v>
      </c>
      <c r="W4710" s="79">
        <f t="shared" si="2008"/>
        <v>1.0077997839999999</v>
      </c>
      <c r="X4710" s="72">
        <f t="shared" si="2009"/>
        <v>25.802363960000001</v>
      </c>
      <c r="Y4710" s="72">
        <f t="shared" si="2010"/>
        <v>0</v>
      </c>
      <c r="Z4710" s="82" t="str">
        <f t="shared" si="1989"/>
        <v>A+J=</v>
      </c>
      <c r="AA4710" s="77">
        <f t="shared" si="2011"/>
        <v>49751</v>
      </c>
    </row>
    <row r="4711" spans="1:27" ht="12.75" x14ac:dyDescent="0.2">
      <c r="A4711" s="71">
        <f t="shared" si="1987"/>
        <v>49605</v>
      </c>
      <c r="B4711" s="86">
        <f t="shared" si="1990"/>
        <v>3335.6194245000002</v>
      </c>
      <c r="C4711" s="72">
        <f t="shared" si="1991"/>
        <v>1714.8181769400001</v>
      </c>
      <c r="D4711" s="73">
        <f t="shared" si="1992"/>
        <v>7245.38</v>
      </c>
      <c r="E4711" s="74">
        <f>IF(K4711=1,VLOOKUP(A4710,[1]Plan1!$AY$178:$BA$433,3),E4710)</f>
        <v>7276.54</v>
      </c>
      <c r="F4711" s="75">
        <f t="shared" si="1993"/>
        <v>45763</v>
      </c>
      <c r="G4711" s="76">
        <f t="shared" si="1994"/>
        <v>4.3006716003852752E-3</v>
      </c>
      <c r="H4711" s="77">
        <f t="shared" si="1995"/>
        <v>49629</v>
      </c>
      <c r="I4711" s="77">
        <f t="shared" si="1996"/>
        <v>49629</v>
      </c>
      <c r="J4711" s="78">
        <f t="shared" si="1997"/>
        <v>22</v>
      </c>
      <c r="K4711" s="78">
        <f t="shared" si="1998"/>
        <v>6</v>
      </c>
      <c r="L4711" s="72">
        <f t="shared" si="1999"/>
        <v>1.00117108</v>
      </c>
      <c r="M4711" s="79">
        <f t="shared" si="2000"/>
        <v>1.0043006699999999</v>
      </c>
      <c r="N4711" s="79">
        <f t="shared" si="2001"/>
        <v>1.9272376276789513</v>
      </c>
      <c r="O4711" s="72">
        <f t="shared" si="2002"/>
        <v>1.9294945699999999</v>
      </c>
      <c r="P4711" s="72">
        <f t="shared" si="2003"/>
        <v>3308.73236094</v>
      </c>
      <c r="Q4711" s="80">
        <f t="shared" si="2004"/>
        <v>0</v>
      </c>
      <c r="R4711" s="81">
        <f t="shared" si="2005"/>
        <v>0</v>
      </c>
      <c r="S4711" s="72">
        <f t="shared" si="2006"/>
        <v>0</v>
      </c>
      <c r="T4711" s="81">
        <f t="shared" si="1988"/>
        <v>8.5000000000000006E-2</v>
      </c>
      <c r="U4711" s="80">
        <f t="shared" si="2007"/>
        <v>25</v>
      </c>
      <c r="V4711" s="80">
        <v>252</v>
      </c>
      <c r="W4711" s="79">
        <f t="shared" si="2008"/>
        <v>1.0081260919999999</v>
      </c>
      <c r="X4711" s="72">
        <f t="shared" si="2009"/>
        <v>26.887063560000001</v>
      </c>
      <c r="Y4711" s="72">
        <f t="shared" si="2010"/>
        <v>0</v>
      </c>
      <c r="Z4711" s="82" t="str">
        <f t="shared" si="1989"/>
        <v>A+J=</v>
      </c>
      <c r="AA4711" s="77">
        <f t="shared" si="2011"/>
        <v>49751</v>
      </c>
    </row>
    <row r="4712" spans="1:27" ht="12.75" x14ac:dyDescent="0.2">
      <c r="A4712" s="71">
        <f t="shared" si="1987"/>
        <v>49606</v>
      </c>
      <c r="B4712" s="86">
        <f t="shared" si="1990"/>
        <v>3337.3503683500003</v>
      </c>
      <c r="C4712" s="72">
        <f t="shared" si="1991"/>
        <v>1714.8181769400001</v>
      </c>
      <c r="D4712" s="73">
        <f t="shared" si="1992"/>
        <v>7245.38</v>
      </c>
      <c r="E4712" s="74">
        <f>IF(K4712=1,VLOOKUP(A4711,[1]Plan1!$AY$178:$BA$433,3),E4711)</f>
        <v>7276.54</v>
      </c>
      <c r="F4712" s="75">
        <f t="shared" si="1993"/>
        <v>45763</v>
      </c>
      <c r="G4712" s="76">
        <f t="shared" si="1994"/>
        <v>4.3006716003852752E-3</v>
      </c>
      <c r="H4712" s="77">
        <f t="shared" si="1995"/>
        <v>49629</v>
      </c>
      <c r="I4712" s="77">
        <f t="shared" si="1996"/>
        <v>49629</v>
      </c>
      <c r="J4712" s="78">
        <f t="shared" si="1997"/>
        <v>22</v>
      </c>
      <c r="K4712" s="78">
        <f t="shared" si="1998"/>
        <v>7</v>
      </c>
      <c r="L4712" s="72">
        <f t="shared" si="1999"/>
        <v>1.0013663900000001</v>
      </c>
      <c r="M4712" s="79">
        <f t="shared" si="2000"/>
        <v>1.0043006699999999</v>
      </c>
      <c r="N4712" s="79">
        <f t="shared" si="2001"/>
        <v>1.9272376276789513</v>
      </c>
      <c r="O4712" s="72">
        <f t="shared" si="2002"/>
        <v>1.92987098</v>
      </c>
      <c r="P4712" s="72">
        <f t="shared" si="2003"/>
        <v>3309.3778356500002</v>
      </c>
      <c r="Q4712" s="80">
        <f t="shared" si="2004"/>
        <v>0</v>
      </c>
      <c r="R4712" s="81">
        <f t="shared" si="2005"/>
        <v>0</v>
      </c>
      <c r="S4712" s="72">
        <f t="shared" si="2006"/>
        <v>0</v>
      </c>
      <c r="T4712" s="81">
        <f t="shared" si="1988"/>
        <v>8.5000000000000006E-2</v>
      </c>
      <c r="U4712" s="80">
        <f t="shared" si="2007"/>
        <v>26</v>
      </c>
      <c r="V4712" s="80">
        <v>252</v>
      </c>
      <c r="W4712" s="79">
        <f t="shared" si="2008"/>
        <v>1.0084525049999999</v>
      </c>
      <c r="X4712" s="72">
        <f t="shared" si="2009"/>
        <v>27.972532699999999</v>
      </c>
      <c r="Y4712" s="72">
        <f t="shared" si="2010"/>
        <v>0</v>
      </c>
      <c r="Z4712" s="82" t="str">
        <f t="shared" si="1989"/>
        <v>A+J=</v>
      </c>
      <c r="AA4712" s="77">
        <f t="shared" si="2011"/>
        <v>49751</v>
      </c>
    </row>
    <row r="4713" spans="1:27" ht="12.75" x14ac:dyDescent="0.2">
      <c r="A4713" s="71">
        <f t="shared" si="1987"/>
        <v>49607</v>
      </c>
      <c r="B4713" s="86">
        <f t="shared" si="1990"/>
        <v>3339.08222282</v>
      </c>
      <c r="C4713" s="72">
        <f t="shared" si="1991"/>
        <v>1714.8181769400001</v>
      </c>
      <c r="D4713" s="73">
        <f t="shared" si="1992"/>
        <v>7245.38</v>
      </c>
      <c r="E4713" s="74">
        <f>IF(K4713=1,VLOOKUP(A4712,[1]Plan1!$AY$178:$BA$433,3),E4712)</f>
        <v>7276.54</v>
      </c>
      <c r="F4713" s="75">
        <f t="shared" si="1993"/>
        <v>45763</v>
      </c>
      <c r="G4713" s="76">
        <f t="shared" si="1994"/>
        <v>4.3006716003852752E-3</v>
      </c>
      <c r="H4713" s="77">
        <f t="shared" si="1995"/>
        <v>49629</v>
      </c>
      <c r="I4713" s="77">
        <f t="shared" si="1996"/>
        <v>49629</v>
      </c>
      <c r="J4713" s="78">
        <f t="shared" si="1997"/>
        <v>22</v>
      </c>
      <c r="K4713" s="78">
        <f t="shared" si="1998"/>
        <v>8</v>
      </c>
      <c r="L4713" s="72">
        <f t="shared" si="1999"/>
        <v>1.0015617400000001</v>
      </c>
      <c r="M4713" s="79">
        <f t="shared" si="2000"/>
        <v>1.0043006699999999</v>
      </c>
      <c r="N4713" s="79">
        <f t="shared" si="2001"/>
        <v>1.9272376276789513</v>
      </c>
      <c r="O4713" s="72">
        <f t="shared" si="2002"/>
        <v>1.9302474700000001</v>
      </c>
      <c r="P4713" s="72">
        <f t="shared" si="2003"/>
        <v>3310.0234475399998</v>
      </c>
      <c r="Q4713" s="80">
        <f t="shared" si="2004"/>
        <v>0</v>
      </c>
      <c r="R4713" s="81">
        <f t="shared" si="2005"/>
        <v>0</v>
      </c>
      <c r="S4713" s="72">
        <f t="shared" si="2006"/>
        <v>0</v>
      </c>
      <c r="T4713" s="81">
        <f t="shared" si="1988"/>
        <v>8.5000000000000006E-2</v>
      </c>
      <c r="U4713" s="80">
        <f t="shared" si="2007"/>
        <v>27</v>
      </c>
      <c r="V4713" s="80">
        <v>252</v>
      </c>
      <c r="W4713" s="79">
        <f t="shared" si="2008"/>
        <v>1.0087790240000001</v>
      </c>
      <c r="X4713" s="72">
        <f t="shared" si="2009"/>
        <v>29.058775279999999</v>
      </c>
      <c r="Y4713" s="72">
        <f t="shared" si="2010"/>
        <v>0</v>
      </c>
      <c r="Z4713" s="82" t="str">
        <f t="shared" si="1989"/>
        <v>A+J=</v>
      </c>
      <c r="AA4713" s="77">
        <f t="shared" si="2011"/>
        <v>49751</v>
      </c>
    </row>
    <row r="4714" spans="1:27" ht="12.75" x14ac:dyDescent="0.2">
      <c r="A4714" s="71">
        <f t="shared" si="1987"/>
        <v>49608</v>
      </c>
      <c r="B4714" s="86">
        <f t="shared" si="1990"/>
        <v>3340.81497098</v>
      </c>
      <c r="C4714" s="72">
        <f t="shared" si="1991"/>
        <v>1714.8181769400001</v>
      </c>
      <c r="D4714" s="73">
        <f t="shared" si="1992"/>
        <v>7245.38</v>
      </c>
      <c r="E4714" s="74">
        <f>IF(K4714=1,VLOOKUP(A4713,[1]Plan1!$AY$178:$BA$433,3),E4713)</f>
        <v>7276.54</v>
      </c>
      <c r="F4714" s="75">
        <f t="shared" si="1993"/>
        <v>45763</v>
      </c>
      <c r="G4714" s="76">
        <f t="shared" si="1994"/>
        <v>4.3006716003852752E-3</v>
      </c>
      <c r="H4714" s="77">
        <f t="shared" si="1995"/>
        <v>49629</v>
      </c>
      <c r="I4714" s="77">
        <f t="shared" si="1996"/>
        <v>49629</v>
      </c>
      <c r="J4714" s="78">
        <f t="shared" si="1997"/>
        <v>22</v>
      </c>
      <c r="K4714" s="78">
        <f t="shared" si="1998"/>
        <v>9</v>
      </c>
      <c r="L4714" s="72">
        <f t="shared" si="1999"/>
        <v>1.0017571300000001</v>
      </c>
      <c r="M4714" s="79">
        <f t="shared" si="2000"/>
        <v>1.0043006699999999</v>
      </c>
      <c r="N4714" s="79">
        <f t="shared" si="2001"/>
        <v>1.9272376276789513</v>
      </c>
      <c r="O4714" s="72">
        <f t="shared" si="2002"/>
        <v>1.9306240299999999</v>
      </c>
      <c r="P4714" s="72">
        <f t="shared" si="2003"/>
        <v>3310.6691794799999</v>
      </c>
      <c r="Q4714" s="80">
        <f t="shared" si="2004"/>
        <v>0</v>
      </c>
      <c r="R4714" s="81">
        <f t="shared" si="2005"/>
        <v>0</v>
      </c>
      <c r="S4714" s="72">
        <f t="shared" si="2006"/>
        <v>0</v>
      </c>
      <c r="T4714" s="81">
        <f t="shared" si="1988"/>
        <v>8.5000000000000006E-2</v>
      </c>
      <c r="U4714" s="80">
        <f t="shared" si="2007"/>
        <v>28</v>
      </c>
      <c r="V4714" s="80">
        <v>252</v>
      </c>
      <c r="W4714" s="79">
        <f t="shared" si="2008"/>
        <v>1.0091056490000001</v>
      </c>
      <c r="X4714" s="72">
        <f t="shared" si="2009"/>
        <v>30.145791500000001</v>
      </c>
      <c r="Y4714" s="72">
        <f t="shared" si="2010"/>
        <v>0</v>
      </c>
      <c r="Z4714" s="82" t="str">
        <f t="shared" si="1989"/>
        <v>A+J=</v>
      </c>
      <c r="AA4714" s="77">
        <f t="shared" si="2011"/>
        <v>49751</v>
      </c>
    </row>
    <row r="4715" spans="1:27" ht="12.75" x14ac:dyDescent="0.2">
      <c r="A4715" s="71">
        <f t="shared" si="1987"/>
        <v>49609</v>
      </c>
      <c r="B4715" s="86">
        <f t="shared" si="1990"/>
        <v>3342.5486304199999</v>
      </c>
      <c r="C4715" s="72">
        <f t="shared" si="1991"/>
        <v>1714.8181769400001</v>
      </c>
      <c r="D4715" s="73">
        <f t="shared" si="1992"/>
        <v>7245.38</v>
      </c>
      <c r="E4715" s="74">
        <f>IF(K4715=1,VLOOKUP(A4714,[1]Plan1!$AY$178:$BA$433,3),E4714)</f>
        <v>7276.54</v>
      </c>
      <c r="F4715" s="75">
        <f t="shared" si="1993"/>
        <v>45763</v>
      </c>
      <c r="G4715" s="76">
        <f t="shared" si="1994"/>
        <v>4.3006716003852752E-3</v>
      </c>
      <c r="H4715" s="77">
        <f t="shared" si="1995"/>
        <v>49629</v>
      </c>
      <c r="I4715" s="77">
        <f t="shared" si="1996"/>
        <v>49629</v>
      </c>
      <c r="J4715" s="78">
        <f t="shared" si="1997"/>
        <v>22</v>
      </c>
      <c r="K4715" s="78">
        <f t="shared" si="1998"/>
        <v>10</v>
      </c>
      <c r="L4715" s="72">
        <f t="shared" si="1999"/>
        <v>1.0019525600000001</v>
      </c>
      <c r="M4715" s="79">
        <f t="shared" si="2000"/>
        <v>1.0043006699999999</v>
      </c>
      <c r="N4715" s="79">
        <f t="shared" si="2001"/>
        <v>1.9272376276789513</v>
      </c>
      <c r="O4715" s="72">
        <f t="shared" si="2002"/>
        <v>1.93100067</v>
      </c>
      <c r="P4715" s="72">
        <f t="shared" si="2003"/>
        <v>3311.3150485900001</v>
      </c>
      <c r="Q4715" s="80">
        <f t="shared" si="2004"/>
        <v>0</v>
      </c>
      <c r="R4715" s="81">
        <f t="shared" si="2005"/>
        <v>0</v>
      </c>
      <c r="S4715" s="72">
        <f t="shared" si="2006"/>
        <v>0</v>
      </c>
      <c r="T4715" s="81">
        <f t="shared" si="1988"/>
        <v>8.5000000000000006E-2</v>
      </c>
      <c r="U4715" s="80">
        <f t="shared" si="2007"/>
        <v>29</v>
      </c>
      <c r="V4715" s="80">
        <v>252</v>
      </c>
      <c r="W4715" s="79">
        <f t="shared" si="2008"/>
        <v>1.00943238</v>
      </c>
      <c r="X4715" s="72">
        <f t="shared" si="2009"/>
        <v>31.233581829999999</v>
      </c>
      <c r="Y4715" s="72">
        <f t="shared" si="2010"/>
        <v>0</v>
      </c>
      <c r="Z4715" s="82" t="str">
        <f t="shared" si="1989"/>
        <v>A+J=</v>
      </c>
      <c r="AA4715" s="77">
        <f t="shared" si="2011"/>
        <v>49751</v>
      </c>
    </row>
    <row r="4716" spans="1:27" ht="12.75" x14ac:dyDescent="0.2">
      <c r="A4716" s="71">
        <f t="shared" si="1987"/>
        <v>49610</v>
      </c>
      <c r="B4716" s="86">
        <f t="shared" si="1990"/>
        <v>3342.5486304199999</v>
      </c>
      <c r="C4716" s="72">
        <f t="shared" si="1991"/>
        <v>1714.8181769400001</v>
      </c>
      <c r="D4716" s="73">
        <f t="shared" si="1992"/>
        <v>7245.38</v>
      </c>
      <c r="E4716" s="74">
        <f>IF(K4716=1,VLOOKUP(A4715,[1]Plan1!$AY$178:$BA$433,3),E4715)</f>
        <v>7276.54</v>
      </c>
      <c r="F4716" s="75">
        <f t="shared" si="1993"/>
        <v>45763</v>
      </c>
      <c r="G4716" s="76">
        <f t="shared" si="1994"/>
        <v>4.3006716003852752E-3</v>
      </c>
      <c r="H4716" s="77">
        <f t="shared" si="1995"/>
        <v>49629</v>
      </c>
      <c r="I4716" s="77">
        <f t="shared" si="1996"/>
        <v>49629</v>
      </c>
      <c r="J4716" s="78">
        <f t="shared" si="1997"/>
        <v>22</v>
      </c>
      <c r="K4716" s="78">
        <f t="shared" si="1998"/>
        <v>10</v>
      </c>
      <c r="L4716" s="72">
        <f t="shared" si="1999"/>
        <v>1.0019525600000001</v>
      </c>
      <c r="M4716" s="79">
        <f t="shared" si="2000"/>
        <v>1.0043006699999999</v>
      </c>
      <c r="N4716" s="79">
        <f t="shared" si="2001"/>
        <v>1.9272376276789513</v>
      </c>
      <c r="O4716" s="72">
        <f t="shared" si="2002"/>
        <v>1.93100067</v>
      </c>
      <c r="P4716" s="72">
        <f t="shared" si="2003"/>
        <v>3311.3150485900001</v>
      </c>
      <c r="Q4716" s="80">
        <f t="shared" si="2004"/>
        <v>0</v>
      </c>
      <c r="R4716" s="81">
        <f t="shared" si="2005"/>
        <v>0</v>
      </c>
      <c r="S4716" s="72">
        <f t="shared" si="2006"/>
        <v>0</v>
      </c>
      <c r="T4716" s="81">
        <f t="shared" si="1988"/>
        <v>8.5000000000000006E-2</v>
      </c>
      <c r="U4716" s="80">
        <f t="shared" si="2007"/>
        <v>29</v>
      </c>
      <c r="V4716" s="80">
        <v>252</v>
      </c>
      <c r="W4716" s="79">
        <f t="shared" si="2008"/>
        <v>1.00943238</v>
      </c>
      <c r="X4716" s="72">
        <f t="shared" si="2009"/>
        <v>31.233581829999999</v>
      </c>
      <c r="Y4716" s="72">
        <f t="shared" si="2010"/>
        <v>0</v>
      </c>
      <c r="Z4716" s="82" t="str">
        <f t="shared" si="1989"/>
        <v>A+J=</v>
      </c>
      <c r="AA4716" s="77">
        <f t="shared" si="2011"/>
        <v>49751</v>
      </c>
    </row>
    <row r="4717" spans="1:27" ht="12.75" x14ac:dyDescent="0.2">
      <c r="A4717" s="71">
        <f t="shared" si="1987"/>
        <v>49611</v>
      </c>
      <c r="B4717" s="86">
        <f t="shared" si="1990"/>
        <v>3342.5486304199999</v>
      </c>
      <c r="C4717" s="72">
        <f t="shared" si="1991"/>
        <v>1714.8181769400001</v>
      </c>
      <c r="D4717" s="73">
        <f t="shared" si="1992"/>
        <v>7245.38</v>
      </c>
      <c r="E4717" s="74">
        <f>IF(K4717=1,VLOOKUP(A4716,[1]Plan1!$AY$178:$BA$433,3),E4716)</f>
        <v>7276.54</v>
      </c>
      <c r="F4717" s="75">
        <f t="shared" si="1993"/>
        <v>45763</v>
      </c>
      <c r="G4717" s="76">
        <f t="shared" si="1994"/>
        <v>4.3006716003852752E-3</v>
      </c>
      <c r="H4717" s="77">
        <f t="shared" si="1995"/>
        <v>49629</v>
      </c>
      <c r="I4717" s="77">
        <f t="shared" si="1996"/>
        <v>49629</v>
      </c>
      <c r="J4717" s="78">
        <f t="shared" si="1997"/>
        <v>22</v>
      </c>
      <c r="K4717" s="78">
        <f t="shared" si="1998"/>
        <v>10</v>
      </c>
      <c r="L4717" s="72">
        <f t="shared" si="1999"/>
        <v>1.0019525600000001</v>
      </c>
      <c r="M4717" s="79">
        <f t="shared" si="2000"/>
        <v>1.0043006699999999</v>
      </c>
      <c r="N4717" s="79">
        <f t="shared" si="2001"/>
        <v>1.9272376276789513</v>
      </c>
      <c r="O4717" s="72">
        <f t="shared" si="2002"/>
        <v>1.93100067</v>
      </c>
      <c r="P4717" s="72">
        <f t="shared" si="2003"/>
        <v>3311.3150485900001</v>
      </c>
      <c r="Q4717" s="80">
        <f t="shared" si="2004"/>
        <v>0</v>
      </c>
      <c r="R4717" s="81">
        <f t="shared" si="2005"/>
        <v>0</v>
      </c>
      <c r="S4717" s="72">
        <f t="shared" si="2006"/>
        <v>0</v>
      </c>
      <c r="T4717" s="81">
        <f t="shared" si="1988"/>
        <v>8.5000000000000006E-2</v>
      </c>
      <c r="U4717" s="80">
        <f t="shared" si="2007"/>
        <v>29</v>
      </c>
      <c r="V4717" s="80">
        <v>252</v>
      </c>
      <c r="W4717" s="79">
        <f t="shared" si="2008"/>
        <v>1.00943238</v>
      </c>
      <c r="X4717" s="72">
        <f t="shared" si="2009"/>
        <v>31.233581829999999</v>
      </c>
      <c r="Y4717" s="72">
        <f t="shared" si="2010"/>
        <v>0</v>
      </c>
      <c r="Z4717" s="82" t="str">
        <f t="shared" si="1989"/>
        <v>A+J=</v>
      </c>
      <c r="AA4717" s="77">
        <f t="shared" si="2011"/>
        <v>49751</v>
      </c>
    </row>
    <row r="4718" spans="1:27" ht="12.75" x14ac:dyDescent="0.2">
      <c r="A4718" s="71">
        <f t="shared" si="1987"/>
        <v>49612</v>
      </c>
      <c r="B4718" s="86">
        <f t="shared" si="1990"/>
        <v>3344.2831668900003</v>
      </c>
      <c r="C4718" s="72">
        <f t="shared" si="1991"/>
        <v>1714.8181769400001</v>
      </c>
      <c r="D4718" s="73">
        <f t="shared" si="1992"/>
        <v>7245.38</v>
      </c>
      <c r="E4718" s="74">
        <f>IF(K4718=1,VLOOKUP(A4717,[1]Plan1!$AY$178:$BA$433,3),E4717)</f>
        <v>7276.54</v>
      </c>
      <c r="F4718" s="75">
        <f t="shared" si="1993"/>
        <v>45763</v>
      </c>
      <c r="G4718" s="76">
        <f t="shared" si="1994"/>
        <v>4.3006716003852752E-3</v>
      </c>
      <c r="H4718" s="77">
        <f t="shared" si="1995"/>
        <v>49629</v>
      </c>
      <c r="I4718" s="77">
        <f t="shared" si="1996"/>
        <v>49629</v>
      </c>
      <c r="J4718" s="78">
        <f t="shared" si="1997"/>
        <v>22</v>
      </c>
      <c r="K4718" s="78">
        <f t="shared" si="1998"/>
        <v>11</v>
      </c>
      <c r="L4718" s="72">
        <f t="shared" si="1999"/>
        <v>1.0021480199999999</v>
      </c>
      <c r="M4718" s="79">
        <f t="shared" si="2000"/>
        <v>1.0043006699999999</v>
      </c>
      <c r="N4718" s="79">
        <f t="shared" si="2001"/>
        <v>1.9272376276789513</v>
      </c>
      <c r="O4718" s="72">
        <f t="shared" si="2002"/>
        <v>1.9313773700000001</v>
      </c>
      <c r="P4718" s="72">
        <f t="shared" si="2003"/>
        <v>3311.9610206000002</v>
      </c>
      <c r="Q4718" s="80">
        <f t="shared" si="2004"/>
        <v>0</v>
      </c>
      <c r="R4718" s="81">
        <f t="shared" si="2005"/>
        <v>0</v>
      </c>
      <c r="S4718" s="72">
        <f t="shared" si="2006"/>
        <v>0</v>
      </c>
      <c r="T4718" s="81">
        <f t="shared" si="1988"/>
        <v>8.5000000000000006E-2</v>
      </c>
      <c r="U4718" s="80">
        <f t="shared" si="2007"/>
        <v>30</v>
      </c>
      <c r="V4718" s="80">
        <v>252</v>
      </c>
      <c r="W4718" s="79">
        <f t="shared" si="2008"/>
        <v>1.009759217</v>
      </c>
      <c r="X4718" s="72">
        <f t="shared" si="2009"/>
        <v>32.322146289999999</v>
      </c>
      <c r="Y4718" s="72">
        <f t="shared" si="2010"/>
        <v>0</v>
      </c>
      <c r="Z4718" s="82" t="str">
        <f t="shared" si="1989"/>
        <v>A+J=</v>
      </c>
      <c r="AA4718" s="77">
        <f t="shared" si="2011"/>
        <v>49751</v>
      </c>
    </row>
    <row r="4719" spans="1:27" ht="12.75" x14ac:dyDescent="0.2">
      <c r="A4719" s="71">
        <f t="shared" si="1987"/>
        <v>49613</v>
      </c>
      <c r="B4719" s="86">
        <f t="shared" si="1990"/>
        <v>3346.0186293199999</v>
      </c>
      <c r="C4719" s="72">
        <f t="shared" si="1991"/>
        <v>1714.8181769400001</v>
      </c>
      <c r="D4719" s="73">
        <f t="shared" si="1992"/>
        <v>7245.38</v>
      </c>
      <c r="E4719" s="74">
        <f>IF(K4719=1,VLOOKUP(A4718,[1]Plan1!$AY$178:$BA$433,3),E4718)</f>
        <v>7276.54</v>
      </c>
      <c r="F4719" s="75">
        <f t="shared" si="1993"/>
        <v>45763</v>
      </c>
      <c r="G4719" s="76">
        <f t="shared" si="1994"/>
        <v>4.3006716003852752E-3</v>
      </c>
      <c r="H4719" s="77">
        <f t="shared" si="1995"/>
        <v>49629</v>
      </c>
      <c r="I4719" s="77">
        <f t="shared" si="1996"/>
        <v>49629</v>
      </c>
      <c r="J4719" s="78">
        <f t="shared" si="1997"/>
        <v>22</v>
      </c>
      <c r="K4719" s="78">
        <f t="shared" si="1998"/>
        <v>12</v>
      </c>
      <c r="L4719" s="72">
        <f t="shared" si="1999"/>
        <v>1.0023435300000001</v>
      </c>
      <c r="M4719" s="79">
        <f t="shared" si="2000"/>
        <v>1.0043006699999999</v>
      </c>
      <c r="N4719" s="79">
        <f t="shared" si="2001"/>
        <v>1.9272376276789513</v>
      </c>
      <c r="O4719" s="72">
        <f t="shared" si="2002"/>
        <v>1.9317541600000001</v>
      </c>
      <c r="P4719" s="72">
        <f t="shared" si="2003"/>
        <v>3312.6071469399999</v>
      </c>
      <c r="Q4719" s="80">
        <f t="shared" si="2004"/>
        <v>0</v>
      </c>
      <c r="R4719" s="81">
        <f t="shared" si="2005"/>
        <v>0</v>
      </c>
      <c r="S4719" s="72">
        <f t="shared" si="2006"/>
        <v>0</v>
      </c>
      <c r="T4719" s="81">
        <f t="shared" si="1988"/>
        <v>8.5000000000000006E-2</v>
      </c>
      <c r="U4719" s="80">
        <f t="shared" si="2007"/>
        <v>31</v>
      </c>
      <c r="V4719" s="80">
        <v>252</v>
      </c>
      <c r="W4719" s="79">
        <f t="shared" si="2008"/>
        <v>1.0100861590000001</v>
      </c>
      <c r="X4719" s="72">
        <f t="shared" si="2009"/>
        <v>33.411482380000002</v>
      </c>
      <c r="Y4719" s="72">
        <f t="shared" si="2010"/>
        <v>0</v>
      </c>
      <c r="Z4719" s="82" t="str">
        <f t="shared" si="1989"/>
        <v>A+J=</v>
      </c>
      <c r="AA4719" s="77">
        <f t="shared" si="2011"/>
        <v>49751</v>
      </c>
    </row>
    <row r="4720" spans="1:27" ht="12.75" x14ac:dyDescent="0.2">
      <c r="A4720" s="71">
        <f t="shared" si="1987"/>
        <v>49614</v>
      </c>
      <c r="B4720" s="86">
        <f t="shared" si="1990"/>
        <v>3347.7549694100003</v>
      </c>
      <c r="C4720" s="72">
        <f t="shared" si="1991"/>
        <v>1714.8181769400001</v>
      </c>
      <c r="D4720" s="73">
        <f t="shared" si="1992"/>
        <v>7245.38</v>
      </c>
      <c r="E4720" s="74">
        <f>IF(K4720=1,VLOOKUP(A4719,[1]Plan1!$AY$178:$BA$433,3),E4719)</f>
        <v>7276.54</v>
      </c>
      <c r="F4720" s="75">
        <f t="shared" si="1993"/>
        <v>45763</v>
      </c>
      <c r="G4720" s="76">
        <f t="shared" si="1994"/>
        <v>4.3006716003852752E-3</v>
      </c>
      <c r="H4720" s="77">
        <f t="shared" si="1995"/>
        <v>49629</v>
      </c>
      <c r="I4720" s="77">
        <f t="shared" si="1996"/>
        <v>49629</v>
      </c>
      <c r="J4720" s="78">
        <f t="shared" si="1997"/>
        <v>22</v>
      </c>
      <c r="K4720" s="78">
        <f t="shared" si="1998"/>
        <v>13</v>
      </c>
      <c r="L4720" s="72">
        <f t="shared" si="1999"/>
        <v>1.0025390700000001</v>
      </c>
      <c r="M4720" s="79">
        <f t="shared" si="2000"/>
        <v>1.0043006699999999</v>
      </c>
      <c r="N4720" s="79">
        <f t="shared" si="2001"/>
        <v>1.9272376276789513</v>
      </c>
      <c r="O4720" s="72">
        <f t="shared" si="2002"/>
        <v>1.93213101</v>
      </c>
      <c r="P4720" s="72">
        <f t="shared" si="2003"/>
        <v>3313.2533761700001</v>
      </c>
      <c r="Q4720" s="80">
        <f t="shared" si="2004"/>
        <v>0</v>
      </c>
      <c r="R4720" s="81">
        <f t="shared" si="2005"/>
        <v>0</v>
      </c>
      <c r="S4720" s="72">
        <f t="shared" si="2006"/>
        <v>0</v>
      </c>
      <c r="T4720" s="81">
        <f t="shared" si="1988"/>
        <v>8.5000000000000006E-2</v>
      </c>
      <c r="U4720" s="80">
        <f t="shared" si="2007"/>
        <v>32</v>
      </c>
      <c r="V4720" s="80">
        <v>252</v>
      </c>
      <c r="W4720" s="79">
        <f t="shared" si="2008"/>
        <v>1.010413207</v>
      </c>
      <c r="X4720" s="72">
        <f t="shared" si="2009"/>
        <v>34.501593239999998</v>
      </c>
      <c r="Y4720" s="72">
        <f t="shared" si="2010"/>
        <v>0</v>
      </c>
      <c r="Z4720" s="82" t="str">
        <f t="shared" si="1989"/>
        <v>A+J=</v>
      </c>
      <c r="AA4720" s="77">
        <f t="shared" si="2011"/>
        <v>49751</v>
      </c>
    </row>
    <row r="4721" spans="1:27" ht="12.75" x14ac:dyDescent="0.2">
      <c r="A4721" s="71">
        <f t="shared" si="1987"/>
        <v>49615</v>
      </c>
      <c r="B4721" s="86">
        <f t="shared" si="1990"/>
        <v>3349.4922221400002</v>
      </c>
      <c r="C4721" s="72">
        <f t="shared" si="1991"/>
        <v>1714.8181769400001</v>
      </c>
      <c r="D4721" s="73">
        <f t="shared" si="1992"/>
        <v>7245.38</v>
      </c>
      <c r="E4721" s="74">
        <f>IF(K4721=1,VLOOKUP(A4720,[1]Plan1!$AY$178:$BA$433,3),E4720)</f>
        <v>7276.54</v>
      </c>
      <c r="F4721" s="75">
        <f t="shared" si="1993"/>
        <v>45763</v>
      </c>
      <c r="G4721" s="76">
        <f t="shared" si="1994"/>
        <v>4.3006716003852752E-3</v>
      </c>
      <c r="H4721" s="77">
        <f t="shared" si="1995"/>
        <v>49629</v>
      </c>
      <c r="I4721" s="77">
        <f t="shared" si="1996"/>
        <v>49629</v>
      </c>
      <c r="J4721" s="78">
        <f t="shared" si="1997"/>
        <v>22</v>
      </c>
      <c r="K4721" s="78">
        <f t="shared" si="1998"/>
        <v>14</v>
      </c>
      <c r="L4721" s="72">
        <f t="shared" si="1999"/>
        <v>1.0027346500000001</v>
      </c>
      <c r="M4721" s="79">
        <f t="shared" si="2000"/>
        <v>1.0043006699999999</v>
      </c>
      <c r="N4721" s="79">
        <f t="shared" si="2001"/>
        <v>1.9272376276789513</v>
      </c>
      <c r="O4721" s="72">
        <f t="shared" si="2002"/>
        <v>1.93250794</v>
      </c>
      <c r="P4721" s="72">
        <f t="shared" si="2003"/>
        <v>3313.8997425900002</v>
      </c>
      <c r="Q4721" s="80">
        <f t="shared" si="2004"/>
        <v>0</v>
      </c>
      <c r="R4721" s="81">
        <f t="shared" si="2005"/>
        <v>0</v>
      </c>
      <c r="S4721" s="72">
        <f t="shared" si="2006"/>
        <v>0</v>
      </c>
      <c r="T4721" s="81">
        <f t="shared" si="1988"/>
        <v>8.5000000000000006E-2</v>
      </c>
      <c r="U4721" s="80">
        <f t="shared" si="2007"/>
        <v>33</v>
      </c>
      <c r="V4721" s="80">
        <v>252</v>
      </c>
      <c r="W4721" s="79">
        <f t="shared" si="2008"/>
        <v>1.0107403610000001</v>
      </c>
      <c r="X4721" s="72">
        <f t="shared" si="2009"/>
        <v>35.59247955</v>
      </c>
      <c r="Y4721" s="72">
        <f t="shared" si="2010"/>
        <v>0</v>
      </c>
      <c r="Z4721" s="82" t="str">
        <f t="shared" si="1989"/>
        <v>A+J=</v>
      </c>
      <c r="AA4721" s="77">
        <f t="shared" si="2011"/>
        <v>49751</v>
      </c>
    </row>
    <row r="4722" spans="1:27" ht="12.75" x14ac:dyDescent="0.2">
      <c r="A4722" s="71">
        <f t="shared" si="1987"/>
        <v>49616</v>
      </c>
      <c r="B4722" s="86">
        <f t="shared" si="1990"/>
        <v>3349.4922221400002</v>
      </c>
      <c r="C4722" s="72">
        <f t="shared" si="1991"/>
        <v>1714.8181769400001</v>
      </c>
      <c r="D4722" s="73">
        <f t="shared" si="1992"/>
        <v>7245.38</v>
      </c>
      <c r="E4722" s="74">
        <f>IF(K4722=1,VLOOKUP(A4721,[1]Plan1!$AY$178:$BA$433,3),E4721)</f>
        <v>7276.54</v>
      </c>
      <c r="F4722" s="75">
        <f t="shared" si="1993"/>
        <v>45763</v>
      </c>
      <c r="G4722" s="76">
        <f t="shared" si="1994"/>
        <v>4.3006716003852752E-3</v>
      </c>
      <c r="H4722" s="77">
        <f t="shared" si="1995"/>
        <v>49629</v>
      </c>
      <c r="I4722" s="77">
        <f t="shared" si="1996"/>
        <v>49629</v>
      </c>
      <c r="J4722" s="78">
        <f t="shared" si="1997"/>
        <v>22</v>
      </c>
      <c r="K4722" s="78">
        <f t="shared" si="1998"/>
        <v>14</v>
      </c>
      <c r="L4722" s="72">
        <f t="shared" si="1999"/>
        <v>1.0027346500000001</v>
      </c>
      <c r="M4722" s="79">
        <f t="shared" si="2000"/>
        <v>1.0043006699999999</v>
      </c>
      <c r="N4722" s="79">
        <f t="shared" si="2001"/>
        <v>1.9272376276789513</v>
      </c>
      <c r="O4722" s="72">
        <f t="shared" si="2002"/>
        <v>1.93250794</v>
      </c>
      <c r="P4722" s="72">
        <f t="shared" si="2003"/>
        <v>3313.8997425900002</v>
      </c>
      <c r="Q4722" s="80">
        <f t="shared" si="2004"/>
        <v>0</v>
      </c>
      <c r="R4722" s="81">
        <f t="shared" si="2005"/>
        <v>0</v>
      </c>
      <c r="S4722" s="72">
        <f t="shared" si="2006"/>
        <v>0</v>
      </c>
      <c r="T4722" s="81">
        <f t="shared" si="1988"/>
        <v>8.5000000000000006E-2</v>
      </c>
      <c r="U4722" s="80">
        <f t="shared" si="2007"/>
        <v>33</v>
      </c>
      <c r="V4722" s="80">
        <v>252</v>
      </c>
      <c r="W4722" s="79">
        <f t="shared" si="2008"/>
        <v>1.0107403610000001</v>
      </c>
      <c r="X4722" s="72">
        <f t="shared" si="2009"/>
        <v>35.59247955</v>
      </c>
      <c r="Y4722" s="72">
        <f t="shared" si="2010"/>
        <v>0</v>
      </c>
      <c r="Z4722" s="82" t="str">
        <f t="shared" si="1989"/>
        <v>A+J=</v>
      </c>
      <c r="AA4722" s="77">
        <f t="shared" si="2011"/>
        <v>49751</v>
      </c>
    </row>
    <row r="4723" spans="1:27" ht="12.75" x14ac:dyDescent="0.2">
      <c r="A4723" s="71">
        <f t="shared" si="1987"/>
        <v>49617</v>
      </c>
      <c r="B4723" s="86">
        <f t="shared" si="1990"/>
        <v>3349.4922221400002</v>
      </c>
      <c r="C4723" s="72">
        <f t="shared" si="1991"/>
        <v>1714.8181769400001</v>
      </c>
      <c r="D4723" s="73">
        <f t="shared" si="1992"/>
        <v>7245.38</v>
      </c>
      <c r="E4723" s="74">
        <f>IF(K4723=1,VLOOKUP(A4722,[1]Plan1!$AY$178:$BA$433,3),E4722)</f>
        <v>7276.54</v>
      </c>
      <c r="F4723" s="75">
        <f t="shared" si="1993"/>
        <v>45763</v>
      </c>
      <c r="G4723" s="76">
        <f t="shared" si="1994"/>
        <v>4.3006716003852752E-3</v>
      </c>
      <c r="H4723" s="77">
        <f t="shared" si="1995"/>
        <v>49629</v>
      </c>
      <c r="I4723" s="77">
        <f t="shared" si="1996"/>
        <v>49629</v>
      </c>
      <c r="J4723" s="78">
        <f t="shared" si="1997"/>
        <v>22</v>
      </c>
      <c r="K4723" s="78">
        <f t="shared" si="1998"/>
        <v>14</v>
      </c>
      <c r="L4723" s="72">
        <f t="shared" si="1999"/>
        <v>1.0027346500000001</v>
      </c>
      <c r="M4723" s="79">
        <f t="shared" si="2000"/>
        <v>1.0043006699999999</v>
      </c>
      <c r="N4723" s="79">
        <f t="shared" si="2001"/>
        <v>1.9272376276789513</v>
      </c>
      <c r="O4723" s="72">
        <f t="shared" si="2002"/>
        <v>1.93250794</v>
      </c>
      <c r="P4723" s="72">
        <f t="shared" si="2003"/>
        <v>3313.8997425900002</v>
      </c>
      <c r="Q4723" s="80">
        <f t="shared" si="2004"/>
        <v>0</v>
      </c>
      <c r="R4723" s="81">
        <f t="shared" si="2005"/>
        <v>0</v>
      </c>
      <c r="S4723" s="72">
        <f t="shared" si="2006"/>
        <v>0</v>
      </c>
      <c r="T4723" s="81">
        <f t="shared" si="1988"/>
        <v>8.5000000000000006E-2</v>
      </c>
      <c r="U4723" s="80">
        <f t="shared" si="2007"/>
        <v>33</v>
      </c>
      <c r="V4723" s="80">
        <v>252</v>
      </c>
      <c r="W4723" s="79">
        <f t="shared" si="2008"/>
        <v>1.0107403610000001</v>
      </c>
      <c r="X4723" s="72">
        <f t="shared" si="2009"/>
        <v>35.59247955</v>
      </c>
      <c r="Y4723" s="72">
        <f t="shared" si="2010"/>
        <v>0</v>
      </c>
      <c r="Z4723" s="82" t="str">
        <f t="shared" si="1989"/>
        <v>A+J=</v>
      </c>
      <c r="AA4723" s="77">
        <f t="shared" si="2011"/>
        <v>49751</v>
      </c>
    </row>
    <row r="4724" spans="1:27" ht="12.75" x14ac:dyDescent="0.2">
      <c r="A4724" s="71">
        <f t="shared" si="1987"/>
        <v>49618</v>
      </c>
      <c r="B4724" s="86">
        <f t="shared" si="1990"/>
        <v>3349.4922221400002</v>
      </c>
      <c r="C4724" s="72">
        <f t="shared" si="1991"/>
        <v>1714.8181769400001</v>
      </c>
      <c r="D4724" s="73">
        <f t="shared" si="1992"/>
        <v>7245.38</v>
      </c>
      <c r="E4724" s="74">
        <f>IF(K4724=1,VLOOKUP(A4723,[1]Plan1!$AY$178:$BA$433,3),E4723)</f>
        <v>7276.54</v>
      </c>
      <c r="F4724" s="75">
        <f t="shared" si="1993"/>
        <v>45763</v>
      </c>
      <c r="G4724" s="76">
        <f t="shared" si="1994"/>
        <v>4.3006716003852752E-3</v>
      </c>
      <c r="H4724" s="77">
        <f t="shared" si="1995"/>
        <v>49629</v>
      </c>
      <c r="I4724" s="77">
        <f t="shared" si="1996"/>
        <v>49629</v>
      </c>
      <c r="J4724" s="78">
        <f t="shared" si="1997"/>
        <v>22</v>
      </c>
      <c r="K4724" s="78">
        <f t="shared" si="1998"/>
        <v>14</v>
      </c>
      <c r="L4724" s="72">
        <f t="shared" si="1999"/>
        <v>1.0027346500000001</v>
      </c>
      <c r="M4724" s="79">
        <f t="shared" si="2000"/>
        <v>1.0043006699999999</v>
      </c>
      <c r="N4724" s="79">
        <f t="shared" si="2001"/>
        <v>1.9272376276789513</v>
      </c>
      <c r="O4724" s="72">
        <f t="shared" si="2002"/>
        <v>1.93250794</v>
      </c>
      <c r="P4724" s="72">
        <f t="shared" si="2003"/>
        <v>3313.8997425900002</v>
      </c>
      <c r="Q4724" s="80">
        <f t="shared" si="2004"/>
        <v>0</v>
      </c>
      <c r="R4724" s="81">
        <f t="shared" si="2005"/>
        <v>0</v>
      </c>
      <c r="S4724" s="72">
        <f t="shared" si="2006"/>
        <v>0</v>
      </c>
      <c r="T4724" s="81">
        <f t="shared" si="1988"/>
        <v>8.5000000000000006E-2</v>
      </c>
      <c r="U4724" s="80">
        <f t="shared" si="2007"/>
        <v>33</v>
      </c>
      <c r="V4724" s="80">
        <v>252</v>
      </c>
      <c r="W4724" s="79">
        <f t="shared" si="2008"/>
        <v>1.0107403610000001</v>
      </c>
      <c r="X4724" s="72">
        <f t="shared" si="2009"/>
        <v>35.59247955</v>
      </c>
      <c r="Y4724" s="72">
        <f t="shared" si="2010"/>
        <v>0</v>
      </c>
      <c r="Z4724" s="82" t="str">
        <f t="shared" si="1989"/>
        <v>A+J=</v>
      </c>
      <c r="AA4724" s="77">
        <f t="shared" si="2011"/>
        <v>49751</v>
      </c>
    </row>
    <row r="4725" spans="1:27" ht="12.75" x14ac:dyDescent="0.2">
      <c r="A4725" s="71">
        <f t="shared" si="1987"/>
        <v>49619</v>
      </c>
      <c r="B4725" s="86">
        <f t="shared" si="1990"/>
        <v>3351.2303911399999</v>
      </c>
      <c r="C4725" s="72">
        <f t="shared" si="1991"/>
        <v>1714.8181769400001</v>
      </c>
      <c r="D4725" s="73">
        <f t="shared" si="1992"/>
        <v>7245.38</v>
      </c>
      <c r="E4725" s="74">
        <f>IF(K4725=1,VLOOKUP(A4724,[1]Plan1!$AY$178:$BA$433,3),E4724)</f>
        <v>7276.54</v>
      </c>
      <c r="F4725" s="75">
        <f t="shared" si="1993"/>
        <v>45763</v>
      </c>
      <c r="G4725" s="76">
        <f t="shared" si="1994"/>
        <v>4.3006716003852752E-3</v>
      </c>
      <c r="H4725" s="77">
        <f t="shared" si="1995"/>
        <v>49629</v>
      </c>
      <c r="I4725" s="77">
        <f t="shared" si="1996"/>
        <v>49629</v>
      </c>
      <c r="J4725" s="78">
        <f t="shared" si="1997"/>
        <v>22</v>
      </c>
      <c r="K4725" s="78">
        <f t="shared" si="1998"/>
        <v>15</v>
      </c>
      <c r="L4725" s="72">
        <f t="shared" si="1999"/>
        <v>1.00293027</v>
      </c>
      <c r="M4725" s="79">
        <f t="shared" si="2000"/>
        <v>1.0043006699999999</v>
      </c>
      <c r="N4725" s="79">
        <f t="shared" si="2001"/>
        <v>1.9272376276789513</v>
      </c>
      <c r="O4725" s="72">
        <f t="shared" si="2002"/>
        <v>1.93288495</v>
      </c>
      <c r="P4725" s="72">
        <f t="shared" si="2003"/>
        <v>3314.5462461900001</v>
      </c>
      <c r="Q4725" s="80">
        <f t="shared" si="2004"/>
        <v>0</v>
      </c>
      <c r="R4725" s="81">
        <f t="shared" si="2005"/>
        <v>0</v>
      </c>
      <c r="S4725" s="72">
        <f t="shared" si="2006"/>
        <v>0</v>
      </c>
      <c r="T4725" s="81">
        <f t="shared" si="1988"/>
        <v>8.5000000000000006E-2</v>
      </c>
      <c r="U4725" s="80">
        <f t="shared" si="2007"/>
        <v>34</v>
      </c>
      <c r="V4725" s="80">
        <v>252</v>
      </c>
      <c r="W4725" s="79">
        <f t="shared" si="2008"/>
        <v>1.0110676220000001</v>
      </c>
      <c r="X4725" s="72">
        <f t="shared" si="2009"/>
        <v>36.684144949999997</v>
      </c>
      <c r="Y4725" s="72">
        <f t="shared" si="2010"/>
        <v>0</v>
      </c>
      <c r="Z4725" s="82" t="str">
        <f t="shared" si="1989"/>
        <v>A+J=</v>
      </c>
      <c r="AA4725" s="77">
        <f t="shared" si="2011"/>
        <v>49751</v>
      </c>
    </row>
    <row r="4726" spans="1:27" ht="12.75" x14ac:dyDescent="0.2">
      <c r="A4726" s="71">
        <f t="shared" si="1987"/>
        <v>49620</v>
      </c>
      <c r="B4726" s="86">
        <f t="shared" si="1990"/>
        <v>3352.9694527899997</v>
      </c>
      <c r="C4726" s="72">
        <f t="shared" si="1991"/>
        <v>1714.8181769400001</v>
      </c>
      <c r="D4726" s="73">
        <f t="shared" si="1992"/>
        <v>7245.38</v>
      </c>
      <c r="E4726" s="74">
        <f>IF(K4726=1,VLOOKUP(A4725,[1]Plan1!$AY$178:$BA$433,3),E4725)</f>
        <v>7276.54</v>
      </c>
      <c r="F4726" s="75">
        <f t="shared" si="1993"/>
        <v>45763</v>
      </c>
      <c r="G4726" s="76">
        <f t="shared" si="1994"/>
        <v>4.3006716003852752E-3</v>
      </c>
      <c r="H4726" s="77">
        <f t="shared" si="1995"/>
        <v>49629</v>
      </c>
      <c r="I4726" s="77">
        <f t="shared" si="1996"/>
        <v>49629</v>
      </c>
      <c r="J4726" s="78">
        <f t="shared" si="1997"/>
        <v>22</v>
      </c>
      <c r="K4726" s="78">
        <f t="shared" si="1998"/>
        <v>16</v>
      </c>
      <c r="L4726" s="72">
        <f t="shared" si="1999"/>
        <v>1.0031259299999999</v>
      </c>
      <c r="M4726" s="79">
        <f t="shared" si="2000"/>
        <v>1.0043006699999999</v>
      </c>
      <c r="N4726" s="79">
        <f t="shared" si="2001"/>
        <v>1.9272376276789513</v>
      </c>
      <c r="O4726" s="72">
        <f t="shared" si="2002"/>
        <v>1.9332620300000001</v>
      </c>
      <c r="P4726" s="72">
        <f t="shared" si="2003"/>
        <v>3315.1928698299998</v>
      </c>
      <c r="Q4726" s="80">
        <f t="shared" si="2004"/>
        <v>0</v>
      </c>
      <c r="R4726" s="81">
        <f t="shared" si="2005"/>
        <v>0</v>
      </c>
      <c r="S4726" s="72">
        <f t="shared" si="2006"/>
        <v>0</v>
      </c>
      <c r="T4726" s="81">
        <f t="shared" si="1988"/>
        <v>8.5000000000000006E-2</v>
      </c>
      <c r="U4726" s="80">
        <f t="shared" si="2007"/>
        <v>35</v>
      </c>
      <c r="V4726" s="80">
        <v>252</v>
      </c>
      <c r="W4726" s="79">
        <f t="shared" si="2008"/>
        <v>1.0113949879999999</v>
      </c>
      <c r="X4726" s="72">
        <f t="shared" si="2009"/>
        <v>37.776582959999999</v>
      </c>
      <c r="Y4726" s="72">
        <f t="shared" si="2010"/>
        <v>0</v>
      </c>
      <c r="Z4726" s="82" t="str">
        <f t="shared" si="1989"/>
        <v>A+J=</v>
      </c>
      <c r="AA4726" s="77">
        <f t="shared" si="2011"/>
        <v>49751</v>
      </c>
    </row>
    <row r="4727" spans="1:27" ht="12.75" x14ac:dyDescent="0.2">
      <c r="A4727" s="71">
        <f t="shared" si="1987"/>
        <v>49621</v>
      </c>
      <c r="B4727" s="86">
        <f t="shared" si="1990"/>
        <v>3354.7093933800002</v>
      </c>
      <c r="C4727" s="72">
        <f t="shared" si="1991"/>
        <v>1714.8181769400001</v>
      </c>
      <c r="D4727" s="73">
        <f t="shared" si="1992"/>
        <v>7245.38</v>
      </c>
      <c r="E4727" s="74">
        <f>IF(K4727=1,VLOOKUP(A4726,[1]Plan1!$AY$178:$BA$433,3),E4726)</f>
        <v>7276.54</v>
      </c>
      <c r="F4727" s="75">
        <f t="shared" si="1993"/>
        <v>45763</v>
      </c>
      <c r="G4727" s="76">
        <f t="shared" si="1994"/>
        <v>4.3006716003852752E-3</v>
      </c>
      <c r="H4727" s="77">
        <f t="shared" si="1995"/>
        <v>49629</v>
      </c>
      <c r="I4727" s="77">
        <f t="shared" si="1996"/>
        <v>49629</v>
      </c>
      <c r="J4727" s="78">
        <f t="shared" si="1997"/>
        <v>22</v>
      </c>
      <c r="K4727" s="78">
        <f t="shared" si="1998"/>
        <v>17</v>
      </c>
      <c r="L4727" s="72">
        <f t="shared" si="1999"/>
        <v>1.0033216199999999</v>
      </c>
      <c r="M4727" s="79">
        <f t="shared" si="2000"/>
        <v>1.0043006699999999</v>
      </c>
      <c r="N4727" s="79">
        <f t="shared" si="2001"/>
        <v>1.9272376276789513</v>
      </c>
      <c r="O4727" s="72">
        <f t="shared" si="2002"/>
        <v>1.93363917</v>
      </c>
      <c r="P4727" s="72">
        <f t="shared" si="2003"/>
        <v>3315.8395963500002</v>
      </c>
      <c r="Q4727" s="80">
        <f t="shared" si="2004"/>
        <v>0</v>
      </c>
      <c r="R4727" s="81">
        <f t="shared" si="2005"/>
        <v>0</v>
      </c>
      <c r="S4727" s="72">
        <f t="shared" si="2006"/>
        <v>0</v>
      </c>
      <c r="T4727" s="81">
        <f t="shared" si="1988"/>
        <v>8.5000000000000006E-2</v>
      </c>
      <c r="U4727" s="80">
        <f t="shared" si="2007"/>
        <v>36</v>
      </c>
      <c r="V4727" s="80">
        <v>252</v>
      </c>
      <c r="W4727" s="79">
        <f t="shared" si="2008"/>
        <v>1.0117224600000001</v>
      </c>
      <c r="X4727" s="72">
        <f t="shared" si="2009"/>
        <v>38.869797030000001</v>
      </c>
      <c r="Y4727" s="72">
        <f t="shared" si="2010"/>
        <v>0</v>
      </c>
      <c r="Z4727" s="82" t="str">
        <f t="shared" si="1989"/>
        <v>A+J=</v>
      </c>
      <c r="AA4727" s="77">
        <f t="shared" si="2011"/>
        <v>49751</v>
      </c>
    </row>
    <row r="4728" spans="1:27" ht="12.75" x14ac:dyDescent="0.2">
      <c r="A4728" s="71">
        <f t="shared" si="1987"/>
        <v>49622</v>
      </c>
      <c r="B4728" s="86">
        <f t="shared" si="1990"/>
        <v>3356.4502479399998</v>
      </c>
      <c r="C4728" s="72">
        <f t="shared" si="1991"/>
        <v>1714.8181769400001</v>
      </c>
      <c r="D4728" s="73">
        <f t="shared" si="1992"/>
        <v>7245.38</v>
      </c>
      <c r="E4728" s="74">
        <f>IF(K4728=1,VLOOKUP(A4727,[1]Plan1!$AY$178:$BA$433,3),E4727)</f>
        <v>7276.54</v>
      </c>
      <c r="F4728" s="75">
        <f t="shared" si="1993"/>
        <v>45763</v>
      </c>
      <c r="G4728" s="76">
        <f t="shared" si="1994"/>
        <v>4.3006716003852752E-3</v>
      </c>
      <c r="H4728" s="77">
        <f t="shared" si="1995"/>
        <v>49629</v>
      </c>
      <c r="I4728" s="77">
        <f t="shared" si="1996"/>
        <v>49629</v>
      </c>
      <c r="J4728" s="78">
        <f t="shared" si="1997"/>
        <v>22</v>
      </c>
      <c r="K4728" s="78">
        <f t="shared" si="1998"/>
        <v>18</v>
      </c>
      <c r="L4728" s="72">
        <f t="shared" si="1999"/>
        <v>1.0035173500000001</v>
      </c>
      <c r="M4728" s="79">
        <f t="shared" si="2000"/>
        <v>1.0043006699999999</v>
      </c>
      <c r="N4728" s="79">
        <f t="shared" si="2001"/>
        <v>1.9272376276789513</v>
      </c>
      <c r="O4728" s="72">
        <f t="shared" si="2002"/>
        <v>1.93401639</v>
      </c>
      <c r="P4728" s="72">
        <f t="shared" si="2003"/>
        <v>3316.4864600699998</v>
      </c>
      <c r="Q4728" s="80">
        <f t="shared" si="2004"/>
        <v>0</v>
      </c>
      <c r="R4728" s="81">
        <f t="shared" si="2005"/>
        <v>0</v>
      </c>
      <c r="S4728" s="72">
        <f t="shared" si="2006"/>
        <v>0</v>
      </c>
      <c r="T4728" s="81">
        <f t="shared" si="1988"/>
        <v>8.5000000000000006E-2</v>
      </c>
      <c r="U4728" s="80">
        <f t="shared" si="2007"/>
        <v>37</v>
      </c>
      <c r="V4728" s="80">
        <v>252</v>
      </c>
      <c r="W4728" s="79">
        <f t="shared" si="2008"/>
        <v>1.0120500379999999</v>
      </c>
      <c r="X4728" s="72">
        <f t="shared" si="2009"/>
        <v>39.963787869999997</v>
      </c>
      <c r="Y4728" s="72">
        <f t="shared" si="2010"/>
        <v>0</v>
      </c>
      <c r="Z4728" s="82" t="str">
        <f t="shared" si="1989"/>
        <v>A+J=</v>
      </c>
      <c r="AA4728" s="77">
        <f t="shared" si="2011"/>
        <v>49751</v>
      </c>
    </row>
    <row r="4729" spans="1:27" ht="12.75" x14ac:dyDescent="0.2">
      <c r="A4729" s="71">
        <f t="shared" si="1987"/>
        <v>49623</v>
      </c>
      <c r="B4729" s="86">
        <f t="shared" si="1990"/>
        <v>3358.1920167800004</v>
      </c>
      <c r="C4729" s="72">
        <f t="shared" si="1991"/>
        <v>1714.8181769400001</v>
      </c>
      <c r="D4729" s="73">
        <f t="shared" si="1992"/>
        <v>7245.38</v>
      </c>
      <c r="E4729" s="74">
        <f>IF(K4729=1,VLOOKUP(A4728,[1]Plan1!$AY$178:$BA$433,3),E4728)</f>
        <v>7276.54</v>
      </c>
      <c r="F4729" s="75">
        <f t="shared" si="1993"/>
        <v>45763</v>
      </c>
      <c r="G4729" s="76">
        <f t="shared" si="1994"/>
        <v>4.3006716003852752E-3</v>
      </c>
      <c r="H4729" s="77">
        <f t="shared" si="1995"/>
        <v>49629</v>
      </c>
      <c r="I4729" s="77">
        <f t="shared" si="1996"/>
        <v>49629</v>
      </c>
      <c r="J4729" s="78">
        <f t="shared" si="1997"/>
        <v>22</v>
      </c>
      <c r="K4729" s="78">
        <f t="shared" si="1998"/>
        <v>19</v>
      </c>
      <c r="L4729" s="72">
        <f t="shared" si="1999"/>
        <v>1.00371312</v>
      </c>
      <c r="M4729" s="79">
        <f t="shared" si="2000"/>
        <v>1.0043006699999999</v>
      </c>
      <c r="N4729" s="79">
        <f t="shared" si="2001"/>
        <v>1.9272376276789513</v>
      </c>
      <c r="O4729" s="72">
        <f t="shared" si="2002"/>
        <v>1.9343936900000001</v>
      </c>
      <c r="P4729" s="72">
        <f t="shared" si="2003"/>
        <v>3317.1334609700002</v>
      </c>
      <c r="Q4729" s="80">
        <f t="shared" si="2004"/>
        <v>0</v>
      </c>
      <c r="R4729" s="81">
        <f t="shared" si="2005"/>
        <v>0</v>
      </c>
      <c r="S4729" s="72">
        <f t="shared" si="2006"/>
        <v>0</v>
      </c>
      <c r="T4729" s="81">
        <f t="shared" si="1988"/>
        <v>8.5000000000000006E-2</v>
      </c>
      <c r="U4729" s="80">
        <f t="shared" si="2007"/>
        <v>38</v>
      </c>
      <c r="V4729" s="80">
        <v>252</v>
      </c>
      <c r="W4729" s="79">
        <f t="shared" si="2008"/>
        <v>1.0123777220000001</v>
      </c>
      <c r="X4729" s="72">
        <f t="shared" si="2009"/>
        <v>41.058555810000001</v>
      </c>
      <c r="Y4729" s="72">
        <f t="shared" si="2010"/>
        <v>0</v>
      </c>
      <c r="Z4729" s="82" t="str">
        <f t="shared" si="1989"/>
        <v>A+J=</v>
      </c>
      <c r="AA4729" s="77">
        <f t="shared" si="2011"/>
        <v>49751</v>
      </c>
    </row>
    <row r="4730" spans="1:27" ht="12.75" x14ac:dyDescent="0.2">
      <c r="A4730" s="71">
        <f t="shared" si="1987"/>
        <v>49624</v>
      </c>
      <c r="B4730" s="86">
        <f t="shared" si="1990"/>
        <v>3358.1920167800004</v>
      </c>
      <c r="C4730" s="72">
        <f t="shared" si="1991"/>
        <v>1714.8181769400001</v>
      </c>
      <c r="D4730" s="73">
        <f t="shared" si="1992"/>
        <v>7245.38</v>
      </c>
      <c r="E4730" s="74">
        <f>IF(K4730=1,VLOOKUP(A4729,[1]Plan1!$AY$178:$BA$433,3),E4729)</f>
        <v>7276.54</v>
      </c>
      <c r="F4730" s="75">
        <f t="shared" si="1993"/>
        <v>45763</v>
      </c>
      <c r="G4730" s="76">
        <f t="shared" si="1994"/>
        <v>4.3006716003852752E-3</v>
      </c>
      <c r="H4730" s="77">
        <f t="shared" si="1995"/>
        <v>49629</v>
      </c>
      <c r="I4730" s="77">
        <f t="shared" si="1996"/>
        <v>49629</v>
      </c>
      <c r="J4730" s="78">
        <f t="shared" si="1997"/>
        <v>22</v>
      </c>
      <c r="K4730" s="78">
        <f t="shared" si="1998"/>
        <v>19</v>
      </c>
      <c r="L4730" s="72">
        <f t="shared" si="1999"/>
        <v>1.00371312</v>
      </c>
      <c r="M4730" s="79">
        <f t="shared" si="2000"/>
        <v>1.0043006699999999</v>
      </c>
      <c r="N4730" s="79">
        <f t="shared" si="2001"/>
        <v>1.9272376276789513</v>
      </c>
      <c r="O4730" s="72">
        <f t="shared" si="2002"/>
        <v>1.9343936900000001</v>
      </c>
      <c r="P4730" s="72">
        <f t="shared" si="2003"/>
        <v>3317.1334609700002</v>
      </c>
      <c r="Q4730" s="80">
        <f t="shared" si="2004"/>
        <v>0</v>
      </c>
      <c r="R4730" s="81">
        <f t="shared" si="2005"/>
        <v>0</v>
      </c>
      <c r="S4730" s="72">
        <f t="shared" si="2006"/>
        <v>0</v>
      </c>
      <c r="T4730" s="81">
        <f t="shared" si="1988"/>
        <v>8.5000000000000006E-2</v>
      </c>
      <c r="U4730" s="80">
        <f t="shared" si="2007"/>
        <v>38</v>
      </c>
      <c r="V4730" s="80">
        <v>252</v>
      </c>
      <c r="W4730" s="79">
        <f t="shared" si="2008"/>
        <v>1.0123777220000001</v>
      </c>
      <c r="X4730" s="72">
        <f t="shared" si="2009"/>
        <v>41.058555810000001</v>
      </c>
      <c r="Y4730" s="72">
        <f t="shared" si="2010"/>
        <v>0</v>
      </c>
      <c r="Z4730" s="82" t="str">
        <f t="shared" si="1989"/>
        <v>A+J=</v>
      </c>
      <c r="AA4730" s="77">
        <f t="shared" si="2011"/>
        <v>49751</v>
      </c>
    </row>
    <row r="4731" spans="1:27" ht="12.75" x14ac:dyDescent="0.2">
      <c r="A4731" s="71">
        <f t="shared" si="1987"/>
        <v>49625</v>
      </c>
      <c r="B4731" s="86">
        <f t="shared" si="1990"/>
        <v>3358.1920167800004</v>
      </c>
      <c r="C4731" s="72">
        <f t="shared" si="1991"/>
        <v>1714.8181769400001</v>
      </c>
      <c r="D4731" s="73">
        <f t="shared" si="1992"/>
        <v>7245.38</v>
      </c>
      <c r="E4731" s="74">
        <f>IF(K4731=1,VLOOKUP(A4730,[1]Plan1!$AY$178:$BA$433,3),E4730)</f>
        <v>7276.54</v>
      </c>
      <c r="F4731" s="75">
        <f t="shared" si="1993"/>
        <v>45763</v>
      </c>
      <c r="G4731" s="76">
        <f t="shared" si="1994"/>
        <v>4.3006716003852752E-3</v>
      </c>
      <c r="H4731" s="77">
        <f t="shared" si="1995"/>
        <v>49629</v>
      </c>
      <c r="I4731" s="77">
        <f t="shared" si="1996"/>
        <v>49629</v>
      </c>
      <c r="J4731" s="78">
        <f t="shared" si="1997"/>
        <v>22</v>
      </c>
      <c r="K4731" s="78">
        <f t="shared" si="1998"/>
        <v>19</v>
      </c>
      <c r="L4731" s="72">
        <f t="shared" si="1999"/>
        <v>1.00371312</v>
      </c>
      <c r="M4731" s="79">
        <f t="shared" si="2000"/>
        <v>1.0043006699999999</v>
      </c>
      <c r="N4731" s="79">
        <f t="shared" si="2001"/>
        <v>1.9272376276789513</v>
      </c>
      <c r="O4731" s="72">
        <f t="shared" si="2002"/>
        <v>1.9343936900000001</v>
      </c>
      <c r="P4731" s="72">
        <f t="shared" si="2003"/>
        <v>3317.1334609700002</v>
      </c>
      <c r="Q4731" s="80">
        <f t="shared" si="2004"/>
        <v>0</v>
      </c>
      <c r="R4731" s="81">
        <f t="shared" si="2005"/>
        <v>0</v>
      </c>
      <c r="S4731" s="72">
        <f t="shared" si="2006"/>
        <v>0</v>
      </c>
      <c r="T4731" s="81">
        <f t="shared" si="1988"/>
        <v>8.5000000000000006E-2</v>
      </c>
      <c r="U4731" s="80">
        <f t="shared" si="2007"/>
        <v>38</v>
      </c>
      <c r="V4731" s="80">
        <v>252</v>
      </c>
      <c r="W4731" s="79">
        <f t="shared" si="2008"/>
        <v>1.0123777220000001</v>
      </c>
      <c r="X4731" s="72">
        <f t="shared" si="2009"/>
        <v>41.058555810000001</v>
      </c>
      <c r="Y4731" s="72">
        <f t="shared" si="2010"/>
        <v>0</v>
      </c>
      <c r="Z4731" s="82" t="str">
        <f t="shared" si="1989"/>
        <v>A+J=</v>
      </c>
      <c r="AA4731" s="77">
        <f t="shared" si="2011"/>
        <v>49751</v>
      </c>
    </row>
    <row r="4732" spans="1:27" ht="12.75" x14ac:dyDescent="0.2">
      <c r="A4732" s="71">
        <f t="shared" si="1987"/>
        <v>49626</v>
      </c>
      <c r="B4732" s="86">
        <f t="shared" si="1990"/>
        <v>3359.9346828900002</v>
      </c>
      <c r="C4732" s="72">
        <f t="shared" si="1991"/>
        <v>1714.8181769400001</v>
      </c>
      <c r="D4732" s="73">
        <f t="shared" si="1992"/>
        <v>7245.38</v>
      </c>
      <c r="E4732" s="74">
        <f>IF(K4732=1,VLOOKUP(A4731,[1]Plan1!$AY$178:$BA$433,3),E4731)</f>
        <v>7276.54</v>
      </c>
      <c r="F4732" s="75">
        <f t="shared" si="1993"/>
        <v>45763</v>
      </c>
      <c r="G4732" s="76">
        <f t="shared" si="1994"/>
        <v>4.3006716003852752E-3</v>
      </c>
      <c r="H4732" s="77">
        <f t="shared" si="1995"/>
        <v>49629</v>
      </c>
      <c r="I4732" s="77">
        <f t="shared" si="1996"/>
        <v>49629</v>
      </c>
      <c r="J4732" s="78">
        <f t="shared" si="1997"/>
        <v>22</v>
      </c>
      <c r="K4732" s="78">
        <f t="shared" si="1998"/>
        <v>20</v>
      </c>
      <c r="L4732" s="72">
        <f t="shared" si="1999"/>
        <v>1.0039089299999999</v>
      </c>
      <c r="M4732" s="79">
        <f t="shared" si="2000"/>
        <v>1.0043006699999999</v>
      </c>
      <c r="N4732" s="79">
        <f t="shared" si="2001"/>
        <v>1.9272376276789513</v>
      </c>
      <c r="O4732" s="72">
        <f t="shared" si="2002"/>
        <v>1.9347710600000001</v>
      </c>
      <c r="P4732" s="72">
        <f t="shared" si="2003"/>
        <v>3317.7805819</v>
      </c>
      <c r="Q4732" s="80">
        <f t="shared" si="2004"/>
        <v>0</v>
      </c>
      <c r="R4732" s="81">
        <f t="shared" si="2005"/>
        <v>0</v>
      </c>
      <c r="S4732" s="72">
        <f t="shared" si="2006"/>
        <v>0</v>
      </c>
      <c r="T4732" s="81">
        <f t="shared" si="1988"/>
        <v>8.5000000000000006E-2</v>
      </c>
      <c r="U4732" s="80">
        <f t="shared" si="2007"/>
        <v>39</v>
      </c>
      <c r="V4732" s="80">
        <v>252</v>
      </c>
      <c r="W4732" s="79">
        <f t="shared" si="2008"/>
        <v>1.0127055119999999</v>
      </c>
      <c r="X4732" s="72">
        <f t="shared" si="2009"/>
        <v>42.154100990000003</v>
      </c>
      <c r="Y4732" s="72">
        <f t="shared" si="2010"/>
        <v>0</v>
      </c>
      <c r="Z4732" s="82" t="str">
        <f t="shared" si="1989"/>
        <v>A+J=</v>
      </c>
      <c r="AA4732" s="77">
        <f t="shared" si="2011"/>
        <v>49751</v>
      </c>
    </row>
    <row r="4733" spans="1:27" ht="12.75" x14ac:dyDescent="0.2">
      <c r="A4733" s="71">
        <f t="shared" si="1987"/>
        <v>49627</v>
      </c>
      <c r="B4733" s="86">
        <f t="shared" si="1990"/>
        <v>3361.67826397</v>
      </c>
      <c r="C4733" s="72">
        <f t="shared" si="1991"/>
        <v>1714.8181769400001</v>
      </c>
      <c r="D4733" s="73">
        <f t="shared" si="1992"/>
        <v>7245.38</v>
      </c>
      <c r="E4733" s="74">
        <f>IF(K4733=1,VLOOKUP(A4732,[1]Plan1!$AY$178:$BA$433,3),E4732)</f>
        <v>7276.54</v>
      </c>
      <c r="F4733" s="75">
        <f t="shared" si="1993"/>
        <v>45763</v>
      </c>
      <c r="G4733" s="76">
        <f t="shared" si="1994"/>
        <v>4.3006716003852752E-3</v>
      </c>
      <c r="H4733" s="77">
        <f t="shared" si="1995"/>
        <v>49629</v>
      </c>
      <c r="I4733" s="77">
        <f t="shared" si="1996"/>
        <v>49629</v>
      </c>
      <c r="J4733" s="78">
        <f t="shared" si="1997"/>
        <v>22</v>
      </c>
      <c r="K4733" s="78">
        <f t="shared" si="1998"/>
        <v>21</v>
      </c>
      <c r="L4733" s="72">
        <f t="shared" si="1999"/>
        <v>1.00410478</v>
      </c>
      <c r="M4733" s="79">
        <f t="shared" si="2000"/>
        <v>1.0043006699999999</v>
      </c>
      <c r="N4733" s="79">
        <f t="shared" si="2001"/>
        <v>1.9272376276789513</v>
      </c>
      <c r="O4733" s="72">
        <f t="shared" si="2002"/>
        <v>1.9351485100000001</v>
      </c>
      <c r="P4733" s="72">
        <f t="shared" si="2003"/>
        <v>3318.4278400200001</v>
      </c>
      <c r="Q4733" s="80">
        <f t="shared" si="2004"/>
        <v>0</v>
      </c>
      <c r="R4733" s="81">
        <f t="shared" si="2005"/>
        <v>0</v>
      </c>
      <c r="S4733" s="72">
        <f t="shared" si="2006"/>
        <v>0</v>
      </c>
      <c r="T4733" s="81">
        <f t="shared" si="1988"/>
        <v>8.5000000000000006E-2</v>
      </c>
      <c r="U4733" s="80">
        <f t="shared" si="2007"/>
        <v>40</v>
      </c>
      <c r="V4733" s="80">
        <v>252</v>
      </c>
      <c r="W4733" s="79">
        <f t="shared" si="2008"/>
        <v>1.0130334080000001</v>
      </c>
      <c r="X4733" s="72">
        <f t="shared" si="2009"/>
        <v>43.250423949999998</v>
      </c>
      <c r="Y4733" s="72">
        <f t="shared" si="2010"/>
        <v>0</v>
      </c>
      <c r="Z4733" s="82" t="str">
        <f t="shared" si="1989"/>
        <v>A+J=</v>
      </c>
      <c r="AA4733" s="77">
        <f t="shared" si="2011"/>
        <v>49751</v>
      </c>
    </row>
    <row r="4734" spans="1:27" ht="12.75" x14ac:dyDescent="0.2">
      <c r="A4734" s="71">
        <f t="shared" si="1987"/>
        <v>49628</v>
      </c>
      <c r="B4734" s="86">
        <f t="shared" si="1990"/>
        <v>3363.4227636800001</v>
      </c>
      <c r="C4734" s="72">
        <f t="shared" si="1991"/>
        <v>1714.8181769400001</v>
      </c>
      <c r="D4734" s="73">
        <f t="shared" si="1992"/>
        <v>7245.38</v>
      </c>
      <c r="E4734" s="74">
        <f>IF(K4734=1,VLOOKUP(A4733,[1]Plan1!$AY$178:$BA$433,3),E4733)</f>
        <v>7276.54</v>
      </c>
      <c r="F4734" s="75">
        <f t="shared" si="1993"/>
        <v>45763</v>
      </c>
      <c r="G4734" s="76">
        <f t="shared" si="1994"/>
        <v>4.3006716003852752E-3</v>
      </c>
      <c r="H4734" s="77">
        <f t="shared" si="1995"/>
        <v>49660</v>
      </c>
      <c r="I4734" s="77">
        <f t="shared" si="1996"/>
        <v>49629</v>
      </c>
      <c r="J4734" s="78">
        <f t="shared" si="1997"/>
        <v>22</v>
      </c>
      <c r="K4734" s="78">
        <f t="shared" si="1998"/>
        <v>22</v>
      </c>
      <c r="L4734" s="72">
        <f t="shared" si="1999"/>
        <v>1.0043006699999999</v>
      </c>
      <c r="M4734" s="79">
        <f t="shared" si="2000"/>
        <v>1.0043006699999999</v>
      </c>
      <c r="N4734" s="79">
        <f t="shared" si="2001"/>
        <v>1.9272376276789513</v>
      </c>
      <c r="O4734" s="72">
        <f t="shared" si="2002"/>
        <v>1.9355260400000001</v>
      </c>
      <c r="P4734" s="72">
        <f t="shared" si="2003"/>
        <v>3319.0752353299999</v>
      </c>
      <c r="Q4734" s="80">
        <f t="shared" si="2004"/>
        <v>0</v>
      </c>
      <c r="R4734" s="81">
        <f t="shared" si="2005"/>
        <v>0</v>
      </c>
      <c r="S4734" s="72">
        <f t="shared" si="2006"/>
        <v>0</v>
      </c>
      <c r="T4734" s="81">
        <f t="shared" si="1988"/>
        <v>8.5000000000000006E-2</v>
      </c>
      <c r="U4734" s="80">
        <f t="shared" si="2007"/>
        <v>41</v>
      </c>
      <c r="V4734" s="80">
        <v>252</v>
      </c>
      <c r="W4734" s="79">
        <f t="shared" si="2008"/>
        <v>1.013361411</v>
      </c>
      <c r="X4734" s="72">
        <f t="shared" si="2009"/>
        <v>44.347528349999997</v>
      </c>
      <c r="Y4734" s="72">
        <f t="shared" si="2010"/>
        <v>0</v>
      </c>
      <c r="Z4734" s="82" t="str">
        <f t="shared" si="1989"/>
        <v>A+J=</v>
      </c>
      <c r="AA4734" s="77">
        <f t="shared" si="2011"/>
        <v>49751</v>
      </c>
    </row>
    <row r="4735" spans="1:27" ht="12.75" x14ac:dyDescent="0.2">
      <c r="A4735" s="71">
        <f t="shared" si="1987"/>
        <v>49629</v>
      </c>
      <c r="B4735" s="86">
        <f t="shared" si="1990"/>
        <v>3363.4227636800001</v>
      </c>
      <c r="C4735" s="72">
        <f t="shared" si="1991"/>
        <v>1714.8181769400001</v>
      </c>
      <c r="D4735" s="73">
        <f t="shared" si="1992"/>
        <v>7245.38</v>
      </c>
      <c r="E4735" s="74">
        <f>IF(K4735=1,VLOOKUP(A4734,[1]Plan1!$AY$178:$BA$433,3),E4734)</f>
        <v>7276.54</v>
      </c>
      <c r="F4735" s="75">
        <f t="shared" si="1993"/>
        <v>45763</v>
      </c>
      <c r="G4735" s="76">
        <f t="shared" si="1994"/>
        <v>4.3006716003852752E-3</v>
      </c>
      <c r="H4735" s="77">
        <f t="shared" si="1995"/>
        <v>49660</v>
      </c>
      <c r="I4735" s="77">
        <f t="shared" si="1996"/>
        <v>49629</v>
      </c>
      <c r="J4735" s="78">
        <f t="shared" si="1997"/>
        <v>22</v>
      </c>
      <c r="K4735" s="78">
        <f t="shared" si="1998"/>
        <v>22</v>
      </c>
      <c r="L4735" s="72">
        <f t="shared" si="1999"/>
        <v>1.0043006699999999</v>
      </c>
      <c r="M4735" s="79">
        <f t="shared" si="2000"/>
        <v>1.0043006699999999</v>
      </c>
      <c r="N4735" s="79">
        <f t="shared" si="2001"/>
        <v>1.9272376276789513</v>
      </c>
      <c r="O4735" s="72">
        <f t="shared" si="2002"/>
        <v>1.9355260400000001</v>
      </c>
      <c r="P4735" s="72">
        <f t="shared" si="2003"/>
        <v>3319.0752353299999</v>
      </c>
      <c r="Q4735" s="80">
        <f t="shared" si="2004"/>
        <v>0</v>
      </c>
      <c r="R4735" s="81">
        <f t="shared" si="2005"/>
        <v>0</v>
      </c>
      <c r="S4735" s="72">
        <f t="shared" si="2006"/>
        <v>0</v>
      </c>
      <c r="T4735" s="81">
        <f t="shared" si="1988"/>
        <v>8.5000000000000006E-2</v>
      </c>
      <c r="U4735" s="80">
        <f t="shared" si="2007"/>
        <v>41</v>
      </c>
      <c r="V4735" s="80">
        <v>252</v>
      </c>
      <c r="W4735" s="79">
        <f t="shared" si="2008"/>
        <v>1.013361411</v>
      </c>
      <c r="X4735" s="72">
        <f t="shared" si="2009"/>
        <v>44.347528349999997</v>
      </c>
      <c r="Y4735" s="72">
        <f t="shared" si="2010"/>
        <v>0</v>
      </c>
      <c r="Z4735" s="82" t="str">
        <f t="shared" si="1989"/>
        <v>A+J=</v>
      </c>
      <c r="AA4735" s="77">
        <f t="shared" si="2011"/>
        <v>49751</v>
      </c>
    </row>
    <row r="4736" spans="1:27" ht="12.75" x14ac:dyDescent="0.2">
      <c r="A4736" s="71">
        <f t="shared" si="1987"/>
        <v>49630</v>
      </c>
      <c r="B4736" s="86">
        <f t="shared" si="1990"/>
        <v>3365.2337615199999</v>
      </c>
      <c r="C4736" s="72">
        <f t="shared" si="1991"/>
        <v>1714.8181769400001</v>
      </c>
      <c r="D4736" s="73">
        <f t="shared" si="1992"/>
        <v>7245.38</v>
      </c>
      <c r="E4736" s="74">
        <f>IF(K4736=1,VLOOKUP(A4735,[1]Plan1!$AY$178:$BA$433,3),E4735)</f>
        <v>7276.54</v>
      </c>
      <c r="F4736" s="75">
        <f t="shared" si="1993"/>
        <v>45763</v>
      </c>
      <c r="G4736" s="76">
        <f t="shared" si="1994"/>
        <v>4.3006716003852752E-3</v>
      </c>
      <c r="H4736" s="77">
        <f t="shared" si="1995"/>
        <v>49660</v>
      </c>
      <c r="I4736" s="77">
        <f t="shared" si="1996"/>
        <v>49660</v>
      </c>
      <c r="J4736" s="78">
        <f t="shared" si="1997"/>
        <v>20</v>
      </c>
      <c r="K4736" s="78">
        <f t="shared" si="1998"/>
        <v>1</v>
      </c>
      <c r="L4736" s="72">
        <f t="shared" si="1999"/>
        <v>1.0002145899999999</v>
      </c>
      <c r="M4736" s="79">
        <f t="shared" si="2000"/>
        <v>1.0043006699999999</v>
      </c>
      <c r="N4736" s="79">
        <f t="shared" si="2001"/>
        <v>1.9355260407271813</v>
      </c>
      <c r="O4736" s="72">
        <f t="shared" si="2002"/>
        <v>1.93594138</v>
      </c>
      <c r="P4736" s="72">
        <f t="shared" si="2003"/>
        <v>3319.78746791</v>
      </c>
      <c r="Q4736" s="80">
        <f t="shared" si="2004"/>
        <v>0</v>
      </c>
      <c r="R4736" s="81">
        <f t="shared" si="2005"/>
        <v>0</v>
      </c>
      <c r="S4736" s="72">
        <f t="shared" si="2006"/>
        <v>0</v>
      </c>
      <c r="T4736" s="81">
        <f t="shared" si="1988"/>
        <v>8.5000000000000006E-2</v>
      </c>
      <c r="U4736" s="80">
        <f t="shared" si="2007"/>
        <v>42</v>
      </c>
      <c r="V4736" s="80">
        <v>252</v>
      </c>
      <c r="W4736" s="79">
        <f t="shared" si="2008"/>
        <v>1.0136895189999999</v>
      </c>
      <c r="X4736" s="72">
        <f t="shared" si="2009"/>
        <v>45.446293609999998</v>
      </c>
      <c r="Y4736" s="72">
        <f t="shared" si="2010"/>
        <v>0</v>
      </c>
      <c r="Z4736" s="82" t="str">
        <f t="shared" si="1989"/>
        <v>A+J=</v>
      </c>
      <c r="AA4736" s="77">
        <f t="shared" si="2011"/>
        <v>49751</v>
      </c>
    </row>
    <row r="4737" spans="1:27" ht="12.75" x14ac:dyDescent="0.2">
      <c r="A4737" s="71">
        <f t="shared" si="1987"/>
        <v>49631</v>
      </c>
      <c r="B4737" s="86">
        <f t="shared" si="1990"/>
        <v>3365.2337615199999</v>
      </c>
      <c r="C4737" s="72">
        <f t="shared" si="1991"/>
        <v>1714.8181769400001</v>
      </c>
      <c r="D4737" s="73">
        <f t="shared" si="1992"/>
        <v>7245.38</v>
      </c>
      <c r="E4737" s="74">
        <f>IF(K4737=1,VLOOKUP(A4736,[1]Plan1!$AY$178:$BA$433,3),E4736)</f>
        <v>7276.54</v>
      </c>
      <c r="F4737" s="75">
        <f t="shared" si="1993"/>
        <v>45763</v>
      </c>
      <c r="G4737" s="76">
        <f t="shared" si="1994"/>
        <v>4.3006716003852752E-3</v>
      </c>
      <c r="H4737" s="77">
        <f t="shared" si="1995"/>
        <v>49660</v>
      </c>
      <c r="I4737" s="77">
        <f t="shared" si="1996"/>
        <v>49660</v>
      </c>
      <c r="J4737" s="78">
        <f t="shared" si="1997"/>
        <v>20</v>
      </c>
      <c r="K4737" s="78">
        <f t="shared" si="1998"/>
        <v>1</v>
      </c>
      <c r="L4737" s="72">
        <f t="shared" si="1999"/>
        <v>1.0002145899999999</v>
      </c>
      <c r="M4737" s="79">
        <f t="shared" si="2000"/>
        <v>1.0043006699999999</v>
      </c>
      <c r="N4737" s="79">
        <f t="shared" si="2001"/>
        <v>1.9355260407271813</v>
      </c>
      <c r="O4737" s="72">
        <f t="shared" si="2002"/>
        <v>1.93594138</v>
      </c>
      <c r="P4737" s="72">
        <f t="shared" si="2003"/>
        <v>3319.78746791</v>
      </c>
      <c r="Q4737" s="80">
        <f t="shared" si="2004"/>
        <v>0</v>
      </c>
      <c r="R4737" s="81">
        <f t="shared" si="2005"/>
        <v>0</v>
      </c>
      <c r="S4737" s="72">
        <f t="shared" si="2006"/>
        <v>0</v>
      </c>
      <c r="T4737" s="81">
        <f t="shared" si="1988"/>
        <v>8.5000000000000006E-2</v>
      </c>
      <c r="U4737" s="80">
        <f t="shared" si="2007"/>
        <v>42</v>
      </c>
      <c r="V4737" s="80">
        <v>252</v>
      </c>
      <c r="W4737" s="79">
        <f t="shared" si="2008"/>
        <v>1.0136895189999999</v>
      </c>
      <c r="X4737" s="72">
        <f t="shared" si="2009"/>
        <v>45.446293609999998</v>
      </c>
      <c r="Y4737" s="72">
        <f t="shared" si="2010"/>
        <v>0</v>
      </c>
      <c r="Z4737" s="82" t="str">
        <f t="shared" si="1989"/>
        <v>A+J=</v>
      </c>
      <c r="AA4737" s="77">
        <f t="shared" si="2011"/>
        <v>49751</v>
      </c>
    </row>
    <row r="4738" spans="1:27" ht="12.75" x14ac:dyDescent="0.2">
      <c r="A4738" s="71">
        <f t="shared" si="1987"/>
        <v>49632</v>
      </c>
      <c r="B4738" s="86">
        <f t="shared" si="1990"/>
        <v>3365.2337615199999</v>
      </c>
      <c r="C4738" s="72">
        <f t="shared" si="1991"/>
        <v>1714.8181769400001</v>
      </c>
      <c r="D4738" s="73">
        <f t="shared" si="1992"/>
        <v>7245.38</v>
      </c>
      <c r="E4738" s="74">
        <f>IF(K4738=1,VLOOKUP(A4737,[1]Plan1!$AY$178:$BA$433,3),E4737)</f>
        <v>7276.54</v>
      </c>
      <c r="F4738" s="75">
        <f t="shared" si="1993"/>
        <v>45763</v>
      </c>
      <c r="G4738" s="76">
        <f t="shared" si="1994"/>
        <v>4.3006716003852752E-3</v>
      </c>
      <c r="H4738" s="77">
        <f t="shared" si="1995"/>
        <v>49660</v>
      </c>
      <c r="I4738" s="77">
        <f t="shared" si="1996"/>
        <v>49660</v>
      </c>
      <c r="J4738" s="78">
        <f t="shared" si="1997"/>
        <v>20</v>
      </c>
      <c r="K4738" s="78">
        <f t="shared" si="1998"/>
        <v>1</v>
      </c>
      <c r="L4738" s="72">
        <f t="shared" si="1999"/>
        <v>1.0002145899999999</v>
      </c>
      <c r="M4738" s="79">
        <f t="shared" si="2000"/>
        <v>1.0043006699999999</v>
      </c>
      <c r="N4738" s="79">
        <f t="shared" si="2001"/>
        <v>1.9355260407271813</v>
      </c>
      <c r="O4738" s="72">
        <f t="shared" si="2002"/>
        <v>1.93594138</v>
      </c>
      <c r="P4738" s="72">
        <f t="shared" si="2003"/>
        <v>3319.78746791</v>
      </c>
      <c r="Q4738" s="80">
        <f t="shared" si="2004"/>
        <v>0</v>
      </c>
      <c r="R4738" s="81">
        <f t="shared" si="2005"/>
        <v>0</v>
      </c>
      <c r="S4738" s="72">
        <f t="shared" si="2006"/>
        <v>0</v>
      </c>
      <c r="T4738" s="81">
        <f t="shared" si="1988"/>
        <v>8.5000000000000006E-2</v>
      </c>
      <c r="U4738" s="80">
        <f t="shared" si="2007"/>
        <v>42</v>
      </c>
      <c r="V4738" s="80">
        <v>252</v>
      </c>
      <c r="W4738" s="79">
        <f t="shared" si="2008"/>
        <v>1.0136895189999999</v>
      </c>
      <c r="X4738" s="72">
        <f t="shared" si="2009"/>
        <v>45.446293609999998</v>
      </c>
      <c r="Y4738" s="72">
        <f t="shared" si="2010"/>
        <v>0</v>
      </c>
      <c r="Z4738" s="82" t="str">
        <f t="shared" si="1989"/>
        <v>A+J=</v>
      </c>
      <c r="AA4738" s="77">
        <f t="shared" si="2011"/>
        <v>49751</v>
      </c>
    </row>
    <row r="4739" spans="1:27" ht="12.75" x14ac:dyDescent="0.2">
      <c r="A4739" s="71">
        <f t="shared" si="1987"/>
        <v>49633</v>
      </c>
      <c r="B4739" s="86">
        <f t="shared" si="1990"/>
        <v>3367.0457559200004</v>
      </c>
      <c r="C4739" s="72">
        <f t="shared" si="1991"/>
        <v>1714.8181769400001</v>
      </c>
      <c r="D4739" s="73">
        <f t="shared" si="1992"/>
        <v>7245.38</v>
      </c>
      <c r="E4739" s="74">
        <f>IF(K4739=1,VLOOKUP(A4738,[1]Plan1!$AY$178:$BA$433,3),E4738)</f>
        <v>7276.54</v>
      </c>
      <c r="F4739" s="75">
        <f t="shared" si="1993"/>
        <v>45763</v>
      </c>
      <c r="G4739" s="76">
        <f t="shared" si="1994"/>
        <v>4.3006716003852752E-3</v>
      </c>
      <c r="H4739" s="77">
        <f t="shared" si="1995"/>
        <v>49660</v>
      </c>
      <c r="I4739" s="77">
        <f t="shared" si="1996"/>
        <v>49660</v>
      </c>
      <c r="J4739" s="78">
        <f t="shared" si="1997"/>
        <v>20</v>
      </c>
      <c r="K4739" s="78">
        <f t="shared" si="1998"/>
        <v>2</v>
      </c>
      <c r="L4739" s="72">
        <f t="shared" si="1999"/>
        <v>1.0004292299999999</v>
      </c>
      <c r="M4739" s="79">
        <f t="shared" si="2000"/>
        <v>1.0043006699999999</v>
      </c>
      <c r="N4739" s="79">
        <f t="shared" si="2001"/>
        <v>1.9355260407271813</v>
      </c>
      <c r="O4739" s="72">
        <f t="shared" si="2002"/>
        <v>1.9363568200000001</v>
      </c>
      <c r="P4739" s="72">
        <f t="shared" si="2003"/>
        <v>3320.4998719700002</v>
      </c>
      <c r="Q4739" s="80">
        <f t="shared" si="2004"/>
        <v>0</v>
      </c>
      <c r="R4739" s="81">
        <f t="shared" si="2005"/>
        <v>0</v>
      </c>
      <c r="S4739" s="72">
        <f t="shared" si="2006"/>
        <v>0</v>
      </c>
      <c r="T4739" s="81">
        <f t="shared" si="1988"/>
        <v>8.5000000000000006E-2</v>
      </c>
      <c r="U4739" s="80">
        <f t="shared" si="2007"/>
        <v>43</v>
      </c>
      <c r="V4739" s="80">
        <v>252</v>
      </c>
      <c r="W4739" s="79">
        <f t="shared" si="2008"/>
        <v>1.0140177340000001</v>
      </c>
      <c r="X4739" s="72">
        <f t="shared" si="2009"/>
        <v>46.545883949999997</v>
      </c>
      <c r="Y4739" s="72">
        <f t="shared" si="2010"/>
        <v>0</v>
      </c>
      <c r="Z4739" s="82" t="str">
        <f t="shared" si="1989"/>
        <v>A+J=</v>
      </c>
      <c r="AA4739" s="77">
        <f t="shared" si="2011"/>
        <v>49751</v>
      </c>
    </row>
    <row r="4740" spans="1:27" ht="12.75" x14ac:dyDescent="0.2">
      <c r="A4740" s="71">
        <f t="shared" si="1987"/>
        <v>49634</v>
      </c>
      <c r="B4740" s="86">
        <f t="shared" si="1990"/>
        <v>3367.0457559200004</v>
      </c>
      <c r="C4740" s="72">
        <f t="shared" si="1991"/>
        <v>1714.8181769400001</v>
      </c>
      <c r="D4740" s="73">
        <f t="shared" si="1992"/>
        <v>7245.38</v>
      </c>
      <c r="E4740" s="74">
        <f>IF(K4740=1,VLOOKUP(A4739,[1]Plan1!$AY$178:$BA$433,3),E4739)</f>
        <v>7276.54</v>
      </c>
      <c r="F4740" s="75">
        <f t="shared" si="1993"/>
        <v>45763</v>
      </c>
      <c r="G4740" s="76">
        <f t="shared" si="1994"/>
        <v>4.3006716003852752E-3</v>
      </c>
      <c r="H4740" s="77">
        <f t="shared" si="1995"/>
        <v>49660</v>
      </c>
      <c r="I4740" s="77">
        <f t="shared" si="1996"/>
        <v>49660</v>
      </c>
      <c r="J4740" s="78">
        <f t="shared" si="1997"/>
        <v>20</v>
      </c>
      <c r="K4740" s="78">
        <f t="shared" si="1998"/>
        <v>2</v>
      </c>
      <c r="L4740" s="72">
        <f t="shared" si="1999"/>
        <v>1.0004292299999999</v>
      </c>
      <c r="M4740" s="79">
        <f t="shared" si="2000"/>
        <v>1.0043006699999999</v>
      </c>
      <c r="N4740" s="79">
        <f t="shared" si="2001"/>
        <v>1.9355260407271813</v>
      </c>
      <c r="O4740" s="72">
        <f t="shared" si="2002"/>
        <v>1.9363568200000001</v>
      </c>
      <c r="P4740" s="72">
        <f t="shared" si="2003"/>
        <v>3320.4998719700002</v>
      </c>
      <c r="Q4740" s="80">
        <f t="shared" si="2004"/>
        <v>0</v>
      </c>
      <c r="R4740" s="81">
        <f t="shared" si="2005"/>
        <v>0</v>
      </c>
      <c r="S4740" s="72">
        <f t="shared" si="2006"/>
        <v>0</v>
      </c>
      <c r="T4740" s="81">
        <f t="shared" si="1988"/>
        <v>8.5000000000000006E-2</v>
      </c>
      <c r="U4740" s="80">
        <f t="shared" si="2007"/>
        <v>43</v>
      </c>
      <c r="V4740" s="80">
        <v>252</v>
      </c>
      <c r="W4740" s="79">
        <f t="shared" si="2008"/>
        <v>1.0140177340000001</v>
      </c>
      <c r="X4740" s="72">
        <f t="shared" si="2009"/>
        <v>46.545883949999997</v>
      </c>
      <c r="Y4740" s="72">
        <f t="shared" si="2010"/>
        <v>0</v>
      </c>
      <c r="Z4740" s="82" t="str">
        <f t="shared" si="1989"/>
        <v>A+J=</v>
      </c>
      <c r="AA4740" s="77">
        <f t="shared" si="2011"/>
        <v>49751</v>
      </c>
    </row>
    <row r="4741" spans="1:27" ht="12.75" x14ac:dyDescent="0.2">
      <c r="A4741" s="71">
        <f t="shared" si="1987"/>
        <v>49635</v>
      </c>
      <c r="B4741" s="86">
        <f t="shared" si="1990"/>
        <v>3368.85874728</v>
      </c>
      <c r="C4741" s="72">
        <f t="shared" si="1991"/>
        <v>1714.8181769400001</v>
      </c>
      <c r="D4741" s="73">
        <f t="shared" si="1992"/>
        <v>7245.38</v>
      </c>
      <c r="E4741" s="74">
        <f>IF(K4741=1,VLOOKUP(A4740,[1]Plan1!$AY$178:$BA$433,3),E4740)</f>
        <v>7276.54</v>
      </c>
      <c r="F4741" s="75">
        <f t="shared" si="1993"/>
        <v>45763</v>
      </c>
      <c r="G4741" s="76">
        <f t="shared" si="1994"/>
        <v>4.3006716003852752E-3</v>
      </c>
      <c r="H4741" s="77">
        <f t="shared" si="1995"/>
        <v>49660</v>
      </c>
      <c r="I4741" s="77">
        <f t="shared" si="1996"/>
        <v>49660</v>
      </c>
      <c r="J4741" s="78">
        <f t="shared" si="1997"/>
        <v>20</v>
      </c>
      <c r="K4741" s="78">
        <f t="shared" si="1998"/>
        <v>3</v>
      </c>
      <c r="L4741" s="72">
        <f t="shared" si="1999"/>
        <v>1.0006439199999999</v>
      </c>
      <c r="M4741" s="79">
        <f t="shared" si="2000"/>
        <v>1.0043006699999999</v>
      </c>
      <c r="N4741" s="79">
        <f t="shared" si="2001"/>
        <v>1.9355260407271813</v>
      </c>
      <c r="O4741" s="72">
        <f t="shared" si="2002"/>
        <v>1.93677236</v>
      </c>
      <c r="P4741" s="72">
        <f t="shared" si="2003"/>
        <v>3321.2124475199998</v>
      </c>
      <c r="Q4741" s="80">
        <f t="shared" si="2004"/>
        <v>0</v>
      </c>
      <c r="R4741" s="81">
        <f t="shared" si="2005"/>
        <v>0</v>
      </c>
      <c r="S4741" s="72">
        <f t="shared" si="2006"/>
        <v>0</v>
      </c>
      <c r="T4741" s="81">
        <f t="shared" si="1988"/>
        <v>8.5000000000000006E-2</v>
      </c>
      <c r="U4741" s="80">
        <f t="shared" si="2007"/>
        <v>44</v>
      </c>
      <c r="V4741" s="80">
        <v>252</v>
      </c>
      <c r="W4741" s="79">
        <f t="shared" si="2008"/>
        <v>1.0143460559999999</v>
      </c>
      <c r="X4741" s="72">
        <f t="shared" si="2009"/>
        <v>47.646299759999998</v>
      </c>
      <c r="Y4741" s="72">
        <f t="shared" si="2010"/>
        <v>0</v>
      </c>
      <c r="Z4741" s="82" t="str">
        <f t="shared" si="1989"/>
        <v>A+J=</v>
      </c>
      <c r="AA4741" s="77">
        <f t="shared" si="2011"/>
        <v>49751</v>
      </c>
    </row>
    <row r="4742" spans="1:27" ht="12.75" x14ac:dyDescent="0.2">
      <c r="A4742" s="71">
        <f t="shared" si="1987"/>
        <v>49636</v>
      </c>
      <c r="B4742" s="86">
        <f t="shared" si="1990"/>
        <v>3370.6726945400001</v>
      </c>
      <c r="C4742" s="72">
        <f t="shared" si="1991"/>
        <v>1714.8181769400001</v>
      </c>
      <c r="D4742" s="73">
        <f t="shared" si="1992"/>
        <v>7245.38</v>
      </c>
      <c r="E4742" s="74">
        <f>IF(K4742=1,VLOOKUP(A4741,[1]Plan1!$AY$178:$BA$433,3),E4741)</f>
        <v>7276.54</v>
      </c>
      <c r="F4742" s="75">
        <f t="shared" si="1993"/>
        <v>45763</v>
      </c>
      <c r="G4742" s="76">
        <f t="shared" si="1994"/>
        <v>4.3006716003852752E-3</v>
      </c>
      <c r="H4742" s="77">
        <f t="shared" si="1995"/>
        <v>49660</v>
      </c>
      <c r="I4742" s="77">
        <f t="shared" si="1996"/>
        <v>49660</v>
      </c>
      <c r="J4742" s="78">
        <f t="shared" si="1997"/>
        <v>20</v>
      </c>
      <c r="K4742" s="78">
        <f t="shared" si="1998"/>
        <v>4</v>
      </c>
      <c r="L4742" s="72">
        <f t="shared" si="1999"/>
        <v>1.0008586500000001</v>
      </c>
      <c r="M4742" s="79">
        <f t="shared" si="2000"/>
        <v>1.0043006699999999</v>
      </c>
      <c r="N4742" s="79">
        <f t="shared" si="2001"/>
        <v>1.9355260407271813</v>
      </c>
      <c r="O4742" s="72">
        <f t="shared" si="2002"/>
        <v>1.93718798</v>
      </c>
      <c r="P4742" s="72">
        <f t="shared" si="2003"/>
        <v>3321.9251602499999</v>
      </c>
      <c r="Q4742" s="80">
        <f t="shared" si="2004"/>
        <v>0</v>
      </c>
      <c r="R4742" s="81">
        <f t="shared" si="2005"/>
        <v>0</v>
      </c>
      <c r="S4742" s="72">
        <f t="shared" si="2006"/>
        <v>0</v>
      </c>
      <c r="T4742" s="81">
        <f t="shared" si="1988"/>
        <v>8.5000000000000006E-2</v>
      </c>
      <c r="U4742" s="80">
        <f t="shared" si="2007"/>
        <v>45</v>
      </c>
      <c r="V4742" s="80">
        <v>252</v>
      </c>
      <c r="W4742" s="79">
        <f t="shared" si="2008"/>
        <v>1.0146744830000001</v>
      </c>
      <c r="X4742" s="72">
        <f t="shared" si="2009"/>
        <v>48.747534289999997</v>
      </c>
      <c r="Y4742" s="72">
        <f t="shared" si="2010"/>
        <v>0</v>
      </c>
      <c r="Z4742" s="82" t="str">
        <f t="shared" si="1989"/>
        <v>A+J=</v>
      </c>
      <c r="AA4742" s="77">
        <f t="shared" si="2011"/>
        <v>49751</v>
      </c>
    </row>
    <row r="4743" spans="1:27" ht="12.75" x14ac:dyDescent="0.2">
      <c r="A4743" s="71">
        <f t="shared" si="1987"/>
        <v>49637</v>
      </c>
      <c r="B4743" s="86">
        <f t="shared" si="1990"/>
        <v>3372.4876221099998</v>
      </c>
      <c r="C4743" s="72">
        <f t="shared" si="1991"/>
        <v>1714.8181769400001</v>
      </c>
      <c r="D4743" s="73">
        <f t="shared" si="1992"/>
        <v>7245.38</v>
      </c>
      <c r="E4743" s="74">
        <f>IF(K4743=1,VLOOKUP(A4742,[1]Plan1!$AY$178:$BA$433,3),E4742)</f>
        <v>7276.54</v>
      </c>
      <c r="F4743" s="75">
        <f t="shared" si="1993"/>
        <v>45763</v>
      </c>
      <c r="G4743" s="76">
        <f t="shared" si="1994"/>
        <v>4.3006716003852752E-3</v>
      </c>
      <c r="H4743" s="77">
        <f t="shared" si="1995"/>
        <v>49660</v>
      </c>
      <c r="I4743" s="77">
        <f t="shared" si="1996"/>
        <v>49660</v>
      </c>
      <c r="J4743" s="78">
        <f t="shared" si="1997"/>
        <v>20</v>
      </c>
      <c r="K4743" s="78">
        <f t="shared" si="1998"/>
        <v>5</v>
      </c>
      <c r="L4743" s="72">
        <f t="shared" si="1999"/>
        <v>1.0010734299999999</v>
      </c>
      <c r="M4743" s="79">
        <f t="shared" si="2000"/>
        <v>1.0043006699999999</v>
      </c>
      <c r="N4743" s="79">
        <f t="shared" si="2001"/>
        <v>1.9355260407271813</v>
      </c>
      <c r="O4743" s="72">
        <f t="shared" si="2002"/>
        <v>1.93760369</v>
      </c>
      <c r="P4743" s="72">
        <f t="shared" si="2003"/>
        <v>3322.6380273099999</v>
      </c>
      <c r="Q4743" s="80">
        <f t="shared" si="2004"/>
        <v>0</v>
      </c>
      <c r="R4743" s="81">
        <f t="shared" si="2005"/>
        <v>0</v>
      </c>
      <c r="S4743" s="72">
        <f t="shared" si="2006"/>
        <v>0</v>
      </c>
      <c r="T4743" s="81">
        <f t="shared" si="1988"/>
        <v>8.5000000000000006E-2</v>
      </c>
      <c r="U4743" s="80">
        <f t="shared" si="2007"/>
        <v>46</v>
      </c>
      <c r="V4743" s="80">
        <v>252</v>
      </c>
      <c r="W4743" s="79">
        <f t="shared" si="2008"/>
        <v>1.015003017</v>
      </c>
      <c r="X4743" s="72">
        <f t="shared" si="2009"/>
        <v>49.849594799999998</v>
      </c>
      <c r="Y4743" s="72">
        <f t="shared" si="2010"/>
        <v>0</v>
      </c>
      <c r="Z4743" s="82" t="str">
        <f t="shared" si="1989"/>
        <v>A+J=</v>
      </c>
      <c r="AA4743" s="77">
        <f t="shared" si="2011"/>
        <v>49751</v>
      </c>
    </row>
    <row r="4744" spans="1:27" ht="12.75" x14ac:dyDescent="0.2">
      <c r="A4744" s="71">
        <f t="shared" si="1987"/>
        <v>49638</v>
      </c>
      <c r="B4744" s="86">
        <f t="shared" si="1990"/>
        <v>3372.4876221099998</v>
      </c>
      <c r="C4744" s="72">
        <f t="shared" si="1991"/>
        <v>1714.8181769400001</v>
      </c>
      <c r="D4744" s="73">
        <f t="shared" si="1992"/>
        <v>7245.38</v>
      </c>
      <c r="E4744" s="74">
        <f>IF(K4744=1,VLOOKUP(A4743,[1]Plan1!$AY$178:$BA$433,3),E4743)</f>
        <v>7276.54</v>
      </c>
      <c r="F4744" s="75">
        <f t="shared" si="1993"/>
        <v>45763</v>
      </c>
      <c r="G4744" s="76">
        <f t="shared" si="1994"/>
        <v>4.3006716003852752E-3</v>
      </c>
      <c r="H4744" s="77">
        <f t="shared" si="1995"/>
        <v>49660</v>
      </c>
      <c r="I4744" s="77">
        <f t="shared" si="1996"/>
        <v>49660</v>
      </c>
      <c r="J4744" s="78">
        <f t="shared" si="1997"/>
        <v>20</v>
      </c>
      <c r="K4744" s="78">
        <f t="shared" si="1998"/>
        <v>5</v>
      </c>
      <c r="L4744" s="72">
        <f t="shared" si="1999"/>
        <v>1.0010734299999999</v>
      </c>
      <c r="M4744" s="79">
        <f t="shared" si="2000"/>
        <v>1.0043006699999999</v>
      </c>
      <c r="N4744" s="79">
        <f t="shared" si="2001"/>
        <v>1.9355260407271813</v>
      </c>
      <c r="O4744" s="72">
        <f t="shared" si="2002"/>
        <v>1.93760369</v>
      </c>
      <c r="P4744" s="72">
        <f t="shared" si="2003"/>
        <v>3322.6380273099999</v>
      </c>
      <c r="Q4744" s="80">
        <f t="shared" si="2004"/>
        <v>0</v>
      </c>
      <c r="R4744" s="81">
        <f t="shared" si="2005"/>
        <v>0</v>
      </c>
      <c r="S4744" s="72">
        <f t="shared" si="2006"/>
        <v>0</v>
      </c>
      <c r="T4744" s="81">
        <f t="shared" si="1988"/>
        <v>8.5000000000000006E-2</v>
      </c>
      <c r="U4744" s="80">
        <f t="shared" si="2007"/>
        <v>46</v>
      </c>
      <c r="V4744" s="80">
        <v>252</v>
      </c>
      <c r="W4744" s="79">
        <f t="shared" si="2008"/>
        <v>1.015003017</v>
      </c>
      <c r="X4744" s="72">
        <f t="shared" si="2009"/>
        <v>49.849594799999998</v>
      </c>
      <c r="Y4744" s="72">
        <f t="shared" si="2010"/>
        <v>0</v>
      </c>
      <c r="Z4744" s="82" t="str">
        <f t="shared" si="1989"/>
        <v>A+J=</v>
      </c>
      <c r="AA4744" s="77">
        <f t="shared" si="2011"/>
        <v>49751</v>
      </c>
    </row>
    <row r="4745" spans="1:27" ht="12.75" x14ac:dyDescent="0.2">
      <c r="A4745" s="71">
        <f t="shared" si="1987"/>
        <v>49639</v>
      </c>
      <c r="B4745" s="86">
        <f t="shared" si="1990"/>
        <v>3372.4876221099998</v>
      </c>
      <c r="C4745" s="72">
        <f t="shared" si="1991"/>
        <v>1714.8181769400001</v>
      </c>
      <c r="D4745" s="73">
        <f t="shared" si="1992"/>
        <v>7245.38</v>
      </c>
      <c r="E4745" s="74">
        <f>IF(K4745=1,VLOOKUP(A4744,[1]Plan1!$AY$178:$BA$433,3),E4744)</f>
        <v>7276.54</v>
      </c>
      <c r="F4745" s="75">
        <f t="shared" si="1993"/>
        <v>45763</v>
      </c>
      <c r="G4745" s="76">
        <f t="shared" si="1994"/>
        <v>4.3006716003852752E-3</v>
      </c>
      <c r="H4745" s="77">
        <f t="shared" si="1995"/>
        <v>49660</v>
      </c>
      <c r="I4745" s="77">
        <f t="shared" si="1996"/>
        <v>49660</v>
      </c>
      <c r="J4745" s="78">
        <f t="shared" si="1997"/>
        <v>20</v>
      </c>
      <c r="K4745" s="78">
        <f t="shared" si="1998"/>
        <v>5</v>
      </c>
      <c r="L4745" s="72">
        <f t="shared" si="1999"/>
        <v>1.0010734299999999</v>
      </c>
      <c r="M4745" s="79">
        <f t="shared" si="2000"/>
        <v>1.0043006699999999</v>
      </c>
      <c r="N4745" s="79">
        <f t="shared" si="2001"/>
        <v>1.9355260407271813</v>
      </c>
      <c r="O4745" s="72">
        <f t="shared" si="2002"/>
        <v>1.93760369</v>
      </c>
      <c r="P4745" s="72">
        <f t="shared" si="2003"/>
        <v>3322.6380273099999</v>
      </c>
      <c r="Q4745" s="80">
        <f t="shared" si="2004"/>
        <v>0</v>
      </c>
      <c r="R4745" s="81">
        <f t="shared" si="2005"/>
        <v>0</v>
      </c>
      <c r="S4745" s="72">
        <f t="shared" si="2006"/>
        <v>0</v>
      </c>
      <c r="T4745" s="81">
        <f t="shared" si="1988"/>
        <v>8.5000000000000006E-2</v>
      </c>
      <c r="U4745" s="80">
        <f t="shared" si="2007"/>
        <v>46</v>
      </c>
      <c r="V4745" s="80">
        <v>252</v>
      </c>
      <c r="W4745" s="79">
        <f t="shared" si="2008"/>
        <v>1.015003017</v>
      </c>
      <c r="X4745" s="72">
        <f t="shared" si="2009"/>
        <v>49.849594799999998</v>
      </c>
      <c r="Y4745" s="72">
        <f t="shared" si="2010"/>
        <v>0</v>
      </c>
      <c r="Z4745" s="82" t="str">
        <f t="shared" si="1989"/>
        <v>A+J=</v>
      </c>
      <c r="AA4745" s="77">
        <f t="shared" si="2011"/>
        <v>49751</v>
      </c>
    </row>
    <row r="4746" spans="1:27" ht="12.75" x14ac:dyDescent="0.2">
      <c r="A4746" s="71">
        <f t="shared" si="1987"/>
        <v>49640</v>
      </c>
      <c r="B4746" s="86">
        <f t="shared" si="1990"/>
        <v>3374.3035444899997</v>
      </c>
      <c r="C4746" s="72">
        <f t="shared" si="1991"/>
        <v>1714.8181769400001</v>
      </c>
      <c r="D4746" s="73">
        <f t="shared" si="1992"/>
        <v>7245.38</v>
      </c>
      <c r="E4746" s="74">
        <f>IF(K4746=1,VLOOKUP(A4745,[1]Plan1!$AY$178:$BA$433,3),E4745)</f>
        <v>7276.54</v>
      </c>
      <c r="F4746" s="75">
        <f t="shared" si="1993"/>
        <v>45763</v>
      </c>
      <c r="G4746" s="76">
        <f t="shared" si="1994"/>
        <v>4.3006716003852752E-3</v>
      </c>
      <c r="H4746" s="77">
        <f t="shared" si="1995"/>
        <v>49660</v>
      </c>
      <c r="I4746" s="77">
        <f t="shared" si="1996"/>
        <v>49660</v>
      </c>
      <c r="J4746" s="78">
        <f t="shared" si="1997"/>
        <v>20</v>
      </c>
      <c r="K4746" s="78">
        <f t="shared" si="1998"/>
        <v>6</v>
      </c>
      <c r="L4746" s="72">
        <f t="shared" si="1999"/>
        <v>1.0012882599999999</v>
      </c>
      <c r="M4746" s="79">
        <f t="shared" si="2000"/>
        <v>1.0043006699999999</v>
      </c>
      <c r="N4746" s="79">
        <f t="shared" si="2001"/>
        <v>1.9355260407271813</v>
      </c>
      <c r="O4746" s="72">
        <f t="shared" si="2002"/>
        <v>1.9380195</v>
      </c>
      <c r="P4746" s="72">
        <f t="shared" si="2003"/>
        <v>3323.3510658599998</v>
      </c>
      <c r="Q4746" s="80">
        <f t="shared" si="2004"/>
        <v>0</v>
      </c>
      <c r="R4746" s="81">
        <f t="shared" si="2005"/>
        <v>0</v>
      </c>
      <c r="S4746" s="72">
        <f t="shared" si="2006"/>
        <v>0</v>
      </c>
      <c r="T4746" s="81">
        <f t="shared" si="1988"/>
        <v>8.5000000000000006E-2</v>
      </c>
      <c r="U4746" s="80">
        <f t="shared" si="2007"/>
        <v>47</v>
      </c>
      <c r="V4746" s="80">
        <v>252</v>
      </c>
      <c r="W4746" s="79">
        <f t="shared" si="2008"/>
        <v>1.0153316569999999</v>
      </c>
      <c r="X4746" s="72">
        <f t="shared" si="2009"/>
        <v>50.952478630000002</v>
      </c>
      <c r="Y4746" s="72">
        <f t="shared" si="2010"/>
        <v>0</v>
      </c>
      <c r="Z4746" s="82" t="str">
        <f t="shared" si="1989"/>
        <v>A+J=</v>
      </c>
      <c r="AA4746" s="77">
        <f t="shared" si="2011"/>
        <v>49751</v>
      </c>
    </row>
    <row r="4747" spans="1:27" ht="12.75" x14ac:dyDescent="0.2">
      <c r="A4747" s="71">
        <f t="shared" si="1987"/>
        <v>49641</v>
      </c>
      <c r="B4747" s="86">
        <f t="shared" si="1990"/>
        <v>3376.1204131100003</v>
      </c>
      <c r="C4747" s="72">
        <f t="shared" si="1991"/>
        <v>1714.8181769400001</v>
      </c>
      <c r="D4747" s="73">
        <f t="shared" si="1992"/>
        <v>7245.38</v>
      </c>
      <c r="E4747" s="74">
        <f>IF(K4747=1,VLOOKUP(A4746,[1]Plan1!$AY$178:$BA$433,3),E4746)</f>
        <v>7276.54</v>
      </c>
      <c r="F4747" s="75">
        <f t="shared" si="1993"/>
        <v>45763</v>
      </c>
      <c r="G4747" s="76">
        <f t="shared" si="1994"/>
        <v>4.3006716003852752E-3</v>
      </c>
      <c r="H4747" s="77">
        <f t="shared" si="1995"/>
        <v>49660</v>
      </c>
      <c r="I4747" s="77">
        <f t="shared" si="1996"/>
        <v>49660</v>
      </c>
      <c r="J4747" s="78">
        <f t="shared" si="1997"/>
        <v>20</v>
      </c>
      <c r="K4747" s="78">
        <f t="shared" si="1998"/>
        <v>7</v>
      </c>
      <c r="L4747" s="72">
        <f t="shared" si="1999"/>
        <v>1.0015031299999999</v>
      </c>
      <c r="M4747" s="79">
        <f t="shared" si="2000"/>
        <v>1.0043006699999999</v>
      </c>
      <c r="N4747" s="79">
        <f t="shared" si="2001"/>
        <v>1.9355260407271813</v>
      </c>
      <c r="O4747" s="72">
        <f t="shared" si="2002"/>
        <v>1.93843538</v>
      </c>
      <c r="P4747" s="72">
        <f t="shared" si="2003"/>
        <v>3324.0642244400001</v>
      </c>
      <c r="Q4747" s="80">
        <f t="shared" si="2004"/>
        <v>0</v>
      </c>
      <c r="R4747" s="81">
        <f t="shared" si="2005"/>
        <v>0</v>
      </c>
      <c r="S4747" s="72">
        <f t="shared" si="2006"/>
        <v>0</v>
      </c>
      <c r="T4747" s="81">
        <f t="shared" si="1988"/>
        <v>8.5000000000000006E-2</v>
      </c>
      <c r="U4747" s="80">
        <f t="shared" si="2007"/>
        <v>48</v>
      </c>
      <c r="V4747" s="80">
        <v>252</v>
      </c>
      <c r="W4747" s="79">
        <f t="shared" si="2008"/>
        <v>1.0156604039999999</v>
      </c>
      <c r="X4747" s="72">
        <f t="shared" si="2009"/>
        <v>52.056188669999997</v>
      </c>
      <c r="Y4747" s="72">
        <f t="shared" si="2010"/>
        <v>0</v>
      </c>
      <c r="Z4747" s="82" t="str">
        <f t="shared" si="1989"/>
        <v>A+J=</v>
      </c>
      <c r="AA4747" s="77">
        <f t="shared" si="2011"/>
        <v>49751</v>
      </c>
    </row>
    <row r="4748" spans="1:27" ht="12.75" x14ac:dyDescent="0.2">
      <c r="A4748" s="71">
        <f t="shared" si="1987"/>
        <v>49642</v>
      </c>
      <c r="B4748" s="86">
        <f t="shared" si="1990"/>
        <v>3377.9382947199997</v>
      </c>
      <c r="C4748" s="72">
        <f t="shared" si="1991"/>
        <v>1714.8181769400001</v>
      </c>
      <c r="D4748" s="73">
        <f t="shared" si="1992"/>
        <v>7245.38</v>
      </c>
      <c r="E4748" s="74">
        <f>IF(K4748=1,VLOOKUP(A4747,[1]Plan1!$AY$178:$BA$433,3),E4747)</f>
        <v>7276.54</v>
      </c>
      <c r="F4748" s="75">
        <f t="shared" si="1993"/>
        <v>45763</v>
      </c>
      <c r="G4748" s="76">
        <f t="shared" si="1994"/>
        <v>4.3006716003852752E-3</v>
      </c>
      <c r="H4748" s="77">
        <f t="shared" si="1995"/>
        <v>49660</v>
      </c>
      <c r="I4748" s="77">
        <f t="shared" si="1996"/>
        <v>49660</v>
      </c>
      <c r="J4748" s="78">
        <f t="shared" si="1997"/>
        <v>20</v>
      </c>
      <c r="K4748" s="78">
        <f t="shared" si="1998"/>
        <v>8</v>
      </c>
      <c r="L4748" s="72">
        <f t="shared" si="1999"/>
        <v>1.00171805</v>
      </c>
      <c r="M4748" s="79">
        <f t="shared" si="2000"/>
        <v>1.0043006699999999</v>
      </c>
      <c r="N4748" s="79">
        <f t="shared" si="2001"/>
        <v>1.9355260407271813</v>
      </c>
      <c r="O4748" s="72">
        <f t="shared" si="2002"/>
        <v>1.9388513700000001</v>
      </c>
      <c r="P4748" s="72">
        <f t="shared" si="2003"/>
        <v>3324.7775716599999</v>
      </c>
      <c r="Q4748" s="80">
        <f t="shared" si="2004"/>
        <v>0</v>
      </c>
      <c r="R4748" s="81">
        <f t="shared" si="2005"/>
        <v>0</v>
      </c>
      <c r="S4748" s="72">
        <f t="shared" si="2006"/>
        <v>0</v>
      </c>
      <c r="T4748" s="81">
        <f t="shared" si="1988"/>
        <v>8.5000000000000006E-2</v>
      </c>
      <c r="U4748" s="80">
        <f t="shared" si="2007"/>
        <v>49</v>
      </c>
      <c r="V4748" s="80">
        <v>252</v>
      </c>
      <c r="W4748" s="79">
        <f t="shared" si="2008"/>
        <v>1.015989257</v>
      </c>
      <c r="X4748" s="72">
        <f t="shared" si="2009"/>
        <v>53.160723060000002</v>
      </c>
      <c r="Y4748" s="72">
        <f t="shared" si="2010"/>
        <v>0</v>
      </c>
      <c r="Z4748" s="82" t="str">
        <f t="shared" si="1989"/>
        <v>A+J=</v>
      </c>
      <c r="AA4748" s="77">
        <f t="shared" si="2011"/>
        <v>49751</v>
      </c>
    </row>
    <row r="4749" spans="1:27" ht="12.75" x14ac:dyDescent="0.2">
      <c r="A4749" s="71">
        <f t="shared" si="1987"/>
        <v>49643</v>
      </c>
      <c r="B4749" s="86">
        <f t="shared" si="1990"/>
        <v>3379.75711998</v>
      </c>
      <c r="C4749" s="72">
        <f t="shared" si="1991"/>
        <v>1714.8181769400001</v>
      </c>
      <c r="D4749" s="73">
        <f t="shared" si="1992"/>
        <v>7245.38</v>
      </c>
      <c r="E4749" s="74">
        <f>IF(K4749=1,VLOOKUP(A4748,[1]Plan1!$AY$178:$BA$433,3),E4748)</f>
        <v>7276.54</v>
      </c>
      <c r="F4749" s="75">
        <f t="shared" si="1993"/>
        <v>45763</v>
      </c>
      <c r="G4749" s="76">
        <f t="shared" si="1994"/>
        <v>4.3006716003852752E-3</v>
      </c>
      <c r="H4749" s="77">
        <f t="shared" si="1995"/>
        <v>49660</v>
      </c>
      <c r="I4749" s="77">
        <f t="shared" si="1996"/>
        <v>49660</v>
      </c>
      <c r="J4749" s="78">
        <f t="shared" si="1997"/>
        <v>20</v>
      </c>
      <c r="K4749" s="78">
        <f t="shared" si="1998"/>
        <v>9</v>
      </c>
      <c r="L4749" s="72">
        <f t="shared" si="1999"/>
        <v>1.0019330099999999</v>
      </c>
      <c r="M4749" s="79">
        <f t="shared" si="2000"/>
        <v>1.0043006699999999</v>
      </c>
      <c r="N4749" s="79">
        <f t="shared" si="2001"/>
        <v>1.9355260407271813</v>
      </c>
      <c r="O4749" s="72">
        <f t="shared" si="2002"/>
        <v>1.9392674299999999</v>
      </c>
      <c r="P4749" s="72">
        <f t="shared" si="2003"/>
        <v>3325.49103891</v>
      </c>
      <c r="Q4749" s="80">
        <f t="shared" si="2004"/>
        <v>0</v>
      </c>
      <c r="R4749" s="81">
        <f t="shared" si="2005"/>
        <v>0</v>
      </c>
      <c r="S4749" s="72">
        <f t="shared" si="2006"/>
        <v>0</v>
      </c>
      <c r="T4749" s="81">
        <f t="shared" si="1988"/>
        <v>8.5000000000000006E-2</v>
      </c>
      <c r="U4749" s="80">
        <f t="shared" si="2007"/>
        <v>50</v>
      </c>
      <c r="V4749" s="80">
        <v>252</v>
      </c>
      <c r="W4749" s="79">
        <f t="shared" si="2008"/>
        <v>1.0163182159999999</v>
      </c>
      <c r="X4749" s="72">
        <f t="shared" si="2009"/>
        <v>54.266081069999998</v>
      </c>
      <c r="Y4749" s="72">
        <f t="shared" si="2010"/>
        <v>0</v>
      </c>
      <c r="Z4749" s="82" t="str">
        <f t="shared" si="1989"/>
        <v>A+J=</v>
      </c>
      <c r="AA4749" s="77">
        <f t="shared" si="2011"/>
        <v>49751</v>
      </c>
    </row>
    <row r="4750" spans="1:27" ht="12.75" x14ac:dyDescent="0.2">
      <c r="A4750" s="71">
        <f t="shared" si="1987"/>
        <v>49644</v>
      </c>
      <c r="B4750" s="86">
        <f t="shared" si="1990"/>
        <v>3381.5769307800001</v>
      </c>
      <c r="C4750" s="72">
        <f t="shared" si="1991"/>
        <v>1714.8181769400001</v>
      </c>
      <c r="D4750" s="73">
        <f t="shared" si="1992"/>
        <v>7245.38</v>
      </c>
      <c r="E4750" s="74">
        <f>IF(K4750=1,VLOOKUP(A4749,[1]Plan1!$AY$178:$BA$433,3),E4749)</f>
        <v>7276.54</v>
      </c>
      <c r="F4750" s="75">
        <f t="shared" si="1993"/>
        <v>45763</v>
      </c>
      <c r="G4750" s="76">
        <f t="shared" si="1994"/>
        <v>4.3006716003852752E-3</v>
      </c>
      <c r="H4750" s="77">
        <f t="shared" si="1995"/>
        <v>49660</v>
      </c>
      <c r="I4750" s="77">
        <f t="shared" si="1996"/>
        <v>49660</v>
      </c>
      <c r="J4750" s="78">
        <f t="shared" si="1997"/>
        <v>20</v>
      </c>
      <c r="K4750" s="78">
        <f t="shared" si="1998"/>
        <v>10</v>
      </c>
      <c r="L4750" s="72">
        <f t="shared" si="1999"/>
        <v>1.0021480199999999</v>
      </c>
      <c r="M4750" s="79">
        <f t="shared" si="2000"/>
        <v>1.0043006699999999</v>
      </c>
      <c r="N4750" s="79">
        <f t="shared" si="2001"/>
        <v>1.9355260407271813</v>
      </c>
      <c r="O4750" s="72">
        <f t="shared" si="2002"/>
        <v>1.9396835800000001</v>
      </c>
      <c r="P4750" s="72">
        <f t="shared" si="2003"/>
        <v>3326.2046604900002</v>
      </c>
      <c r="Q4750" s="80">
        <f t="shared" si="2004"/>
        <v>0</v>
      </c>
      <c r="R4750" s="81">
        <f t="shared" si="2005"/>
        <v>0</v>
      </c>
      <c r="S4750" s="72">
        <f t="shared" si="2006"/>
        <v>0</v>
      </c>
      <c r="T4750" s="81">
        <f t="shared" si="1988"/>
        <v>8.5000000000000006E-2</v>
      </c>
      <c r="U4750" s="80">
        <f t="shared" si="2007"/>
        <v>51</v>
      </c>
      <c r="V4750" s="80">
        <v>252</v>
      </c>
      <c r="W4750" s="79">
        <f t="shared" si="2008"/>
        <v>1.016647283</v>
      </c>
      <c r="X4750" s="72">
        <f t="shared" si="2009"/>
        <v>55.372270290000003</v>
      </c>
      <c r="Y4750" s="72">
        <f t="shared" si="2010"/>
        <v>0</v>
      </c>
      <c r="Z4750" s="82" t="str">
        <f t="shared" si="1989"/>
        <v>A+J=</v>
      </c>
      <c r="AA4750" s="77">
        <f t="shared" si="2011"/>
        <v>49751</v>
      </c>
    </row>
    <row r="4751" spans="1:27" ht="12.75" x14ac:dyDescent="0.2">
      <c r="A4751" s="71">
        <f t="shared" si="1987"/>
        <v>49645</v>
      </c>
      <c r="B4751" s="86">
        <f t="shared" si="1990"/>
        <v>3381.5769307800001</v>
      </c>
      <c r="C4751" s="72">
        <f t="shared" si="1991"/>
        <v>1714.8181769400001</v>
      </c>
      <c r="D4751" s="73">
        <f t="shared" si="1992"/>
        <v>7245.38</v>
      </c>
      <c r="E4751" s="74">
        <f>IF(K4751=1,VLOOKUP(A4750,[1]Plan1!$AY$178:$BA$433,3),E4750)</f>
        <v>7276.54</v>
      </c>
      <c r="F4751" s="75">
        <f t="shared" si="1993"/>
        <v>45763</v>
      </c>
      <c r="G4751" s="76">
        <f t="shared" si="1994"/>
        <v>4.3006716003852752E-3</v>
      </c>
      <c r="H4751" s="77">
        <f t="shared" si="1995"/>
        <v>49660</v>
      </c>
      <c r="I4751" s="77">
        <f t="shared" si="1996"/>
        <v>49660</v>
      </c>
      <c r="J4751" s="78">
        <f t="shared" si="1997"/>
        <v>20</v>
      </c>
      <c r="K4751" s="78">
        <f t="shared" si="1998"/>
        <v>10</v>
      </c>
      <c r="L4751" s="72">
        <f t="shared" si="1999"/>
        <v>1.0021480199999999</v>
      </c>
      <c r="M4751" s="79">
        <f t="shared" si="2000"/>
        <v>1.0043006699999999</v>
      </c>
      <c r="N4751" s="79">
        <f t="shared" si="2001"/>
        <v>1.9355260407271813</v>
      </c>
      <c r="O4751" s="72">
        <f t="shared" si="2002"/>
        <v>1.9396835800000001</v>
      </c>
      <c r="P4751" s="72">
        <f t="shared" si="2003"/>
        <v>3326.2046604900002</v>
      </c>
      <c r="Q4751" s="80">
        <f t="shared" si="2004"/>
        <v>0</v>
      </c>
      <c r="R4751" s="81">
        <f t="shared" si="2005"/>
        <v>0</v>
      </c>
      <c r="S4751" s="72">
        <f t="shared" si="2006"/>
        <v>0</v>
      </c>
      <c r="T4751" s="81">
        <f t="shared" si="1988"/>
        <v>8.5000000000000006E-2</v>
      </c>
      <c r="U4751" s="80">
        <f t="shared" si="2007"/>
        <v>51</v>
      </c>
      <c r="V4751" s="80">
        <v>252</v>
      </c>
      <c r="W4751" s="79">
        <f t="shared" si="2008"/>
        <v>1.016647283</v>
      </c>
      <c r="X4751" s="72">
        <f t="shared" si="2009"/>
        <v>55.372270290000003</v>
      </c>
      <c r="Y4751" s="72">
        <f t="shared" si="2010"/>
        <v>0</v>
      </c>
      <c r="Z4751" s="82" t="str">
        <f t="shared" si="1989"/>
        <v>A+J=</v>
      </c>
      <c r="AA4751" s="77">
        <f t="shared" si="2011"/>
        <v>49751</v>
      </c>
    </row>
    <row r="4752" spans="1:27" ht="12.75" x14ac:dyDescent="0.2">
      <c r="A4752" s="71">
        <f t="shared" si="1987"/>
        <v>49646</v>
      </c>
      <c r="B4752" s="86">
        <f t="shared" si="1990"/>
        <v>3381.5769307800001</v>
      </c>
      <c r="C4752" s="72">
        <f t="shared" si="1991"/>
        <v>1714.8181769400001</v>
      </c>
      <c r="D4752" s="73">
        <f t="shared" si="1992"/>
        <v>7245.38</v>
      </c>
      <c r="E4752" s="74">
        <f>IF(K4752=1,VLOOKUP(A4751,[1]Plan1!$AY$178:$BA$433,3),E4751)</f>
        <v>7276.54</v>
      </c>
      <c r="F4752" s="75">
        <f t="shared" si="1993"/>
        <v>45763</v>
      </c>
      <c r="G4752" s="76">
        <f t="shared" si="1994"/>
        <v>4.3006716003852752E-3</v>
      </c>
      <c r="H4752" s="77">
        <f t="shared" si="1995"/>
        <v>49660</v>
      </c>
      <c r="I4752" s="77">
        <f t="shared" si="1996"/>
        <v>49660</v>
      </c>
      <c r="J4752" s="78">
        <f t="shared" si="1997"/>
        <v>20</v>
      </c>
      <c r="K4752" s="78">
        <f t="shared" si="1998"/>
        <v>10</v>
      </c>
      <c r="L4752" s="72">
        <f t="shared" si="1999"/>
        <v>1.0021480199999999</v>
      </c>
      <c r="M4752" s="79">
        <f t="shared" si="2000"/>
        <v>1.0043006699999999</v>
      </c>
      <c r="N4752" s="79">
        <f t="shared" si="2001"/>
        <v>1.9355260407271813</v>
      </c>
      <c r="O4752" s="72">
        <f t="shared" si="2002"/>
        <v>1.9396835800000001</v>
      </c>
      <c r="P4752" s="72">
        <f t="shared" si="2003"/>
        <v>3326.2046604900002</v>
      </c>
      <c r="Q4752" s="80">
        <f t="shared" si="2004"/>
        <v>0</v>
      </c>
      <c r="R4752" s="81">
        <f t="shared" si="2005"/>
        <v>0</v>
      </c>
      <c r="S4752" s="72">
        <f t="shared" si="2006"/>
        <v>0</v>
      </c>
      <c r="T4752" s="81">
        <f t="shared" si="1988"/>
        <v>8.5000000000000006E-2</v>
      </c>
      <c r="U4752" s="80">
        <f t="shared" si="2007"/>
        <v>51</v>
      </c>
      <c r="V4752" s="80">
        <v>252</v>
      </c>
      <c r="W4752" s="79">
        <f t="shared" si="2008"/>
        <v>1.016647283</v>
      </c>
      <c r="X4752" s="72">
        <f t="shared" si="2009"/>
        <v>55.372270290000003</v>
      </c>
      <c r="Y4752" s="72">
        <f t="shared" si="2010"/>
        <v>0</v>
      </c>
      <c r="Z4752" s="82" t="str">
        <f t="shared" si="1989"/>
        <v>A+J=</v>
      </c>
      <c r="AA4752" s="77">
        <f t="shared" si="2011"/>
        <v>49751</v>
      </c>
    </row>
    <row r="4753" spans="1:27" ht="12.75" x14ac:dyDescent="0.2">
      <c r="A4753" s="71">
        <f t="shared" ref="A4753:A4816" si="2012">(A4752+1)</f>
        <v>49647</v>
      </c>
      <c r="B4753" s="86">
        <f t="shared" si="1990"/>
        <v>3383.3977524100001</v>
      </c>
      <c r="C4753" s="72">
        <f t="shared" si="1991"/>
        <v>1714.8181769400001</v>
      </c>
      <c r="D4753" s="73">
        <f t="shared" si="1992"/>
        <v>7245.38</v>
      </c>
      <c r="E4753" s="74">
        <f>IF(K4753=1,VLOOKUP(A4752,[1]Plan1!$AY$178:$BA$433,3),E4752)</f>
        <v>7276.54</v>
      </c>
      <c r="F4753" s="75">
        <f t="shared" si="1993"/>
        <v>45763</v>
      </c>
      <c r="G4753" s="76">
        <f t="shared" si="1994"/>
        <v>4.3006716003852752E-3</v>
      </c>
      <c r="H4753" s="77">
        <f t="shared" si="1995"/>
        <v>49660</v>
      </c>
      <c r="I4753" s="77">
        <f t="shared" si="1996"/>
        <v>49660</v>
      </c>
      <c r="J4753" s="78">
        <f t="shared" si="1997"/>
        <v>20</v>
      </c>
      <c r="K4753" s="78">
        <f t="shared" si="1998"/>
        <v>11</v>
      </c>
      <c r="L4753" s="72">
        <f t="shared" si="1999"/>
        <v>1.0023630800000001</v>
      </c>
      <c r="M4753" s="79">
        <f t="shared" si="2000"/>
        <v>1.0043006699999999</v>
      </c>
      <c r="N4753" s="79">
        <f t="shared" si="2001"/>
        <v>1.9355260407271813</v>
      </c>
      <c r="O4753" s="72">
        <f t="shared" si="2002"/>
        <v>1.94009984</v>
      </c>
      <c r="P4753" s="72">
        <f t="shared" si="2003"/>
        <v>3326.9184707099998</v>
      </c>
      <c r="Q4753" s="80">
        <f t="shared" si="2004"/>
        <v>0</v>
      </c>
      <c r="R4753" s="81">
        <f t="shared" si="2005"/>
        <v>0</v>
      </c>
      <c r="S4753" s="72">
        <f t="shared" si="2006"/>
        <v>0</v>
      </c>
      <c r="T4753" s="81">
        <f t="shared" ref="T4753:T4816" si="2013">(T4752)</f>
        <v>8.5000000000000006E-2</v>
      </c>
      <c r="U4753" s="80">
        <f t="shared" si="2007"/>
        <v>52</v>
      </c>
      <c r="V4753" s="80">
        <v>252</v>
      </c>
      <c r="W4753" s="79">
        <f t="shared" si="2008"/>
        <v>1.016976455</v>
      </c>
      <c r="X4753" s="72">
        <f t="shared" si="2009"/>
        <v>56.479281700000001</v>
      </c>
      <c r="Y4753" s="72">
        <f t="shared" si="2010"/>
        <v>0</v>
      </c>
      <c r="Z4753" s="82" t="str">
        <f t="shared" si="1989"/>
        <v>A+J=</v>
      </c>
      <c r="AA4753" s="77">
        <f t="shared" si="2011"/>
        <v>49751</v>
      </c>
    </row>
    <row r="4754" spans="1:27" ht="12.75" x14ac:dyDescent="0.2">
      <c r="A4754" s="71">
        <f t="shared" si="2012"/>
        <v>49648</v>
      </c>
      <c r="B4754" s="86">
        <f t="shared" si="1990"/>
        <v>3385.2195221399998</v>
      </c>
      <c r="C4754" s="72">
        <f t="shared" si="1991"/>
        <v>1714.8181769400001</v>
      </c>
      <c r="D4754" s="73">
        <f t="shared" si="1992"/>
        <v>7245.38</v>
      </c>
      <c r="E4754" s="74">
        <f>IF(K4754=1,VLOOKUP(A4753,[1]Plan1!$AY$178:$BA$433,3),E4753)</f>
        <v>7276.54</v>
      </c>
      <c r="F4754" s="75">
        <f t="shared" si="1993"/>
        <v>45763</v>
      </c>
      <c r="G4754" s="76">
        <f t="shared" si="1994"/>
        <v>4.3006716003852752E-3</v>
      </c>
      <c r="H4754" s="77">
        <f t="shared" si="1995"/>
        <v>49660</v>
      </c>
      <c r="I4754" s="77">
        <f t="shared" si="1996"/>
        <v>49660</v>
      </c>
      <c r="J4754" s="78">
        <f t="shared" si="1997"/>
        <v>20</v>
      </c>
      <c r="K4754" s="78">
        <f t="shared" si="1998"/>
        <v>12</v>
      </c>
      <c r="L4754" s="72">
        <f t="shared" si="1999"/>
        <v>1.00257818</v>
      </c>
      <c r="M4754" s="79">
        <f t="shared" si="2000"/>
        <v>1.0043006699999999</v>
      </c>
      <c r="N4754" s="79">
        <f t="shared" si="2001"/>
        <v>1.9355260407271813</v>
      </c>
      <c r="O4754" s="72">
        <f t="shared" si="2002"/>
        <v>1.94051617</v>
      </c>
      <c r="P4754" s="72">
        <f t="shared" si="2003"/>
        <v>3327.6324009599998</v>
      </c>
      <c r="Q4754" s="80">
        <f t="shared" si="2004"/>
        <v>0</v>
      </c>
      <c r="R4754" s="81">
        <f t="shared" si="2005"/>
        <v>0</v>
      </c>
      <c r="S4754" s="72">
        <f t="shared" si="2006"/>
        <v>0</v>
      </c>
      <c r="T4754" s="81">
        <f t="shared" si="2013"/>
        <v>8.5000000000000006E-2</v>
      </c>
      <c r="U4754" s="80">
        <f t="shared" si="2007"/>
        <v>53</v>
      </c>
      <c r="V4754" s="80">
        <v>252</v>
      </c>
      <c r="W4754" s="79">
        <f t="shared" si="2008"/>
        <v>1.017305734</v>
      </c>
      <c r="X4754" s="72">
        <f t="shared" si="2009"/>
        <v>57.587121179999997</v>
      </c>
      <c r="Y4754" s="72">
        <f t="shared" si="2010"/>
        <v>0</v>
      </c>
      <c r="Z4754" s="82" t="str">
        <f t="shared" ref="Z4754:Z4817" si="2014">IF($Q4753&gt;0,VLOOKUP($A4753,$AD$16:$AM$120,9),Z4753)</f>
        <v>A+J=</v>
      </c>
      <c r="AA4754" s="77">
        <f t="shared" si="2011"/>
        <v>49751</v>
      </c>
    </row>
    <row r="4755" spans="1:27" ht="12.75" x14ac:dyDescent="0.2">
      <c r="A4755" s="71">
        <f t="shared" si="2012"/>
        <v>49649</v>
      </c>
      <c r="B4755" s="86">
        <f t="shared" si="1990"/>
        <v>3387.0422926599999</v>
      </c>
      <c r="C4755" s="72">
        <f t="shared" si="1991"/>
        <v>1714.8181769400001</v>
      </c>
      <c r="D4755" s="73">
        <f t="shared" si="1992"/>
        <v>7245.38</v>
      </c>
      <c r="E4755" s="74">
        <f>IF(K4755=1,VLOOKUP(A4754,[1]Plan1!$AY$178:$BA$433,3),E4754)</f>
        <v>7276.54</v>
      </c>
      <c r="F4755" s="75">
        <f t="shared" si="1993"/>
        <v>45763</v>
      </c>
      <c r="G4755" s="76">
        <f t="shared" si="1994"/>
        <v>4.3006716003852752E-3</v>
      </c>
      <c r="H4755" s="77">
        <f t="shared" si="1995"/>
        <v>49660</v>
      </c>
      <c r="I4755" s="77">
        <f t="shared" si="1996"/>
        <v>49660</v>
      </c>
      <c r="J4755" s="78">
        <f t="shared" si="1997"/>
        <v>20</v>
      </c>
      <c r="K4755" s="78">
        <f t="shared" si="1998"/>
        <v>13</v>
      </c>
      <c r="L4755" s="72">
        <f t="shared" si="1999"/>
        <v>1.00279333</v>
      </c>
      <c r="M4755" s="79">
        <f t="shared" si="2000"/>
        <v>1.0043006699999999</v>
      </c>
      <c r="N4755" s="79">
        <f t="shared" si="2001"/>
        <v>1.9355260407271813</v>
      </c>
      <c r="O4755" s="72">
        <f t="shared" si="2002"/>
        <v>1.9409326</v>
      </c>
      <c r="P4755" s="72">
        <f t="shared" si="2003"/>
        <v>3328.3465026899999</v>
      </c>
      <c r="Q4755" s="80">
        <f t="shared" si="2004"/>
        <v>0</v>
      </c>
      <c r="R4755" s="81">
        <f t="shared" si="2005"/>
        <v>0</v>
      </c>
      <c r="S4755" s="72">
        <f t="shared" si="2006"/>
        <v>0</v>
      </c>
      <c r="T4755" s="81">
        <f t="shared" si="2013"/>
        <v>8.5000000000000006E-2</v>
      </c>
      <c r="U4755" s="80">
        <f t="shared" si="2007"/>
        <v>54</v>
      </c>
      <c r="V4755" s="80">
        <v>252</v>
      </c>
      <c r="W4755" s="79">
        <f t="shared" si="2008"/>
        <v>1.01763512</v>
      </c>
      <c r="X4755" s="72">
        <f t="shared" si="2009"/>
        <v>58.69578997</v>
      </c>
      <c r="Y4755" s="72">
        <f t="shared" si="2010"/>
        <v>0</v>
      </c>
      <c r="Z4755" s="82" t="str">
        <f t="shared" si="2014"/>
        <v>A+J=</v>
      </c>
      <c r="AA4755" s="77">
        <f t="shared" si="2011"/>
        <v>49751</v>
      </c>
    </row>
    <row r="4756" spans="1:27" ht="12.75" x14ac:dyDescent="0.2">
      <c r="A4756" s="71">
        <f t="shared" si="2012"/>
        <v>49650</v>
      </c>
      <c r="B4756" s="86">
        <f t="shared" si="1990"/>
        <v>3388.8660469400002</v>
      </c>
      <c r="C4756" s="72">
        <f t="shared" si="1991"/>
        <v>1714.8181769400001</v>
      </c>
      <c r="D4756" s="73">
        <f t="shared" si="1992"/>
        <v>7245.38</v>
      </c>
      <c r="E4756" s="74">
        <f>IF(K4756=1,VLOOKUP(A4755,[1]Plan1!$AY$178:$BA$433,3),E4755)</f>
        <v>7276.54</v>
      </c>
      <c r="F4756" s="75">
        <f t="shared" si="1993"/>
        <v>45763</v>
      </c>
      <c r="G4756" s="76">
        <f t="shared" si="1994"/>
        <v>4.3006716003852752E-3</v>
      </c>
      <c r="H4756" s="77">
        <f t="shared" si="1995"/>
        <v>49660</v>
      </c>
      <c r="I4756" s="77">
        <f t="shared" si="1996"/>
        <v>49660</v>
      </c>
      <c r="J4756" s="78">
        <f t="shared" si="1997"/>
        <v>20</v>
      </c>
      <c r="K4756" s="78">
        <f t="shared" si="1998"/>
        <v>14</v>
      </c>
      <c r="L4756" s="72">
        <f t="shared" si="1999"/>
        <v>1.00300853</v>
      </c>
      <c r="M4756" s="79">
        <f t="shared" si="2000"/>
        <v>1.0043006699999999</v>
      </c>
      <c r="N4756" s="79">
        <f t="shared" si="2001"/>
        <v>1.9355260407271813</v>
      </c>
      <c r="O4756" s="72">
        <f t="shared" si="2002"/>
        <v>1.9413491199999999</v>
      </c>
      <c r="P4756" s="72">
        <f t="shared" si="2003"/>
        <v>3329.0607587600002</v>
      </c>
      <c r="Q4756" s="80">
        <f t="shared" si="2004"/>
        <v>0</v>
      </c>
      <c r="R4756" s="81">
        <f t="shared" si="2005"/>
        <v>0</v>
      </c>
      <c r="S4756" s="72">
        <f t="shared" si="2006"/>
        <v>0</v>
      </c>
      <c r="T4756" s="81">
        <f t="shared" si="2013"/>
        <v>8.5000000000000006E-2</v>
      </c>
      <c r="U4756" s="80">
        <f t="shared" si="2007"/>
        <v>55</v>
      </c>
      <c r="V4756" s="80">
        <v>252</v>
      </c>
      <c r="W4756" s="79">
        <f t="shared" si="2008"/>
        <v>1.017964613</v>
      </c>
      <c r="X4756" s="72">
        <f t="shared" si="2009"/>
        <v>59.805288179999998</v>
      </c>
      <c r="Y4756" s="72">
        <f t="shared" si="2010"/>
        <v>0</v>
      </c>
      <c r="Z4756" s="82" t="str">
        <f t="shared" si="2014"/>
        <v>A+J=</v>
      </c>
      <c r="AA4756" s="77">
        <f t="shared" si="2011"/>
        <v>49751</v>
      </c>
    </row>
    <row r="4757" spans="1:27" ht="12.75" x14ac:dyDescent="0.2">
      <c r="A4757" s="71">
        <f t="shared" si="2012"/>
        <v>49651</v>
      </c>
      <c r="B4757" s="86">
        <f t="shared" si="1990"/>
        <v>3390.69078201</v>
      </c>
      <c r="C4757" s="72">
        <f t="shared" si="1991"/>
        <v>1714.8181769400001</v>
      </c>
      <c r="D4757" s="73">
        <f t="shared" si="1992"/>
        <v>7245.38</v>
      </c>
      <c r="E4757" s="74">
        <f>IF(K4757=1,VLOOKUP(A4756,[1]Plan1!$AY$178:$BA$433,3),E4756)</f>
        <v>7276.54</v>
      </c>
      <c r="F4757" s="75">
        <f t="shared" si="1993"/>
        <v>45763</v>
      </c>
      <c r="G4757" s="76">
        <f t="shared" si="1994"/>
        <v>4.3006716003852752E-3</v>
      </c>
      <c r="H4757" s="77">
        <f t="shared" si="1995"/>
        <v>49660</v>
      </c>
      <c r="I4757" s="77">
        <f t="shared" si="1996"/>
        <v>49660</v>
      </c>
      <c r="J4757" s="78">
        <f t="shared" si="1997"/>
        <v>20</v>
      </c>
      <c r="K4757" s="78">
        <f t="shared" si="1998"/>
        <v>15</v>
      </c>
      <c r="L4757" s="72">
        <f t="shared" si="1999"/>
        <v>1.00322377</v>
      </c>
      <c r="M4757" s="79">
        <f t="shared" si="2000"/>
        <v>1.0043006699999999</v>
      </c>
      <c r="N4757" s="79">
        <f t="shared" si="2001"/>
        <v>1.9355260407271813</v>
      </c>
      <c r="O4757" s="72">
        <f t="shared" si="2002"/>
        <v>1.94176573</v>
      </c>
      <c r="P4757" s="72">
        <f t="shared" si="2003"/>
        <v>3329.7751691600001</v>
      </c>
      <c r="Q4757" s="80">
        <f t="shared" si="2004"/>
        <v>0</v>
      </c>
      <c r="R4757" s="81">
        <f t="shared" si="2005"/>
        <v>0</v>
      </c>
      <c r="S4757" s="72">
        <f t="shared" si="2006"/>
        <v>0</v>
      </c>
      <c r="T4757" s="81">
        <f t="shared" si="2013"/>
        <v>8.5000000000000006E-2</v>
      </c>
      <c r="U4757" s="80">
        <f t="shared" si="2007"/>
        <v>56</v>
      </c>
      <c r="V4757" s="80">
        <v>252</v>
      </c>
      <c r="W4757" s="79">
        <f t="shared" si="2008"/>
        <v>1.018294212</v>
      </c>
      <c r="X4757" s="72">
        <f t="shared" si="2009"/>
        <v>60.915612850000002</v>
      </c>
      <c r="Y4757" s="72">
        <f t="shared" si="2010"/>
        <v>0</v>
      </c>
      <c r="Z4757" s="82" t="str">
        <f t="shared" si="2014"/>
        <v>A+J=</v>
      </c>
      <c r="AA4757" s="77">
        <f t="shared" si="2011"/>
        <v>49751</v>
      </c>
    </row>
    <row r="4758" spans="1:27" ht="12.75" x14ac:dyDescent="0.2">
      <c r="A4758" s="71">
        <f t="shared" si="2012"/>
        <v>49652</v>
      </c>
      <c r="B4758" s="86">
        <f t="shared" si="1990"/>
        <v>3390.69078201</v>
      </c>
      <c r="C4758" s="72">
        <f t="shared" si="1991"/>
        <v>1714.8181769400001</v>
      </c>
      <c r="D4758" s="73">
        <f t="shared" si="1992"/>
        <v>7245.38</v>
      </c>
      <c r="E4758" s="74">
        <f>IF(K4758=1,VLOOKUP(A4757,[1]Plan1!$AY$178:$BA$433,3),E4757)</f>
        <v>7276.54</v>
      </c>
      <c r="F4758" s="75">
        <f t="shared" si="1993"/>
        <v>45763</v>
      </c>
      <c r="G4758" s="76">
        <f t="shared" si="1994"/>
        <v>4.3006716003852752E-3</v>
      </c>
      <c r="H4758" s="77">
        <f t="shared" si="1995"/>
        <v>49660</v>
      </c>
      <c r="I4758" s="77">
        <f t="shared" si="1996"/>
        <v>49660</v>
      </c>
      <c r="J4758" s="78">
        <f t="shared" si="1997"/>
        <v>20</v>
      </c>
      <c r="K4758" s="78">
        <f t="shared" si="1998"/>
        <v>15</v>
      </c>
      <c r="L4758" s="72">
        <f t="shared" si="1999"/>
        <v>1.00322377</v>
      </c>
      <c r="M4758" s="79">
        <f t="shared" si="2000"/>
        <v>1.0043006699999999</v>
      </c>
      <c r="N4758" s="79">
        <f t="shared" si="2001"/>
        <v>1.9355260407271813</v>
      </c>
      <c r="O4758" s="72">
        <f t="shared" si="2002"/>
        <v>1.94176573</v>
      </c>
      <c r="P4758" s="72">
        <f t="shared" si="2003"/>
        <v>3329.7751691600001</v>
      </c>
      <c r="Q4758" s="80">
        <f t="shared" si="2004"/>
        <v>0</v>
      </c>
      <c r="R4758" s="81">
        <f t="shared" si="2005"/>
        <v>0</v>
      </c>
      <c r="S4758" s="72">
        <f t="shared" si="2006"/>
        <v>0</v>
      </c>
      <c r="T4758" s="81">
        <f t="shared" si="2013"/>
        <v>8.5000000000000006E-2</v>
      </c>
      <c r="U4758" s="80">
        <f t="shared" si="2007"/>
        <v>56</v>
      </c>
      <c r="V4758" s="80">
        <v>252</v>
      </c>
      <c r="W4758" s="79">
        <f t="shared" si="2008"/>
        <v>1.018294212</v>
      </c>
      <c r="X4758" s="72">
        <f t="shared" si="2009"/>
        <v>60.915612850000002</v>
      </c>
      <c r="Y4758" s="72">
        <f t="shared" si="2010"/>
        <v>0</v>
      </c>
      <c r="Z4758" s="82" t="str">
        <f t="shared" si="2014"/>
        <v>A+J=</v>
      </c>
      <c r="AA4758" s="77">
        <f t="shared" si="2011"/>
        <v>49751</v>
      </c>
    </row>
    <row r="4759" spans="1:27" ht="12.75" x14ac:dyDescent="0.2">
      <c r="A4759" s="71">
        <f t="shared" si="2012"/>
        <v>49653</v>
      </c>
      <c r="B4759" s="86">
        <f t="shared" ref="B4759:B4822" si="2015">(P4759+X4759)</f>
        <v>3390.69078201</v>
      </c>
      <c r="C4759" s="72">
        <f t="shared" ref="C4759:C4822" si="2016">TRUNC(IF(Q4758&gt;0,VLOOKUP(A4758,$AD$18:$AE$120,2),C4758),8)</f>
        <v>1714.8181769400001</v>
      </c>
      <c r="D4759" s="73">
        <f t="shared" ref="D4759:D4822" si="2017">IF(E4759=E4758,D4758,E4758)</f>
        <v>7245.38</v>
      </c>
      <c r="E4759" s="74">
        <f>IF(K4759=1,VLOOKUP(A4758,[1]Plan1!$AY$178:$BA$433,3),E4758)</f>
        <v>7276.54</v>
      </c>
      <c r="F4759" s="75">
        <f t="shared" ref="F4759:F4822" si="2018">IF(D4759=D4758,F4758,A4759)</f>
        <v>45763</v>
      </c>
      <c r="G4759" s="76">
        <f t="shared" ref="G4759:G4822" si="2019">(E4759/D4759)-1</f>
        <v>4.3006716003852752E-3</v>
      </c>
      <c r="H4759" s="77">
        <f t="shared" ref="H4759:H4822" si="2020">IF(DAY(A4759)=15,VLOOKUP(A4759,AH$124:AN$456,4),H4758)</f>
        <v>49660</v>
      </c>
      <c r="I4759" s="77">
        <f t="shared" ref="I4759:I4822" si="2021">IF(A4759&gt;I4758,H4759,I4758)</f>
        <v>49660</v>
      </c>
      <c r="J4759" s="78">
        <f t="shared" ref="J4759:J4822" si="2022">IF(I4759=I4758,J4758,NETWORKDAYS(I4758,I4759,$AD$124:$AD$508)-1)</f>
        <v>20</v>
      </c>
      <c r="K4759" s="78">
        <f t="shared" ref="K4759:K4822" si="2023">(J4759-(NETWORKDAYS(A4759,I4759,AD$124:AD$508)-1))</f>
        <v>15</v>
      </c>
      <c r="L4759" s="72">
        <f t="shared" ref="L4759:L4822" si="2024">TRUNC((E4759/D4759)^TRUNC((K4759/J4759),9),8)</f>
        <v>1.00322377</v>
      </c>
      <c r="M4759" s="79">
        <f t="shared" ref="M4759:M4822" si="2025">IF(I4759&gt;I4758,L4758,M4758)</f>
        <v>1.0043006699999999</v>
      </c>
      <c r="N4759" s="79">
        <f t="shared" ref="N4759:N4822" si="2026">IF(I4759&gt;I4758,N4758*M4759,N4758)</f>
        <v>1.9355260407271813</v>
      </c>
      <c r="O4759" s="72">
        <f t="shared" ref="O4759:O4822" si="2027">TRUNC(TRUNC((L4759*N4759),15),8)</f>
        <v>1.94176573</v>
      </c>
      <c r="P4759" s="72">
        <f t="shared" ref="P4759:P4822" si="2028">TRUNC(C4759*O4759,8)</f>
        <v>3329.7751691600001</v>
      </c>
      <c r="Q4759" s="80">
        <f t="shared" ref="Q4759:Q4822" si="2029">IF(VLOOKUP(A4759,AD$16:AK$120,8)=VLOOKUP(A4758,AD$16:AK$120,8),0,VLOOKUP(A4759,AD$16:AK$120,8))</f>
        <v>0</v>
      </c>
      <c r="R4759" s="81">
        <f t="shared" ref="R4759:R4822" si="2030">IF(Q4759&gt;0,VLOOKUP($A4759,$AD$16:$AI$120,6),0)</f>
        <v>0</v>
      </c>
      <c r="S4759" s="72">
        <f t="shared" ref="S4759:S4822" si="2031">IF(R4759&gt;0,TRUNC(R4759*P4759,8),0)</f>
        <v>0</v>
      </c>
      <c r="T4759" s="81">
        <f t="shared" si="2013"/>
        <v>8.5000000000000006E-2</v>
      </c>
      <c r="U4759" s="80">
        <f t="shared" ref="U4759:U4822" si="2032">IF(Q4758&gt;0,1,IF(K4759=K4758,U4758,U4758+1))</f>
        <v>56</v>
      </c>
      <c r="V4759" s="80">
        <v>252</v>
      </c>
      <c r="W4759" s="79">
        <f t="shared" ref="W4759:W4822" si="2033">ROUND((1+T4759)^TRUNC((U4759/V4759),9),9)</f>
        <v>1.018294212</v>
      </c>
      <c r="X4759" s="72">
        <f t="shared" ref="X4759:X4822" si="2034">TRUNC((P4759*(W4759-1)),8)</f>
        <v>60.915612850000002</v>
      </c>
      <c r="Y4759" s="72">
        <f t="shared" ref="Y4759:Y4822" si="2035">IF(Q4759&gt;0,S4759+X4759,0)</f>
        <v>0</v>
      </c>
      <c r="Z4759" s="82" t="str">
        <f t="shared" si="2014"/>
        <v>A+J=</v>
      </c>
      <c r="AA4759" s="77">
        <f t="shared" ref="AA4759:AA4822" si="2036">IF(Q4758&gt;0,VLOOKUP(A4758,$AD$16:$AM$120,10),AA4758)</f>
        <v>49751</v>
      </c>
    </row>
    <row r="4760" spans="1:27" ht="12.75" x14ac:dyDescent="0.2">
      <c r="A4760" s="71">
        <f t="shared" si="2012"/>
        <v>49654</v>
      </c>
      <c r="B4760" s="86">
        <f t="shared" si="2015"/>
        <v>3392.5165015900002</v>
      </c>
      <c r="C4760" s="72">
        <f t="shared" si="2016"/>
        <v>1714.8181769400001</v>
      </c>
      <c r="D4760" s="73">
        <f t="shared" si="2017"/>
        <v>7245.38</v>
      </c>
      <c r="E4760" s="74">
        <f>IF(K4760=1,VLOOKUP(A4759,[1]Plan1!$AY$178:$BA$433,3),E4759)</f>
        <v>7276.54</v>
      </c>
      <c r="F4760" s="75">
        <f t="shared" si="2018"/>
        <v>45763</v>
      </c>
      <c r="G4760" s="76">
        <f t="shared" si="2019"/>
        <v>4.3006716003852752E-3</v>
      </c>
      <c r="H4760" s="77">
        <f t="shared" si="2020"/>
        <v>49660</v>
      </c>
      <c r="I4760" s="77">
        <f t="shared" si="2021"/>
        <v>49660</v>
      </c>
      <c r="J4760" s="78">
        <f t="shared" si="2022"/>
        <v>20</v>
      </c>
      <c r="K4760" s="78">
        <f t="shared" si="2023"/>
        <v>16</v>
      </c>
      <c r="L4760" s="72">
        <f t="shared" si="2024"/>
        <v>1.00343906</v>
      </c>
      <c r="M4760" s="79">
        <f t="shared" si="2025"/>
        <v>1.0043006699999999</v>
      </c>
      <c r="N4760" s="79">
        <f t="shared" si="2026"/>
        <v>1.9355260407271813</v>
      </c>
      <c r="O4760" s="72">
        <f t="shared" si="2027"/>
        <v>1.9421824299999999</v>
      </c>
      <c r="P4760" s="72">
        <f t="shared" si="2028"/>
        <v>3330.48973389</v>
      </c>
      <c r="Q4760" s="80">
        <f t="shared" si="2029"/>
        <v>0</v>
      </c>
      <c r="R4760" s="81">
        <f t="shared" si="2030"/>
        <v>0</v>
      </c>
      <c r="S4760" s="72">
        <f t="shared" si="2031"/>
        <v>0</v>
      </c>
      <c r="T4760" s="81">
        <f t="shared" si="2013"/>
        <v>8.5000000000000006E-2</v>
      </c>
      <c r="U4760" s="80">
        <f t="shared" si="2032"/>
        <v>57</v>
      </c>
      <c r="V4760" s="80">
        <v>252</v>
      </c>
      <c r="W4760" s="79">
        <f t="shared" si="2033"/>
        <v>1.0186239180000001</v>
      </c>
      <c r="X4760" s="72">
        <f t="shared" si="2034"/>
        <v>62.026767700000001</v>
      </c>
      <c r="Y4760" s="72">
        <f t="shared" si="2035"/>
        <v>0</v>
      </c>
      <c r="Z4760" s="82" t="str">
        <f t="shared" si="2014"/>
        <v>A+J=</v>
      </c>
      <c r="AA4760" s="77">
        <f t="shared" si="2036"/>
        <v>49751</v>
      </c>
    </row>
    <row r="4761" spans="1:27" ht="12.75" x14ac:dyDescent="0.2">
      <c r="A4761" s="71">
        <f t="shared" si="2012"/>
        <v>49655</v>
      </c>
      <c r="B4761" s="86">
        <f t="shared" si="2015"/>
        <v>3394.3431677799999</v>
      </c>
      <c r="C4761" s="72">
        <f t="shared" si="2016"/>
        <v>1714.8181769400001</v>
      </c>
      <c r="D4761" s="73">
        <f t="shared" si="2017"/>
        <v>7245.38</v>
      </c>
      <c r="E4761" s="74">
        <f>IF(K4761=1,VLOOKUP(A4760,[1]Plan1!$AY$178:$BA$433,3),E4760)</f>
        <v>7276.54</v>
      </c>
      <c r="F4761" s="75">
        <f t="shared" si="2018"/>
        <v>45763</v>
      </c>
      <c r="G4761" s="76">
        <f t="shared" si="2019"/>
        <v>4.3006716003852752E-3</v>
      </c>
      <c r="H4761" s="77">
        <f t="shared" si="2020"/>
        <v>49660</v>
      </c>
      <c r="I4761" s="77">
        <f t="shared" si="2021"/>
        <v>49660</v>
      </c>
      <c r="J4761" s="78">
        <f t="shared" si="2022"/>
        <v>20</v>
      </c>
      <c r="K4761" s="78">
        <f t="shared" si="2023"/>
        <v>17</v>
      </c>
      <c r="L4761" s="72">
        <f t="shared" si="2024"/>
        <v>1.0036543899999999</v>
      </c>
      <c r="M4761" s="79">
        <f t="shared" si="2025"/>
        <v>1.0043006699999999</v>
      </c>
      <c r="N4761" s="79">
        <f t="shared" si="2026"/>
        <v>1.9355260407271813</v>
      </c>
      <c r="O4761" s="72">
        <f t="shared" si="2027"/>
        <v>1.9425992000000001</v>
      </c>
      <c r="P4761" s="72">
        <f t="shared" si="2028"/>
        <v>3331.2044186600001</v>
      </c>
      <c r="Q4761" s="80">
        <f t="shared" si="2029"/>
        <v>0</v>
      </c>
      <c r="R4761" s="81">
        <f t="shared" si="2030"/>
        <v>0</v>
      </c>
      <c r="S4761" s="72">
        <f t="shared" si="2031"/>
        <v>0</v>
      </c>
      <c r="T4761" s="81">
        <f t="shared" si="2013"/>
        <v>8.5000000000000006E-2</v>
      </c>
      <c r="U4761" s="80">
        <f t="shared" si="2032"/>
        <v>58</v>
      </c>
      <c r="V4761" s="80">
        <v>252</v>
      </c>
      <c r="W4761" s="79">
        <f t="shared" si="2033"/>
        <v>1.01895373</v>
      </c>
      <c r="X4761" s="72">
        <f t="shared" si="2034"/>
        <v>63.13874912</v>
      </c>
      <c r="Y4761" s="72">
        <f t="shared" si="2035"/>
        <v>0</v>
      </c>
      <c r="Z4761" s="82" t="str">
        <f t="shared" si="2014"/>
        <v>A+J=</v>
      </c>
      <c r="AA4761" s="77">
        <f t="shared" si="2036"/>
        <v>49751</v>
      </c>
    </row>
    <row r="4762" spans="1:27" ht="12.75" x14ac:dyDescent="0.2">
      <c r="A4762" s="71">
        <f t="shared" si="2012"/>
        <v>49656</v>
      </c>
      <c r="B4762" s="86">
        <f t="shared" si="2015"/>
        <v>3396.17085752</v>
      </c>
      <c r="C4762" s="72">
        <f t="shared" si="2016"/>
        <v>1714.8181769400001</v>
      </c>
      <c r="D4762" s="73">
        <f t="shared" si="2017"/>
        <v>7245.38</v>
      </c>
      <c r="E4762" s="74">
        <f>IF(K4762=1,VLOOKUP(A4761,[1]Plan1!$AY$178:$BA$433,3),E4761)</f>
        <v>7276.54</v>
      </c>
      <c r="F4762" s="75">
        <f t="shared" si="2018"/>
        <v>45763</v>
      </c>
      <c r="G4762" s="76">
        <f t="shared" si="2019"/>
        <v>4.3006716003852752E-3</v>
      </c>
      <c r="H4762" s="77">
        <f t="shared" si="2020"/>
        <v>49660</v>
      </c>
      <c r="I4762" s="77">
        <f t="shared" si="2021"/>
        <v>49660</v>
      </c>
      <c r="J4762" s="78">
        <f t="shared" si="2022"/>
        <v>20</v>
      </c>
      <c r="K4762" s="78">
        <f t="shared" si="2023"/>
        <v>18</v>
      </c>
      <c r="L4762" s="72">
        <f t="shared" si="2024"/>
        <v>1.0038697700000001</v>
      </c>
      <c r="M4762" s="79">
        <f t="shared" si="2025"/>
        <v>1.0043006699999999</v>
      </c>
      <c r="N4762" s="79">
        <f t="shared" si="2026"/>
        <v>1.9355260407271813</v>
      </c>
      <c r="O4762" s="72">
        <f t="shared" si="2027"/>
        <v>1.94301608</v>
      </c>
      <c r="P4762" s="72">
        <f t="shared" si="2028"/>
        <v>3331.9192920700002</v>
      </c>
      <c r="Q4762" s="80">
        <f t="shared" si="2029"/>
        <v>0</v>
      </c>
      <c r="R4762" s="81">
        <f t="shared" si="2030"/>
        <v>0</v>
      </c>
      <c r="S4762" s="72">
        <f t="shared" si="2031"/>
        <v>0</v>
      </c>
      <c r="T4762" s="81">
        <f t="shared" si="2013"/>
        <v>8.5000000000000006E-2</v>
      </c>
      <c r="U4762" s="80">
        <f t="shared" si="2032"/>
        <v>59</v>
      </c>
      <c r="V4762" s="80">
        <v>252</v>
      </c>
      <c r="W4762" s="79">
        <f t="shared" si="2033"/>
        <v>1.01928365</v>
      </c>
      <c r="X4762" s="72">
        <f t="shared" si="2034"/>
        <v>64.251565450000001</v>
      </c>
      <c r="Y4762" s="72">
        <f t="shared" si="2035"/>
        <v>0</v>
      </c>
      <c r="Z4762" s="82" t="str">
        <f t="shared" si="2014"/>
        <v>A+J=</v>
      </c>
      <c r="AA4762" s="77">
        <f t="shared" si="2036"/>
        <v>49751</v>
      </c>
    </row>
    <row r="4763" spans="1:27" ht="12.75" x14ac:dyDescent="0.2">
      <c r="A4763" s="71">
        <f t="shared" si="2012"/>
        <v>49657</v>
      </c>
      <c r="B4763" s="86">
        <f t="shared" si="2015"/>
        <v>3397.9994945999997</v>
      </c>
      <c r="C4763" s="72">
        <f t="shared" si="2016"/>
        <v>1714.8181769400001</v>
      </c>
      <c r="D4763" s="73">
        <f t="shared" si="2017"/>
        <v>7245.38</v>
      </c>
      <c r="E4763" s="74">
        <f>IF(K4763=1,VLOOKUP(A4762,[1]Plan1!$AY$178:$BA$433,3),E4762)</f>
        <v>7276.54</v>
      </c>
      <c r="F4763" s="75">
        <f t="shared" si="2018"/>
        <v>45763</v>
      </c>
      <c r="G4763" s="76">
        <f t="shared" si="2019"/>
        <v>4.3006716003852752E-3</v>
      </c>
      <c r="H4763" s="77">
        <f t="shared" si="2020"/>
        <v>49660</v>
      </c>
      <c r="I4763" s="77">
        <f t="shared" si="2021"/>
        <v>49660</v>
      </c>
      <c r="J4763" s="78">
        <f t="shared" si="2022"/>
        <v>20</v>
      </c>
      <c r="K4763" s="78">
        <f t="shared" si="2023"/>
        <v>19</v>
      </c>
      <c r="L4763" s="72">
        <f t="shared" si="2024"/>
        <v>1.0040851900000001</v>
      </c>
      <c r="M4763" s="79">
        <f t="shared" si="2025"/>
        <v>1.0043006699999999</v>
      </c>
      <c r="N4763" s="79">
        <f t="shared" si="2026"/>
        <v>1.9355260407271813</v>
      </c>
      <c r="O4763" s="72">
        <f t="shared" si="2027"/>
        <v>1.94343303</v>
      </c>
      <c r="P4763" s="72">
        <f t="shared" si="2028"/>
        <v>3332.6342854999998</v>
      </c>
      <c r="Q4763" s="80">
        <f t="shared" si="2029"/>
        <v>0</v>
      </c>
      <c r="R4763" s="81">
        <f t="shared" si="2030"/>
        <v>0</v>
      </c>
      <c r="S4763" s="72">
        <f t="shared" si="2031"/>
        <v>0</v>
      </c>
      <c r="T4763" s="81">
        <f t="shared" si="2013"/>
        <v>8.5000000000000006E-2</v>
      </c>
      <c r="U4763" s="80">
        <f t="shared" si="2032"/>
        <v>60</v>
      </c>
      <c r="V4763" s="80">
        <v>252</v>
      </c>
      <c r="W4763" s="79">
        <f t="shared" si="2033"/>
        <v>1.0196136760000001</v>
      </c>
      <c r="X4763" s="72">
        <f t="shared" si="2034"/>
        <v>65.365209100000001</v>
      </c>
      <c r="Y4763" s="72">
        <f t="shared" si="2035"/>
        <v>0</v>
      </c>
      <c r="Z4763" s="82" t="str">
        <f t="shared" si="2014"/>
        <v>A+J=</v>
      </c>
      <c r="AA4763" s="77">
        <f t="shared" si="2036"/>
        <v>49751</v>
      </c>
    </row>
    <row r="4764" spans="1:27" ht="12.75" x14ac:dyDescent="0.2">
      <c r="A4764" s="71">
        <f t="shared" si="2012"/>
        <v>49658</v>
      </c>
      <c r="B4764" s="86">
        <f t="shared" si="2015"/>
        <v>3399.8291526799999</v>
      </c>
      <c r="C4764" s="72">
        <f t="shared" si="2016"/>
        <v>1714.8181769400001</v>
      </c>
      <c r="D4764" s="73">
        <f t="shared" si="2017"/>
        <v>7245.38</v>
      </c>
      <c r="E4764" s="74">
        <f>IF(K4764=1,VLOOKUP(A4763,[1]Plan1!$AY$178:$BA$433,3),E4763)</f>
        <v>7276.54</v>
      </c>
      <c r="F4764" s="75">
        <f t="shared" si="2018"/>
        <v>45763</v>
      </c>
      <c r="G4764" s="76">
        <f t="shared" si="2019"/>
        <v>4.3006716003852752E-3</v>
      </c>
      <c r="H4764" s="77">
        <f t="shared" si="2020"/>
        <v>49689</v>
      </c>
      <c r="I4764" s="77">
        <f t="shared" si="2021"/>
        <v>49660</v>
      </c>
      <c r="J4764" s="78">
        <f t="shared" si="2022"/>
        <v>20</v>
      </c>
      <c r="K4764" s="78">
        <f t="shared" si="2023"/>
        <v>20</v>
      </c>
      <c r="L4764" s="72">
        <f t="shared" si="2024"/>
        <v>1.0043006699999999</v>
      </c>
      <c r="M4764" s="79">
        <f t="shared" si="2025"/>
        <v>1.0043006699999999</v>
      </c>
      <c r="N4764" s="79">
        <f t="shared" si="2026"/>
        <v>1.9355260407271813</v>
      </c>
      <c r="O4764" s="72">
        <f t="shared" si="2027"/>
        <v>1.94385009</v>
      </c>
      <c r="P4764" s="72">
        <f t="shared" si="2028"/>
        <v>3333.3494675699999</v>
      </c>
      <c r="Q4764" s="80">
        <f t="shared" si="2029"/>
        <v>0</v>
      </c>
      <c r="R4764" s="81">
        <f t="shared" si="2030"/>
        <v>0</v>
      </c>
      <c r="S4764" s="72">
        <f t="shared" si="2031"/>
        <v>0</v>
      </c>
      <c r="T4764" s="81">
        <f t="shared" si="2013"/>
        <v>8.5000000000000006E-2</v>
      </c>
      <c r="U4764" s="80">
        <f t="shared" si="2032"/>
        <v>61</v>
      </c>
      <c r="V4764" s="80">
        <v>252</v>
      </c>
      <c r="W4764" s="79">
        <f t="shared" si="2033"/>
        <v>1.0199438089999999</v>
      </c>
      <c r="X4764" s="72">
        <f t="shared" si="2034"/>
        <v>66.479685110000005</v>
      </c>
      <c r="Y4764" s="72">
        <f t="shared" si="2035"/>
        <v>0</v>
      </c>
      <c r="Z4764" s="82" t="str">
        <f t="shared" si="2014"/>
        <v>A+J=</v>
      </c>
      <c r="AA4764" s="77">
        <f t="shared" si="2036"/>
        <v>49751</v>
      </c>
    </row>
    <row r="4765" spans="1:27" ht="12.75" x14ac:dyDescent="0.2">
      <c r="A4765" s="71">
        <f t="shared" si="2012"/>
        <v>49659</v>
      </c>
      <c r="B4765" s="86">
        <f t="shared" si="2015"/>
        <v>3399.8291526799999</v>
      </c>
      <c r="C4765" s="72">
        <f t="shared" si="2016"/>
        <v>1714.8181769400001</v>
      </c>
      <c r="D4765" s="73">
        <f t="shared" si="2017"/>
        <v>7245.38</v>
      </c>
      <c r="E4765" s="74">
        <f>IF(K4765=1,VLOOKUP(A4764,[1]Plan1!$AY$178:$BA$433,3),E4764)</f>
        <v>7276.54</v>
      </c>
      <c r="F4765" s="75">
        <f t="shared" si="2018"/>
        <v>45763</v>
      </c>
      <c r="G4765" s="76">
        <f t="shared" si="2019"/>
        <v>4.3006716003852752E-3</v>
      </c>
      <c r="H4765" s="77">
        <f t="shared" si="2020"/>
        <v>49689</v>
      </c>
      <c r="I4765" s="77">
        <f t="shared" si="2021"/>
        <v>49660</v>
      </c>
      <c r="J4765" s="78">
        <f t="shared" si="2022"/>
        <v>20</v>
      </c>
      <c r="K4765" s="78">
        <f t="shared" si="2023"/>
        <v>20</v>
      </c>
      <c r="L4765" s="72">
        <f t="shared" si="2024"/>
        <v>1.0043006699999999</v>
      </c>
      <c r="M4765" s="79">
        <f t="shared" si="2025"/>
        <v>1.0043006699999999</v>
      </c>
      <c r="N4765" s="79">
        <f t="shared" si="2026"/>
        <v>1.9355260407271813</v>
      </c>
      <c r="O4765" s="72">
        <f t="shared" si="2027"/>
        <v>1.94385009</v>
      </c>
      <c r="P4765" s="72">
        <f t="shared" si="2028"/>
        <v>3333.3494675699999</v>
      </c>
      <c r="Q4765" s="80">
        <f t="shared" si="2029"/>
        <v>0</v>
      </c>
      <c r="R4765" s="81">
        <f t="shared" si="2030"/>
        <v>0</v>
      </c>
      <c r="S4765" s="72">
        <f t="shared" si="2031"/>
        <v>0</v>
      </c>
      <c r="T4765" s="81">
        <f t="shared" si="2013"/>
        <v>8.5000000000000006E-2</v>
      </c>
      <c r="U4765" s="80">
        <f t="shared" si="2032"/>
        <v>61</v>
      </c>
      <c r="V4765" s="80">
        <v>252</v>
      </c>
      <c r="W4765" s="79">
        <f t="shared" si="2033"/>
        <v>1.0199438089999999</v>
      </c>
      <c r="X4765" s="72">
        <f t="shared" si="2034"/>
        <v>66.479685110000005</v>
      </c>
      <c r="Y4765" s="72">
        <f t="shared" si="2035"/>
        <v>0</v>
      </c>
      <c r="Z4765" s="82" t="str">
        <f t="shared" si="2014"/>
        <v>A+J=</v>
      </c>
      <c r="AA4765" s="77">
        <f t="shared" si="2036"/>
        <v>49751</v>
      </c>
    </row>
    <row r="4766" spans="1:27" ht="12.75" x14ac:dyDescent="0.2">
      <c r="A4766" s="71">
        <f t="shared" si="2012"/>
        <v>49660</v>
      </c>
      <c r="B4766" s="86">
        <f t="shared" si="2015"/>
        <v>3399.8291526799999</v>
      </c>
      <c r="C4766" s="72">
        <f t="shared" si="2016"/>
        <v>1714.8181769400001</v>
      </c>
      <c r="D4766" s="73">
        <f t="shared" si="2017"/>
        <v>7245.38</v>
      </c>
      <c r="E4766" s="74">
        <f>IF(K4766=1,VLOOKUP(A4765,[1]Plan1!$AY$178:$BA$433,3),E4765)</f>
        <v>7276.54</v>
      </c>
      <c r="F4766" s="75">
        <f t="shared" si="2018"/>
        <v>45763</v>
      </c>
      <c r="G4766" s="76">
        <f t="shared" si="2019"/>
        <v>4.3006716003852752E-3</v>
      </c>
      <c r="H4766" s="77">
        <f t="shared" si="2020"/>
        <v>49689</v>
      </c>
      <c r="I4766" s="77">
        <f t="shared" si="2021"/>
        <v>49660</v>
      </c>
      <c r="J4766" s="78">
        <f t="shared" si="2022"/>
        <v>20</v>
      </c>
      <c r="K4766" s="78">
        <f t="shared" si="2023"/>
        <v>20</v>
      </c>
      <c r="L4766" s="72">
        <f t="shared" si="2024"/>
        <v>1.0043006699999999</v>
      </c>
      <c r="M4766" s="79">
        <f t="shared" si="2025"/>
        <v>1.0043006699999999</v>
      </c>
      <c r="N4766" s="79">
        <f t="shared" si="2026"/>
        <v>1.9355260407271813</v>
      </c>
      <c r="O4766" s="72">
        <f t="shared" si="2027"/>
        <v>1.94385009</v>
      </c>
      <c r="P4766" s="72">
        <f t="shared" si="2028"/>
        <v>3333.3494675699999</v>
      </c>
      <c r="Q4766" s="80">
        <f t="shared" si="2029"/>
        <v>0</v>
      </c>
      <c r="R4766" s="81">
        <f t="shared" si="2030"/>
        <v>0</v>
      </c>
      <c r="S4766" s="72">
        <f t="shared" si="2031"/>
        <v>0</v>
      </c>
      <c r="T4766" s="81">
        <f t="shared" si="2013"/>
        <v>8.5000000000000006E-2</v>
      </c>
      <c r="U4766" s="80">
        <f t="shared" si="2032"/>
        <v>61</v>
      </c>
      <c r="V4766" s="80">
        <v>252</v>
      </c>
      <c r="W4766" s="79">
        <f t="shared" si="2033"/>
        <v>1.0199438089999999</v>
      </c>
      <c r="X4766" s="72">
        <f t="shared" si="2034"/>
        <v>66.479685110000005</v>
      </c>
      <c r="Y4766" s="72">
        <f t="shared" si="2035"/>
        <v>0</v>
      </c>
      <c r="Z4766" s="82" t="str">
        <f t="shared" si="2014"/>
        <v>A+J=</v>
      </c>
      <c r="AA4766" s="77">
        <f t="shared" si="2036"/>
        <v>49751</v>
      </c>
    </row>
    <row r="4767" spans="1:27" ht="12.75" x14ac:dyDescent="0.2">
      <c r="A4767" s="71">
        <f t="shared" si="2012"/>
        <v>49661</v>
      </c>
      <c r="B4767" s="86">
        <f t="shared" si="2015"/>
        <v>3401.6982005499999</v>
      </c>
      <c r="C4767" s="72">
        <f t="shared" si="2016"/>
        <v>1714.8181769400001</v>
      </c>
      <c r="D4767" s="73">
        <f t="shared" si="2017"/>
        <v>7245.38</v>
      </c>
      <c r="E4767" s="74">
        <f>IF(K4767=1,VLOOKUP(A4766,[1]Plan1!$AY$178:$BA$433,3),E4766)</f>
        <v>7276.54</v>
      </c>
      <c r="F4767" s="75">
        <f t="shared" si="2018"/>
        <v>45763</v>
      </c>
      <c r="G4767" s="76">
        <f t="shared" si="2019"/>
        <v>4.3006716003852752E-3</v>
      </c>
      <c r="H4767" s="77">
        <f t="shared" si="2020"/>
        <v>49689</v>
      </c>
      <c r="I4767" s="77">
        <f t="shared" si="2021"/>
        <v>49689</v>
      </c>
      <c r="J4767" s="78">
        <f t="shared" si="2022"/>
        <v>19</v>
      </c>
      <c r="K4767" s="78">
        <f t="shared" si="2023"/>
        <v>1</v>
      </c>
      <c r="L4767" s="72">
        <f t="shared" si="2024"/>
        <v>1.0002258900000001</v>
      </c>
      <c r="M4767" s="79">
        <f t="shared" si="2025"/>
        <v>1.0043006699999999</v>
      </c>
      <c r="N4767" s="79">
        <f t="shared" si="2026"/>
        <v>1.9438500995047552</v>
      </c>
      <c r="O4767" s="72">
        <f t="shared" si="2027"/>
        <v>1.9442891899999999</v>
      </c>
      <c r="P4767" s="72">
        <f t="shared" si="2028"/>
        <v>3334.1024442299999</v>
      </c>
      <c r="Q4767" s="80">
        <f t="shared" si="2029"/>
        <v>0</v>
      </c>
      <c r="R4767" s="81">
        <f t="shared" si="2030"/>
        <v>0</v>
      </c>
      <c r="S4767" s="72">
        <f t="shared" si="2031"/>
        <v>0</v>
      </c>
      <c r="T4767" s="81">
        <f t="shared" si="2013"/>
        <v>8.5000000000000006E-2</v>
      </c>
      <c r="U4767" s="80">
        <f t="shared" si="2032"/>
        <v>62</v>
      </c>
      <c r="V4767" s="80">
        <v>252</v>
      </c>
      <c r="W4767" s="79">
        <f t="shared" si="2033"/>
        <v>1.020274049</v>
      </c>
      <c r="X4767" s="72">
        <f t="shared" si="2034"/>
        <v>67.595756320000007</v>
      </c>
      <c r="Y4767" s="72">
        <f t="shared" si="2035"/>
        <v>0</v>
      </c>
      <c r="Z4767" s="82" t="str">
        <f t="shared" si="2014"/>
        <v>A+J=</v>
      </c>
      <c r="AA4767" s="77">
        <f t="shared" si="2036"/>
        <v>49751</v>
      </c>
    </row>
    <row r="4768" spans="1:27" ht="12.75" x14ac:dyDescent="0.2">
      <c r="A4768" s="71">
        <f t="shared" si="2012"/>
        <v>49662</v>
      </c>
      <c r="B4768" s="86">
        <f t="shared" si="2015"/>
        <v>3403.5682600999999</v>
      </c>
      <c r="C4768" s="72">
        <f t="shared" si="2016"/>
        <v>1714.8181769400001</v>
      </c>
      <c r="D4768" s="73">
        <f t="shared" si="2017"/>
        <v>7245.38</v>
      </c>
      <c r="E4768" s="74">
        <f>IF(K4768=1,VLOOKUP(A4767,[1]Plan1!$AY$178:$BA$433,3),E4767)</f>
        <v>7276.54</v>
      </c>
      <c r="F4768" s="75">
        <f t="shared" si="2018"/>
        <v>45763</v>
      </c>
      <c r="G4768" s="76">
        <f t="shared" si="2019"/>
        <v>4.3006716003852752E-3</v>
      </c>
      <c r="H4768" s="77">
        <f t="shared" si="2020"/>
        <v>49689</v>
      </c>
      <c r="I4768" s="77">
        <f t="shared" si="2021"/>
        <v>49689</v>
      </c>
      <c r="J4768" s="78">
        <f t="shared" si="2022"/>
        <v>19</v>
      </c>
      <c r="K4768" s="78">
        <f t="shared" si="2023"/>
        <v>2</v>
      </c>
      <c r="L4768" s="72">
        <f t="shared" si="2024"/>
        <v>1.00045183</v>
      </c>
      <c r="M4768" s="79">
        <f t="shared" si="2025"/>
        <v>1.0043006699999999</v>
      </c>
      <c r="N4768" s="79">
        <f t="shared" si="2026"/>
        <v>1.9438500995047552</v>
      </c>
      <c r="O4768" s="72">
        <f t="shared" si="2027"/>
        <v>1.9447283799999999</v>
      </c>
      <c r="P4768" s="72">
        <f t="shared" si="2028"/>
        <v>3334.8555752299999</v>
      </c>
      <c r="Q4768" s="80">
        <f t="shared" si="2029"/>
        <v>0</v>
      </c>
      <c r="R4768" s="81">
        <f t="shared" si="2030"/>
        <v>0</v>
      </c>
      <c r="S4768" s="72">
        <f t="shared" si="2031"/>
        <v>0</v>
      </c>
      <c r="T4768" s="81">
        <f t="shared" si="2013"/>
        <v>8.5000000000000006E-2</v>
      </c>
      <c r="U4768" s="80">
        <f t="shared" si="2032"/>
        <v>63</v>
      </c>
      <c r="V4768" s="80">
        <v>252</v>
      </c>
      <c r="W4768" s="79">
        <f t="shared" si="2033"/>
        <v>1.020604396</v>
      </c>
      <c r="X4768" s="72">
        <f t="shared" si="2034"/>
        <v>68.712684870000004</v>
      </c>
      <c r="Y4768" s="72">
        <f t="shared" si="2035"/>
        <v>0</v>
      </c>
      <c r="Z4768" s="82" t="str">
        <f t="shared" si="2014"/>
        <v>A+J=</v>
      </c>
      <c r="AA4768" s="77">
        <f t="shared" si="2036"/>
        <v>49751</v>
      </c>
    </row>
    <row r="4769" spans="1:27" ht="12.75" x14ac:dyDescent="0.2">
      <c r="A4769" s="71">
        <f t="shared" si="2012"/>
        <v>49663</v>
      </c>
      <c r="B4769" s="86">
        <f t="shared" si="2015"/>
        <v>3405.4393492199997</v>
      </c>
      <c r="C4769" s="72">
        <f t="shared" si="2016"/>
        <v>1714.8181769400001</v>
      </c>
      <c r="D4769" s="73">
        <f t="shared" si="2017"/>
        <v>7245.38</v>
      </c>
      <c r="E4769" s="74">
        <f>IF(K4769=1,VLOOKUP(A4768,[1]Plan1!$AY$178:$BA$433,3),E4768)</f>
        <v>7276.54</v>
      </c>
      <c r="F4769" s="75">
        <f t="shared" si="2018"/>
        <v>45763</v>
      </c>
      <c r="G4769" s="76">
        <f t="shared" si="2019"/>
        <v>4.3006716003852752E-3</v>
      </c>
      <c r="H4769" s="77">
        <f t="shared" si="2020"/>
        <v>49689</v>
      </c>
      <c r="I4769" s="77">
        <f t="shared" si="2021"/>
        <v>49689</v>
      </c>
      <c r="J4769" s="78">
        <f t="shared" si="2022"/>
        <v>19</v>
      </c>
      <c r="K4769" s="78">
        <f t="shared" si="2023"/>
        <v>3</v>
      </c>
      <c r="L4769" s="72">
        <f t="shared" si="2024"/>
        <v>1.0006778199999999</v>
      </c>
      <c r="M4769" s="79">
        <f t="shared" si="2025"/>
        <v>1.0043006699999999</v>
      </c>
      <c r="N4769" s="79">
        <f t="shared" si="2026"/>
        <v>1.9438500995047552</v>
      </c>
      <c r="O4769" s="72">
        <f t="shared" si="2027"/>
        <v>1.94516767</v>
      </c>
      <c r="P4769" s="72">
        <f t="shared" si="2028"/>
        <v>3335.6088777099999</v>
      </c>
      <c r="Q4769" s="80">
        <f t="shared" si="2029"/>
        <v>0</v>
      </c>
      <c r="R4769" s="81">
        <f t="shared" si="2030"/>
        <v>0</v>
      </c>
      <c r="S4769" s="72">
        <f t="shared" si="2031"/>
        <v>0</v>
      </c>
      <c r="T4769" s="81">
        <f t="shared" si="2013"/>
        <v>8.5000000000000006E-2</v>
      </c>
      <c r="U4769" s="80">
        <f t="shared" si="2032"/>
        <v>64</v>
      </c>
      <c r="V4769" s="80">
        <v>252</v>
      </c>
      <c r="W4769" s="79">
        <f t="shared" si="2033"/>
        <v>1.0209348499999999</v>
      </c>
      <c r="X4769" s="72">
        <f t="shared" si="2034"/>
        <v>69.830471509999995</v>
      </c>
      <c r="Y4769" s="72">
        <f t="shared" si="2035"/>
        <v>0</v>
      </c>
      <c r="Z4769" s="82" t="str">
        <f t="shared" si="2014"/>
        <v>A+J=</v>
      </c>
      <c r="AA4769" s="77">
        <f t="shared" si="2036"/>
        <v>49751</v>
      </c>
    </row>
    <row r="4770" spans="1:27" ht="12.75" x14ac:dyDescent="0.2">
      <c r="A4770" s="71">
        <f t="shared" si="2012"/>
        <v>49664</v>
      </c>
      <c r="B4770" s="86">
        <f t="shared" si="2015"/>
        <v>3407.3115000000003</v>
      </c>
      <c r="C4770" s="72">
        <f t="shared" si="2016"/>
        <v>1714.8181769400001</v>
      </c>
      <c r="D4770" s="73">
        <f t="shared" si="2017"/>
        <v>7245.38</v>
      </c>
      <c r="E4770" s="74">
        <f>IF(K4770=1,VLOOKUP(A4769,[1]Plan1!$AY$178:$BA$433,3),E4769)</f>
        <v>7276.54</v>
      </c>
      <c r="F4770" s="75">
        <f t="shared" si="2018"/>
        <v>45763</v>
      </c>
      <c r="G4770" s="76">
        <f t="shared" si="2019"/>
        <v>4.3006716003852752E-3</v>
      </c>
      <c r="H4770" s="77">
        <f t="shared" si="2020"/>
        <v>49689</v>
      </c>
      <c r="I4770" s="77">
        <f t="shared" si="2021"/>
        <v>49689</v>
      </c>
      <c r="J4770" s="78">
        <f t="shared" si="2022"/>
        <v>19</v>
      </c>
      <c r="K4770" s="78">
        <f t="shared" si="2023"/>
        <v>4</v>
      </c>
      <c r="L4770" s="72">
        <f t="shared" si="2024"/>
        <v>1.0009038699999999</v>
      </c>
      <c r="M4770" s="79">
        <f t="shared" si="2025"/>
        <v>1.0043006699999999</v>
      </c>
      <c r="N4770" s="79">
        <f t="shared" si="2026"/>
        <v>1.9438500995047552</v>
      </c>
      <c r="O4770" s="72">
        <f t="shared" si="2027"/>
        <v>1.94560708</v>
      </c>
      <c r="P4770" s="72">
        <f t="shared" si="2028"/>
        <v>3336.3623859600002</v>
      </c>
      <c r="Q4770" s="80">
        <f t="shared" si="2029"/>
        <v>0</v>
      </c>
      <c r="R4770" s="81">
        <f t="shared" si="2030"/>
        <v>0</v>
      </c>
      <c r="S4770" s="72">
        <f t="shared" si="2031"/>
        <v>0</v>
      </c>
      <c r="T4770" s="81">
        <f t="shared" si="2013"/>
        <v>8.5000000000000006E-2</v>
      </c>
      <c r="U4770" s="80">
        <f t="shared" si="2032"/>
        <v>65</v>
      </c>
      <c r="V4770" s="80">
        <v>252</v>
      </c>
      <c r="W4770" s="79">
        <f t="shared" si="2033"/>
        <v>1.02126541</v>
      </c>
      <c r="X4770" s="72">
        <f t="shared" si="2034"/>
        <v>70.949114039999998</v>
      </c>
      <c r="Y4770" s="72">
        <f t="shared" si="2035"/>
        <v>0</v>
      </c>
      <c r="Z4770" s="82" t="str">
        <f t="shared" si="2014"/>
        <v>A+J=</v>
      </c>
      <c r="AA4770" s="77">
        <f t="shared" si="2036"/>
        <v>49751</v>
      </c>
    </row>
    <row r="4771" spans="1:27" ht="12.75" x14ac:dyDescent="0.2">
      <c r="A4771" s="71">
        <f t="shared" si="2012"/>
        <v>49665</v>
      </c>
      <c r="B4771" s="86">
        <f t="shared" si="2015"/>
        <v>3409.1846495</v>
      </c>
      <c r="C4771" s="72">
        <f t="shared" si="2016"/>
        <v>1714.8181769400001</v>
      </c>
      <c r="D4771" s="73">
        <f t="shared" si="2017"/>
        <v>7245.38</v>
      </c>
      <c r="E4771" s="74">
        <f>IF(K4771=1,VLOOKUP(A4770,[1]Plan1!$AY$178:$BA$433,3),E4770)</f>
        <v>7276.54</v>
      </c>
      <c r="F4771" s="75">
        <f t="shared" si="2018"/>
        <v>45763</v>
      </c>
      <c r="G4771" s="76">
        <f t="shared" si="2019"/>
        <v>4.3006716003852752E-3</v>
      </c>
      <c r="H4771" s="77">
        <f t="shared" si="2020"/>
        <v>49689</v>
      </c>
      <c r="I4771" s="77">
        <f t="shared" si="2021"/>
        <v>49689</v>
      </c>
      <c r="J4771" s="78">
        <f t="shared" si="2022"/>
        <v>19</v>
      </c>
      <c r="K4771" s="78">
        <f t="shared" si="2023"/>
        <v>5</v>
      </c>
      <c r="L4771" s="72">
        <f t="shared" si="2024"/>
        <v>1.0011299600000001</v>
      </c>
      <c r="M4771" s="79">
        <f t="shared" si="2025"/>
        <v>1.0043006699999999</v>
      </c>
      <c r="N4771" s="79">
        <f t="shared" si="2026"/>
        <v>1.9438500995047552</v>
      </c>
      <c r="O4771" s="72">
        <f t="shared" si="2027"/>
        <v>1.94604657</v>
      </c>
      <c r="P4771" s="72">
        <f t="shared" si="2028"/>
        <v>3337.1160313999999</v>
      </c>
      <c r="Q4771" s="80">
        <f t="shared" si="2029"/>
        <v>0</v>
      </c>
      <c r="R4771" s="81">
        <f t="shared" si="2030"/>
        <v>0</v>
      </c>
      <c r="S4771" s="72">
        <f t="shared" si="2031"/>
        <v>0</v>
      </c>
      <c r="T4771" s="81">
        <f t="shared" si="2013"/>
        <v>8.5000000000000006E-2</v>
      </c>
      <c r="U4771" s="80">
        <f t="shared" si="2032"/>
        <v>66</v>
      </c>
      <c r="V4771" s="80">
        <v>252</v>
      </c>
      <c r="W4771" s="79">
        <f t="shared" si="2033"/>
        <v>1.021596078</v>
      </c>
      <c r="X4771" s="72">
        <f t="shared" si="2034"/>
        <v>72.068618099999995</v>
      </c>
      <c r="Y4771" s="72">
        <f t="shared" si="2035"/>
        <v>0</v>
      </c>
      <c r="Z4771" s="82" t="str">
        <f t="shared" si="2014"/>
        <v>A+J=</v>
      </c>
      <c r="AA4771" s="77">
        <f t="shared" si="2036"/>
        <v>49751</v>
      </c>
    </row>
    <row r="4772" spans="1:27" ht="12.75" x14ac:dyDescent="0.2">
      <c r="A4772" s="71">
        <f t="shared" si="2012"/>
        <v>49666</v>
      </c>
      <c r="B4772" s="86">
        <f t="shared" si="2015"/>
        <v>3409.1846495</v>
      </c>
      <c r="C4772" s="72">
        <f t="shared" si="2016"/>
        <v>1714.8181769400001</v>
      </c>
      <c r="D4772" s="73">
        <f t="shared" si="2017"/>
        <v>7245.38</v>
      </c>
      <c r="E4772" s="74">
        <f>IF(K4772=1,VLOOKUP(A4771,[1]Plan1!$AY$178:$BA$433,3),E4771)</f>
        <v>7276.54</v>
      </c>
      <c r="F4772" s="75">
        <f t="shared" si="2018"/>
        <v>45763</v>
      </c>
      <c r="G4772" s="76">
        <f t="shared" si="2019"/>
        <v>4.3006716003852752E-3</v>
      </c>
      <c r="H4772" s="77">
        <f t="shared" si="2020"/>
        <v>49689</v>
      </c>
      <c r="I4772" s="77">
        <f t="shared" si="2021"/>
        <v>49689</v>
      </c>
      <c r="J4772" s="78">
        <f t="shared" si="2022"/>
        <v>19</v>
      </c>
      <c r="K4772" s="78">
        <f t="shared" si="2023"/>
        <v>5</v>
      </c>
      <c r="L4772" s="72">
        <f t="shared" si="2024"/>
        <v>1.0011299600000001</v>
      </c>
      <c r="M4772" s="79">
        <f t="shared" si="2025"/>
        <v>1.0043006699999999</v>
      </c>
      <c r="N4772" s="79">
        <f t="shared" si="2026"/>
        <v>1.9438500995047552</v>
      </c>
      <c r="O4772" s="72">
        <f t="shared" si="2027"/>
        <v>1.94604657</v>
      </c>
      <c r="P4772" s="72">
        <f t="shared" si="2028"/>
        <v>3337.1160313999999</v>
      </c>
      <c r="Q4772" s="80">
        <f t="shared" si="2029"/>
        <v>0</v>
      </c>
      <c r="R4772" s="81">
        <f t="shared" si="2030"/>
        <v>0</v>
      </c>
      <c r="S4772" s="72">
        <f t="shared" si="2031"/>
        <v>0</v>
      </c>
      <c r="T4772" s="81">
        <f t="shared" si="2013"/>
        <v>8.5000000000000006E-2</v>
      </c>
      <c r="U4772" s="80">
        <f t="shared" si="2032"/>
        <v>66</v>
      </c>
      <c r="V4772" s="80">
        <v>252</v>
      </c>
      <c r="W4772" s="79">
        <f t="shared" si="2033"/>
        <v>1.021596078</v>
      </c>
      <c r="X4772" s="72">
        <f t="shared" si="2034"/>
        <v>72.068618099999995</v>
      </c>
      <c r="Y4772" s="72">
        <f t="shared" si="2035"/>
        <v>0</v>
      </c>
      <c r="Z4772" s="82" t="str">
        <f t="shared" si="2014"/>
        <v>A+J=</v>
      </c>
      <c r="AA4772" s="77">
        <f t="shared" si="2036"/>
        <v>49751</v>
      </c>
    </row>
    <row r="4773" spans="1:27" ht="12.75" x14ac:dyDescent="0.2">
      <c r="A4773" s="71">
        <f t="shared" si="2012"/>
        <v>49667</v>
      </c>
      <c r="B4773" s="86">
        <f t="shared" si="2015"/>
        <v>3409.1846495</v>
      </c>
      <c r="C4773" s="72">
        <f t="shared" si="2016"/>
        <v>1714.8181769400001</v>
      </c>
      <c r="D4773" s="73">
        <f t="shared" si="2017"/>
        <v>7245.38</v>
      </c>
      <c r="E4773" s="74">
        <f>IF(K4773=1,VLOOKUP(A4772,[1]Plan1!$AY$178:$BA$433,3),E4772)</f>
        <v>7276.54</v>
      </c>
      <c r="F4773" s="75">
        <f t="shared" si="2018"/>
        <v>45763</v>
      </c>
      <c r="G4773" s="76">
        <f t="shared" si="2019"/>
        <v>4.3006716003852752E-3</v>
      </c>
      <c r="H4773" s="77">
        <f t="shared" si="2020"/>
        <v>49689</v>
      </c>
      <c r="I4773" s="77">
        <f t="shared" si="2021"/>
        <v>49689</v>
      </c>
      <c r="J4773" s="78">
        <f t="shared" si="2022"/>
        <v>19</v>
      </c>
      <c r="K4773" s="78">
        <f t="shared" si="2023"/>
        <v>5</v>
      </c>
      <c r="L4773" s="72">
        <f t="shared" si="2024"/>
        <v>1.0011299600000001</v>
      </c>
      <c r="M4773" s="79">
        <f t="shared" si="2025"/>
        <v>1.0043006699999999</v>
      </c>
      <c r="N4773" s="79">
        <f t="shared" si="2026"/>
        <v>1.9438500995047552</v>
      </c>
      <c r="O4773" s="72">
        <f t="shared" si="2027"/>
        <v>1.94604657</v>
      </c>
      <c r="P4773" s="72">
        <f t="shared" si="2028"/>
        <v>3337.1160313999999</v>
      </c>
      <c r="Q4773" s="80">
        <f t="shared" si="2029"/>
        <v>0</v>
      </c>
      <c r="R4773" s="81">
        <f t="shared" si="2030"/>
        <v>0</v>
      </c>
      <c r="S4773" s="72">
        <f t="shared" si="2031"/>
        <v>0</v>
      </c>
      <c r="T4773" s="81">
        <f t="shared" si="2013"/>
        <v>8.5000000000000006E-2</v>
      </c>
      <c r="U4773" s="80">
        <f t="shared" si="2032"/>
        <v>66</v>
      </c>
      <c r="V4773" s="80">
        <v>252</v>
      </c>
      <c r="W4773" s="79">
        <f t="shared" si="2033"/>
        <v>1.021596078</v>
      </c>
      <c r="X4773" s="72">
        <f t="shared" si="2034"/>
        <v>72.068618099999995</v>
      </c>
      <c r="Y4773" s="72">
        <f t="shared" si="2035"/>
        <v>0</v>
      </c>
      <c r="Z4773" s="82" t="str">
        <f t="shared" si="2014"/>
        <v>A+J=</v>
      </c>
      <c r="AA4773" s="77">
        <f t="shared" si="2036"/>
        <v>49751</v>
      </c>
    </row>
    <row r="4774" spans="1:27" ht="12.75" x14ac:dyDescent="0.2">
      <c r="A4774" s="71">
        <f t="shared" si="2012"/>
        <v>49668</v>
      </c>
      <c r="B4774" s="86">
        <f t="shared" si="2015"/>
        <v>3411.0588473400003</v>
      </c>
      <c r="C4774" s="72">
        <f t="shared" si="2016"/>
        <v>1714.8181769400001</v>
      </c>
      <c r="D4774" s="73">
        <f t="shared" si="2017"/>
        <v>7245.38</v>
      </c>
      <c r="E4774" s="74">
        <f>IF(K4774=1,VLOOKUP(A4773,[1]Plan1!$AY$178:$BA$433,3),E4773)</f>
        <v>7276.54</v>
      </c>
      <c r="F4774" s="75">
        <f t="shared" si="2018"/>
        <v>45763</v>
      </c>
      <c r="G4774" s="76">
        <f t="shared" si="2019"/>
        <v>4.3006716003852752E-3</v>
      </c>
      <c r="H4774" s="77">
        <f t="shared" si="2020"/>
        <v>49689</v>
      </c>
      <c r="I4774" s="77">
        <f t="shared" si="2021"/>
        <v>49689</v>
      </c>
      <c r="J4774" s="78">
        <f t="shared" si="2022"/>
        <v>19</v>
      </c>
      <c r="K4774" s="78">
        <f t="shared" si="2023"/>
        <v>6</v>
      </c>
      <c r="L4774" s="72">
        <f t="shared" si="2024"/>
        <v>1.0013561099999999</v>
      </c>
      <c r="M4774" s="79">
        <f t="shared" si="2025"/>
        <v>1.0043006699999999</v>
      </c>
      <c r="N4774" s="79">
        <f t="shared" si="2026"/>
        <v>1.9438500995047552</v>
      </c>
      <c r="O4774" s="72">
        <f t="shared" si="2027"/>
        <v>1.94648617</v>
      </c>
      <c r="P4774" s="72">
        <f t="shared" si="2028"/>
        <v>3337.8698654700001</v>
      </c>
      <c r="Q4774" s="80">
        <f t="shared" si="2029"/>
        <v>0</v>
      </c>
      <c r="R4774" s="81">
        <f t="shared" si="2030"/>
        <v>0</v>
      </c>
      <c r="S4774" s="72">
        <f t="shared" si="2031"/>
        <v>0</v>
      </c>
      <c r="T4774" s="81">
        <f t="shared" si="2013"/>
        <v>8.5000000000000006E-2</v>
      </c>
      <c r="U4774" s="80">
        <f t="shared" si="2032"/>
        <v>67</v>
      </c>
      <c r="V4774" s="80">
        <v>252</v>
      </c>
      <c r="W4774" s="79">
        <f t="shared" si="2033"/>
        <v>1.0219268530000001</v>
      </c>
      <c r="X4774" s="72">
        <f t="shared" si="2034"/>
        <v>73.188981870000006</v>
      </c>
      <c r="Y4774" s="72">
        <f t="shared" si="2035"/>
        <v>0</v>
      </c>
      <c r="Z4774" s="82" t="str">
        <f t="shared" si="2014"/>
        <v>A+J=</v>
      </c>
      <c r="AA4774" s="77">
        <f t="shared" si="2036"/>
        <v>49751</v>
      </c>
    </row>
    <row r="4775" spans="1:27" ht="12.75" x14ac:dyDescent="0.2">
      <c r="A4775" s="71">
        <f t="shared" si="2012"/>
        <v>49669</v>
      </c>
      <c r="B4775" s="86">
        <f t="shared" si="2015"/>
        <v>3411.0588473400003</v>
      </c>
      <c r="C4775" s="72">
        <f t="shared" si="2016"/>
        <v>1714.8181769400001</v>
      </c>
      <c r="D4775" s="73">
        <f t="shared" si="2017"/>
        <v>7245.38</v>
      </c>
      <c r="E4775" s="74">
        <f>IF(K4775=1,VLOOKUP(A4774,[1]Plan1!$AY$178:$BA$433,3),E4774)</f>
        <v>7276.54</v>
      </c>
      <c r="F4775" s="75">
        <f t="shared" si="2018"/>
        <v>45763</v>
      </c>
      <c r="G4775" s="76">
        <f t="shared" si="2019"/>
        <v>4.3006716003852752E-3</v>
      </c>
      <c r="H4775" s="77">
        <f t="shared" si="2020"/>
        <v>49689</v>
      </c>
      <c r="I4775" s="77">
        <f t="shared" si="2021"/>
        <v>49689</v>
      </c>
      <c r="J4775" s="78">
        <f t="shared" si="2022"/>
        <v>19</v>
      </c>
      <c r="K4775" s="78">
        <f t="shared" si="2023"/>
        <v>6</v>
      </c>
      <c r="L4775" s="72">
        <f t="shared" si="2024"/>
        <v>1.0013561099999999</v>
      </c>
      <c r="M4775" s="79">
        <f t="shared" si="2025"/>
        <v>1.0043006699999999</v>
      </c>
      <c r="N4775" s="79">
        <f t="shared" si="2026"/>
        <v>1.9438500995047552</v>
      </c>
      <c r="O4775" s="72">
        <f t="shared" si="2027"/>
        <v>1.94648617</v>
      </c>
      <c r="P4775" s="72">
        <f t="shared" si="2028"/>
        <v>3337.8698654700001</v>
      </c>
      <c r="Q4775" s="80">
        <f t="shared" si="2029"/>
        <v>0</v>
      </c>
      <c r="R4775" s="81">
        <f t="shared" si="2030"/>
        <v>0</v>
      </c>
      <c r="S4775" s="72">
        <f t="shared" si="2031"/>
        <v>0</v>
      </c>
      <c r="T4775" s="81">
        <f t="shared" si="2013"/>
        <v>8.5000000000000006E-2</v>
      </c>
      <c r="U4775" s="80">
        <f t="shared" si="2032"/>
        <v>67</v>
      </c>
      <c r="V4775" s="80">
        <v>252</v>
      </c>
      <c r="W4775" s="79">
        <f t="shared" si="2033"/>
        <v>1.0219268530000001</v>
      </c>
      <c r="X4775" s="72">
        <f t="shared" si="2034"/>
        <v>73.188981870000006</v>
      </c>
      <c r="Y4775" s="72">
        <f t="shared" si="2035"/>
        <v>0</v>
      </c>
      <c r="Z4775" s="82" t="str">
        <f t="shared" si="2014"/>
        <v>A+J=</v>
      </c>
      <c r="AA4775" s="77">
        <f t="shared" si="2036"/>
        <v>49751</v>
      </c>
    </row>
    <row r="4776" spans="1:27" ht="12.75" x14ac:dyDescent="0.2">
      <c r="A4776" s="71">
        <f t="shared" si="2012"/>
        <v>49670</v>
      </c>
      <c r="B4776" s="86">
        <f t="shared" si="2015"/>
        <v>3412.9340764099998</v>
      </c>
      <c r="C4776" s="72">
        <f t="shared" si="2016"/>
        <v>1714.8181769400001</v>
      </c>
      <c r="D4776" s="73">
        <f t="shared" si="2017"/>
        <v>7245.38</v>
      </c>
      <c r="E4776" s="74">
        <f>IF(K4776=1,VLOOKUP(A4775,[1]Plan1!$AY$178:$BA$433,3),E4775)</f>
        <v>7276.54</v>
      </c>
      <c r="F4776" s="75">
        <f t="shared" si="2018"/>
        <v>45763</v>
      </c>
      <c r="G4776" s="76">
        <f t="shared" si="2019"/>
        <v>4.3006716003852752E-3</v>
      </c>
      <c r="H4776" s="77">
        <f t="shared" si="2020"/>
        <v>49689</v>
      </c>
      <c r="I4776" s="77">
        <f t="shared" si="2021"/>
        <v>49689</v>
      </c>
      <c r="J4776" s="78">
        <f t="shared" si="2022"/>
        <v>19</v>
      </c>
      <c r="K4776" s="78">
        <f t="shared" si="2023"/>
        <v>7</v>
      </c>
      <c r="L4776" s="72">
        <f t="shared" si="2024"/>
        <v>1.0015823100000001</v>
      </c>
      <c r="M4776" s="79">
        <f t="shared" si="2025"/>
        <v>1.0043006699999999</v>
      </c>
      <c r="N4776" s="79">
        <f t="shared" si="2026"/>
        <v>1.9438500995047552</v>
      </c>
      <c r="O4776" s="72">
        <f t="shared" si="2027"/>
        <v>1.9469258700000001</v>
      </c>
      <c r="P4776" s="72">
        <f t="shared" si="2028"/>
        <v>3338.6238710299999</v>
      </c>
      <c r="Q4776" s="80">
        <f t="shared" si="2029"/>
        <v>0</v>
      </c>
      <c r="R4776" s="81">
        <f t="shared" si="2030"/>
        <v>0</v>
      </c>
      <c r="S4776" s="72">
        <f t="shared" si="2031"/>
        <v>0</v>
      </c>
      <c r="T4776" s="81">
        <f t="shared" si="2013"/>
        <v>8.5000000000000006E-2</v>
      </c>
      <c r="U4776" s="80">
        <f t="shared" si="2032"/>
        <v>68</v>
      </c>
      <c r="V4776" s="80">
        <v>252</v>
      </c>
      <c r="W4776" s="79">
        <f t="shared" si="2033"/>
        <v>1.0222577349999999</v>
      </c>
      <c r="X4776" s="72">
        <f t="shared" si="2034"/>
        <v>74.310205379999999</v>
      </c>
      <c r="Y4776" s="72">
        <f t="shared" si="2035"/>
        <v>0</v>
      </c>
      <c r="Z4776" s="82" t="str">
        <f t="shared" si="2014"/>
        <v>A+J=</v>
      </c>
      <c r="AA4776" s="77">
        <f t="shared" si="2036"/>
        <v>49751</v>
      </c>
    </row>
    <row r="4777" spans="1:27" ht="12.75" x14ac:dyDescent="0.2">
      <c r="A4777" s="71">
        <f t="shared" si="2012"/>
        <v>49671</v>
      </c>
      <c r="B4777" s="86">
        <f t="shared" si="2015"/>
        <v>3414.8102878499999</v>
      </c>
      <c r="C4777" s="72">
        <f t="shared" si="2016"/>
        <v>1714.8181769400001</v>
      </c>
      <c r="D4777" s="73">
        <f t="shared" si="2017"/>
        <v>7245.38</v>
      </c>
      <c r="E4777" s="74">
        <f>IF(K4777=1,VLOOKUP(A4776,[1]Plan1!$AY$178:$BA$433,3),E4776)</f>
        <v>7276.54</v>
      </c>
      <c r="F4777" s="75">
        <f t="shared" si="2018"/>
        <v>45763</v>
      </c>
      <c r="G4777" s="76">
        <f t="shared" si="2019"/>
        <v>4.3006716003852752E-3</v>
      </c>
      <c r="H4777" s="77">
        <f t="shared" si="2020"/>
        <v>49689</v>
      </c>
      <c r="I4777" s="77">
        <f t="shared" si="2021"/>
        <v>49689</v>
      </c>
      <c r="J4777" s="78">
        <f t="shared" si="2022"/>
        <v>19</v>
      </c>
      <c r="K4777" s="78">
        <f t="shared" si="2023"/>
        <v>8</v>
      </c>
      <c r="L4777" s="72">
        <f t="shared" si="2024"/>
        <v>1.00180855</v>
      </c>
      <c r="M4777" s="79">
        <f t="shared" si="2025"/>
        <v>1.0043006699999999</v>
      </c>
      <c r="N4777" s="79">
        <f t="shared" si="2026"/>
        <v>1.9438500995047552</v>
      </c>
      <c r="O4777" s="72">
        <f t="shared" si="2027"/>
        <v>1.9473656399999999</v>
      </c>
      <c r="P4777" s="72">
        <f t="shared" si="2028"/>
        <v>3339.37799662</v>
      </c>
      <c r="Q4777" s="80">
        <f t="shared" si="2029"/>
        <v>0</v>
      </c>
      <c r="R4777" s="81">
        <f t="shared" si="2030"/>
        <v>0</v>
      </c>
      <c r="S4777" s="72">
        <f t="shared" si="2031"/>
        <v>0</v>
      </c>
      <c r="T4777" s="81">
        <f t="shared" si="2013"/>
        <v>8.5000000000000006E-2</v>
      </c>
      <c r="U4777" s="80">
        <f t="shared" si="2032"/>
        <v>69</v>
      </c>
      <c r="V4777" s="80">
        <v>252</v>
      </c>
      <c r="W4777" s="79">
        <f t="shared" si="2033"/>
        <v>1.0225887250000001</v>
      </c>
      <c r="X4777" s="72">
        <f t="shared" si="2034"/>
        <v>75.432291230000004</v>
      </c>
      <c r="Y4777" s="72">
        <f t="shared" si="2035"/>
        <v>0</v>
      </c>
      <c r="Z4777" s="82" t="str">
        <f t="shared" si="2014"/>
        <v>A+J=</v>
      </c>
      <c r="AA4777" s="77">
        <f t="shared" si="2036"/>
        <v>49751</v>
      </c>
    </row>
    <row r="4778" spans="1:27" ht="12.75" x14ac:dyDescent="0.2">
      <c r="A4778" s="71">
        <f t="shared" si="2012"/>
        <v>49672</v>
      </c>
      <c r="B4778" s="86">
        <f t="shared" si="2015"/>
        <v>3416.6875805899999</v>
      </c>
      <c r="C4778" s="72">
        <f t="shared" si="2016"/>
        <v>1714.8181769400001</v>
      </c>
      <c r="D4778" s="73">
        <f t="shared" si="2017"/>
        <v>7245.38</v>
      </c>
      <c r="E4778" s="74">
        <f>IF(K4778=1,VLOOKUP(A4777,[1]Plan1!$AY$178:$BA$433,3),E4777)</f>
        <v>7276.54</v>
      </c>
      <c r="F4778" s="75">
        <f t="shared" si="2018"/>
        <v>45763</v>
      </c>
      <c r="G4778" s="76">
        <f t="shared" si="2019"/>
        <v>4.3006716003852752E-3</v>
      </c>
      <c r="H4778" s="77">
        <f t="shared" si="2020"/>
        <v>49689</v>
      </c>
      <c r="I4778" s="77">
        <f t="shared" si="2021"/>
        <v>49689</v>
      </c>
      <c r="J4778" s="78">
        <f t="shared" si="2022"/>
        <v>19</v>
      </c>
      <c r="K4778" s="78">
        <f t="shared" si="2023"/>
        <v>9</v>
      </c>
      <c r="L4778" s="72">
        <f t="shared" si="2024"/>
        <v>1.00203485</v>
      </c>
      <c r="M4778" s="79">
        <f t="shared" si="2025"/>
        <v>1.0043006699999999</v>
      </c>
      <c r="N4778" s="79">
        <f t="shared" si="2026"/>
        <v>1.9438500995047552</v>
      </c>
      <c r="O4778" s="72">
        <f t="shared" si="2027"/>
        <v>1.9478055400000001</v>
      </c>
      <c r="P4778" s="72">
        <f t="shared" si="2028"/>
        <v>3340.13234513</v>
      </c>
      <c r="Q4778" s="80">
        <f t="shared" si="2029"/>
        <v>0</v>
      </c>
      <c r="R4778" s="81">
        <f t="shared" si="2030"/>
        <v>0</v>
      </c>
      <c r="S4778" s="72">
        <f t="shared" si="2031"/>
        <v>0</v>
      </c>
      <c r="T4778" s="81">
        <f t="shared" si="2013"/>
        <v>8.5000000000000006E-2</v>
      </c>
      <c r="U4778" s="80">
        <f t="shared" si="2032"/>
        <v>70</v>
      </c>
      <c r="V4778" s="80">
        <v>252</v>
      </c>
      <c r="W4778" s="79">
        <f t="shared" si="2033"/>
        <v>1.0229198209999999</v>
      </c>
      <c r="X4778" s="72">
        <f t="shared" si="2034"/>
        <v>76.555235460000006</v>
      </c>
      <c r="Y4778" s="72">
        <f t="shared" si="2035"/>
        <v>0</v>
      </c>
      <c r="Z4778" s="82" t="str">
        <f t="shared" si="2014"/>
        <v>A+J=</v>
      </c>
      <c r="AA4778" s="77">
        <f t="shared" si="2036"/>
        <v>49751</v>
      </c>
    </row>
    <row r="4779" spans="1:27" ht="12.75" x14ac:dyDescent="0.2">
      <c r="A4779" s="71">
        <f t="shared" si="2012"/>
        <v>49673</v>
      </c>
      <c r="B4779" s="86">
        <f t="shared" si="2015"/>
        <v>3416.6875805899999</v>
      </c>
      <c r="C4779" s="72">
        <f t="shared" si="2016"/>
        <v>1714.8181769400001</v>
      </c>
      <c r="D4779" s="73">
        <f t="shared" si="2017"/>
        <v>7245.38</v>
      </c>
      <c r="E4779" s="74">
        <f>IF(K4779=1,VLOOKUP(A4778,[1]Plan1!$AY$178:$BA$433,3),E4778)</f>
        <v>7276.54</v>
      </c>
      <c r="F4779" s="75">
        <f t="shared" si="2018"/>
        <v>45763</v>
      </c>
      <c r="G4779" s="76">
        <f t="shared" si="2019"/>
        <v>4.3006716003852752E-3</v>
      </c>
      <c r="H4779" s="77">
        <f t="shared" si="2020"/>
        <v>49689</v>
      </c>
      <c r="I4779" s="77">
        <f t="shared" si="2021"/>
        <v>49689</v>
      </c>
      <c r="J4779" s="78">
        <f t="shared" si="2022"/>
        <v>19</v>
      </c>
      <c r="K4779" s="78">
        <f t="shared" si="2023"/>
        <v>9</v>
      </c>
      <c r="L4779" s="72">
        <f t="shared" si="2024"/>
        <v>1.00203485</v>
      </c>
      <c r="M4779" s="79">
        <f t="shared" si="2025"/>
        <v>1.0043006699999999</v>
      </c>
      <c r="N4779" s="79">
        <f t="shared" si="2026"/>
        <v>1.9438500995047552</v>
      </c>
      <c r="O4779" s="72">
        <f t="shared" si="2027"/>
        <v>1.9478055400000001</v>
      </c>
      <c r="P4779" s="72">
        <f t="shared" si="2028"/>
        <v>3340.13234513</v>
      </c>
      <c r="Q4779" s="80">
        <f t="shared" si="2029"/>
        <v>0</v>
      </c>
      <c r="R4779" s="81">
        <f t="shared" si="2030"/>
        <v>0</v>
      </c>
      <c r="S4779" s="72">
        <f t="shared" si="2031"/>
        <v>0</v>
      </c>
      <c r="T4779" s="81">
        <f t="shared" si="2013"/>
        <v>8.5000000000000006E-2</v>
      </c>
      <c r="U4779" s="80">
        <f t="shared" si="2032"/>
        <v>70</v>
      </c>
      <c r="V4779" s="80">
        <v>252</v>
      </c>
      <c r="W4779" s="79">
        <f t="shared" si="2033"/>
        <v>1.0229198209999999</v>
      </c>
      <c r="X4779" s="72">
        <f t="shared" si="2034"/>
        <v>76.555235460000006</v>
      </c>
      <c r="Y4779" s="72">
        <f t="shared" si="2035"/>
        <v>0</v>
      </c>
      <c r="Z4779" s="82" t="str">
        <f t="shared" si="2014"/>
        <v>A+J=</v>
      </c>
      <c r="AA4779" s="77">
        <f t="shared" si="2036"/>
        <v>49751</v>
      </c>
    </row>
    <row r="4780" spans="1:27" ht="12.75" x14ac:dyDescent="0.2">
      <c r="A4780" s="71">
        <f t="shared" si="2012"/>
        <v>49674</v>
      </c>
      <c r="B4780" s="86">
        <f t="shared" si="2015"/>
        <v>3416.6875805899999</v>
      </c>
      <c r="C4780" s="72">
        <f t="shared" si="2016"/>
        <v>1714.8181769400001</v>
      </c>
      <c r="D4780" s="73">
        <f t="shared" si="2017"/>
        <v>7245.38</v>
      </c>
      <c r="E4780" s="74">
        <f>IF(K4780=1,VLOOKUP(A4779,[1]Plan1!$AY$178:$BA$433,3),E4779)</f>
        <v>7276.54</v>
      </c>
      <c r="F4780" s="75">
        <f t="shared" si="2018"/>
        <v>45763</v>
      </c>
      <c r="G4780" s="76">
        <f t="shared" si="2019"/>
        <v>4.3006716003852752E-3</v>
      </c>
      <c r="H4780" s="77">
        <f t="shared" si="2020"/>
        <v>49689</v>
      </c>
      <c r="I4780" s="77">
        <f t="shared" si="2021"/>
        <v>49689</v>
      </c>
      <c r="J4780" s="78">
        <f t="shared" si="2022"/>
        <v>19</v>
      </c>
      <c r="K4780" s="78">
        <f t="shared" si="2023"/>
        <v>9</v>
      </c>
      <c r="L4780" s="72">
        <f t="shared" si="2024"/>
        <v>1.00203485</v>
      </c>
      <c r="M4780" s="79">
        <f t="shared" si="2025"/>
        <v>1.0043006699999999</v>
      </c>
      <c r="N4780" s="79">
        <f t="shared" si="2026"/>
        <v>1.9438500995047552</v>
      </c>
      <c r="O4780" s="72">
        <f t="shared" si="2027"/>
        <v>1.9478055400000001</v>
      </c>
      <c r="P4780" s="72">
        <f t="shared" si="2028"/>
        <v>3340.13234513</v>
      </c>
      <c r="Q4780" s="80">
        <f t="shared" si="2029"/>
        <v>0</v>
      </c>
      <c r="R4780" s="81">
        <f t="shared" si="2030"/>
        <v>0</v>
      </c>
      <c r="S4780" s="72">
        <f t="shared" si="2031"/>
        <v>0</v>
      </c>
      <c r="T4780" s="81">
        <f t="shared" si="2013"/>
        <v>8.5000000000000006E-2</v>
      </c>
      <c r="U4780" s="80">
        <f t="shared" si="2032"/>
        <v>70</v>
      </c>
      <c r="V4780" s="80">
        <v>252</v>
      </c>
      <c r="W4780" s="79">
        <f t="shared" si="2033"/>
        <v>1.0229198209999999</v>
      </c>
      <c r="X4780" s="72">
        <f t="shared" si="2034"/>
        <v>76.555235460000006</v>
      </c>
      <c r="Y4780" s="72">
        <f t="shared" si="2035"/>
        <v>0</v>
      </c>
      <c r="Z4780" s="82" t="str">
        <f t="shared" si="2014"/>
        <v>A+J=</v>
      </c>
      <c r="AA4780" s="77">
        <f t="shared" si="2036"/>
        <v>49751</v>
      </c>
    </row>
    <row r="4781" spans="1:27" ht="12.75" x14ac:dyDescent="0.2">
      <c r="A4781" s="71">
        <f t="shared" si="2012"/>
        <v>49675</v>
      </c>
      <c r="B4781" s="86">
        <f t="shared" si="2015"/>
        <v>3418.5659233599999</v>
      </c>
      <c r="C4781" s="72">
        <f t="shared" si="2016"/>
        <v>1714.8181769400001</v>
      </c>
      <c r="D4781" s="73">
        <f t="shared" si="2017"/>
        <v>7245.38</v>
      </c>
      <c r="E4781" s="74">
        <f>IF(K4781=1,VLOOKUP(A4780,[1]Plan1!$AY$178:$BA$433,3),E4780)</f>
        <v>7276.54</v>
      </c>
      <c r="F4781" s="75">
        <f t="shared" si="2018"/>
        <v>45763</v>
      </c>
      <c r="G4781" s="76">
        <f t="shared" si="2019"/>
        <v>4.3006716003852752E-3</v>
      </c>
      <c r="H4781" s="77">
        <f t="shared" si="2020"/>
        <v>49689</v>
      </c>
      <c r="I4781" s="77">
        <f t="shared" si="2021"/>
        <v>49689</v>
      </c>
      <c r="J4781" s="78">
        <f t="shared" si="2022"/>
        <v>19</v>
      </c>
      <c r="K4781" s="78">
        <f t="shared" si="2023"/>
        <v>10</v>
      </c>
      <c r="L4781" s="72">
        <f t="shared" si="2024"/>
        <v>1.0022612099999999</v>
      </c>
      <c r="M4781" s="79">
        <f t="shared" si="2025"/>
        <v>1.0043006699999999</v>
      </c>
      <c r="N4781" s="79">
        <f t="shared" si="2026"/>
        <v>1.9438500995047552</v>
      </c>
      <c r="O4781" s="72">
        <f t="shared" si="2027"/>
        <v>1.94824555</v>
      </c>
      <c r="P4781" s="72">
        <f t="shared" si="2028"/>
        <v>3340.88688228</v>
      </c>
      <c r="Q4781" s="80">
        <f t="shared" si="2029"/>
        <v>0</v>
      </c>
      <c r="R4781" s="81">
        <f t="shared" si="2030"/>
        <v>0</v>
      </c>
      <c r="S4781" s="72">
        <f t="shared" si="2031"/>
        <v>0</v>
      </c>
      <c r="T4781" s="81">
        <f t="shared" si="2013"/>
        <v>8.5000000000000006E-2</v>
      </c>
      <c r="U4781" s="80">
        <f t="shared" si="2032"/>
        <v>71</v>
      </c>
      <c r="V4781" s="80">
        <v>252</v>
      </c>
      <c r="W4781" s="79">
        <f t="shared" si="2033"/>
        <v>1.0232510239999999</v>
      </c>
      <c r="X4781" s="72">
        <f t="shared" si="2034"/>
        <v>77.679041080000005</v>
      </c>
      <c r="Y4781" s="72">
        <f t="shared" si="2035"/>
        <v>0</v>
      </c>
      <c r="Z4781" s="82" t="str">
        <f t="shared" si="2014"/>
        <v>A+J=</v>
      </c>
      <c r="AA4781" s="77">
        <f t="shared" si="2036"/>
        <v>49751</v>
      </c>
    </row>
    <row r="4782" spans="1:27" ht="12.75" x14ac:dyDescent="0.2">
      <c r="A4782" s="71">
        <f t="shared" si="2012"/>
        <v>49676</v>
      </c>
      <c r="B4782" s="86">
        <f t="shared" si="2015"/>
        <v>3418.5659233599999</v>
      </c>
      <c r="C4782" s="72">
        <f t="shared" si="2016"/>
        <v>1714.8181769400001</v>
      </c>
      <c r="D4782" s="73">
        <f t="shared" si="2017"/>
        <v>7245.38</v>
      </c>
      <c r="E4782" s="74">
        <f>IF(K4782=1,VLOOKUP(A4781,[1]Plan1!$AY$178:$BA$433,3),E4781)</f>
        <v>7276.54</v>
      </c>
      <c r="F4782" s="75">
        <f t="shared" si="2018"/>
        <v>45763</v>
      </c>
      <c r="G4782" s="76">
        <f t="shared" si="2019"/>
        <v>4.3006716003852752E-3</v>
      </c>
      <c r="H4782" s="77">
        <f t="shared" si="2020"/>
        <v>49689</v>
      </c>
      <c r="I4782" s="77">
        <f t="shared" si="2021"/>
        <v>49689</v>
      </c>
      <c r="J4782" s="78">
        <f t="shared" si="2022"/>
        <v>19</v>
      </c>
      <c r="K4782" s="78">
        <f t="shared" si="2023"/>
        <v>10</v>
      </c>
      <c r="L4782" s="72">
        <f t="shared" si="2024"/>
        <v>1.0022612099999999</v>
      </c>
      <c r="M4782" s="79">
        <f t="shared" si="2025"/>
        <v>1.0043006699999999</v>
      </c>
      <c r="N4782" s="79">
        <f t="shared" si="2026"/>
        <v>1.9438500995047552</v>
      </c>
      <c r="O4782" s="72">
        <f t="shared" si="2027"/>
        <v>1.94824555</v>
      </c>
      <c r="P4782" s="72">
        <f t="shared" si="2028"/>
        <v>3340.88688228</v>
      </c>
      <c r="Q4782" s="80">
        <f t="shared" si="2029"/>
        <v>0</v>
      </c>
      <c r="R4782" s="81">
        <f t="shared" si="2030"/>
        <v>0</v>
      </c>
      <c r="S4782" s="72">
        <f t="shared" si="2031"/>
        <v>0</v>
      </c>
      <c r="T4782" s="81">
        <f t="shared" si="2013"/>
        <v>8.5000000000000006E-2</v>
      </c>
      <c r="U4782" s="80">
        <f t="shared" si="2032"/>
        <v>71</v>
      </c>
      <c r="V4782" s="80">
        <v>252</v>
      </c>
      <c r="W4782" s="79">
        <f t="shared" si="2033"/>
        <v>1.0232510239999999</v>
      </c>
      <c r="X4782" s="72">
        <f t="shared" si="2034"/>
        <v>77.679041080000005</v>
      </c>
      <c r="Y4782" s="72">
        <f t="shared" si="2035"/>
        <v>0</v>
      </c>
      <c r="Z4782" s="82" t="str">
        <f t="shared" si="2014"/>
        <v>A+J=</v>
      </c>
      <c r="AA4782" s="77">
        <f t="shared" si="2036"/>
        <v>49751</v>
      </c>
    </row>
    <row r="4783" spans="1:27" ht="12.75" x14ac:dyDescent="0.2">
      <c r="A4783" s="71">
        <f t="shared" si="2012"/>
        <v>49677</v>
      </c>
      <c r="B4783" s="86">
        <f t="shared" si="2015"/>
        <v>3420.4452672399998</v>
      </c>
      <c r="C4783" s="72">
        <f t="shared" si="2016"/>
        <v>1714.8181769400001</v>
      </c>
      <c r="D4783" s="73">
        <f t="shared" si="2017"/>
        <v>7245.38</v>
      </c>
      <c r="E4783" s="74">
        <f>IF(K4783=1,VLOOKUP(A4782,[1]Plan1!$AY$178:$BA$433,3),E4782)</f>
        <v>7276.54</v>
      </c>
      <c r="F4783" s="75">
        <f t="shared" si="2018"/>
        <v>45763</v>
      </c>
      <c r="G4783" s="76">
        <f t="shared" si="2019"/>
        <v>4.3006716003852752E-3</v>
      </c>
      <c r="H4783" s="77">
        <f t="shared" si="2020"/>
        <v>49689</v>
      </c>
      <c r="I4783" s="77">
        <f t="shared" si="2021"/>
        <v>49689</v>
      </c>
      <c r="J4783" s="78">
        <f t="shared" si="2022"/>
        <v>19</v>
      </c>
      <c r="K4783" s="78">
        <f t="shared" si="2023"/>
        <v>11</v>
      </c>
      <c r="L4783" s="72">
        <f t="shared" si="2024"/>
        <v>1.00248761</v>
      </c>
      <c r="M4783" s="79">
        <f t="shared" si="2025"/>
        <v>1.0043006699999999</v>
      </c>
      <c r="N4783" s="79">
        <f t="shared" si="2026"/>
        <v>1.9438500995047552</v>
      </c>
      <c r="O4783" s="72">
        <f t="shared" si="2027"/>
        <v>1.9486856400000001</v>
      </c>
      <c r="P4783" s="72">
        <f t="shared" si="2028"/>
        <v>3341.64155661</v>
      </c>
      <c r="Q4783" s="80">
        <f t="shared" si="2029"/>
        <v>0</v>
      </c>
      <c r="R4783" s="81">
        <f t="shared" si="2030"/>
        <v>0</v>
      </c>
      <c r="S4783" s="72">
        <f t="shared" si="2031"/>
        <v>0</v>
      </c>
      <c r="T4783" s="81">
        <f t="shared" si="2013"/>
        <v>8.5000000000000006E-2</v>
      </c>
      <c r="U4783" s="80">
        <f t="shared" si="2032"/>
        <v>72</v>
      </c>
      <c r="V4783" s="80">
        <v>252</v>
      </c>
      <c r="W4783" s="79">
        <f t="shared" si="2033"/>
        <v>1.023582335</v>
      </c>
      <c r="X4783" s="72">
        <f t="shared" si="2034"/>
        <v>78.803710629999998</v>
      </c>
      <c r="Y4783" s="72">
        <f t="shared" si="2035"/>
        <v>0</v>
      </c>
      <c r="Z4783" s="82" t="str">
        <f t="shared" si="2014"/>
        <v>A+J=</v>
      </c>
      <c r="AA4783" s="77">
        <f t="shared" si="2036"/>
        <v>49751</v>
      </c>
    </row>
    <row r="4784" spans="1:27" ht="12.75" x14ac:dyDescent="0.2">
      <c r="A4784" s="71">
        <f t="shared" si="2012"/>
        <v>49678</v>
      </c>
      <c r="B4784" s="86">
        <f t="shared" si="2015"/>
        <v>3422.3256268499999</v>
      </c>
      <c r="C4784" s="72">
        <f t="shared" si="2016"/>
        <v>1714.8181769400001</v>
      </c>
      <c r="D4784" s="73">
        <f t="shared" si="2017"/>
        <v>7245.38</v>
      </c>
      <c r="E4784" s="74">
        <f>IF(K4784=1,VLOOKUP(A4783,[1]Plan1!$AY$178:$BA$433,3),E4783)</f>
        <v>7276.54</v>
      </c>
      <c r="F4784" s="75">
        <f t="shared" si="2018"/>
        <v>45763</v>
      </c>
      <c r="G4784" s="76">
        <f t="shared" si="2019"/>
        <v>4.3006716003852752E-3</v>
      </c>
      <c r="H4784" s="77">
        <f t="shared" si="2020"/>
        <v>49689</v>
      </c>
      <c r="I4784" s="77">
        <f t="shared" si="2021"/>
        <v>49689</v>
      </c>
      <c r="J4784" s="78">
        <f t="shared" si="2022"/>
        <v>19</v>
      </c>
      <c r="K4784" s="78">
        <f t="shared" si="2023"/>
        <v>12</v>
      </c>
      <c r="L4784" s="72">
        <f t="shared" si="2024"/>
        <v>1.00271406</v>
      </c>
      <c r="M4784" s="79">
        <f t="shared" si="2025"/>
        <v>1.0043006699999999</v>
      </c>
      <c r="N4784" s="79">
        <f t="shared" si="2026"/>
        <v>1.9438500995047552</v>
      </c>
      <c r="O4784" s="72">
        <f t="shared" si="2027"/>
        <v>1.9491258199999999</v>
      </c>
      <c r="P4784" s="72">
        <f t="shared" si="2028"/>
        <v>3342.3963852699999</v>
      </c>
      <c r="Q4784" s="80">
        <f t="shared" si="2029"/>
        <v>0</v>
      </c>
      <c r="R4784" s="81">
        <f t="shared" si="2030"/>
        <v>0</v>
      </c>
      <c r="S4784" s="72">
        <f t="shared" si="2031"/>
        <v>0</v>
      </c>
      <c r="T4784" s="81">
        <f t="shared" si="2013"/>
        <v>8.5000000000000006E-2</v>
      </c>
      <c r="U4784" s="80">
        <f t="shared" si="2032"/>
        <v>73</v>
      </c>
      <c r="V4784" s="80">
        <v>252</v>
      </c>
      <c r="W4784" s="79">
        <f t="shared" si="2033"/>
        <v>1.023913753</v>
      </c>
      <c r="X4784" s="72">
        <f t="shared" si="2034"/>
        <v>79.929241579999996</v>
      </c>
      <c r="Y4784" s="72">
        <f t="shared" si="2035"/>
        <v>0</v>
      </c>
      <c r="Z4784" s="82" t="str">
        <f t="shared" si="2014"/>
        <v>A+J=</v>
      </c>
      <c r="AA4784" s="77">
        <f t="shared" si="2036"/>
        <v>49751</v>
      </c>
    </row>
    <row r="4785" spans="1:27" ht="12.75" x14ac:dyDescent="0.2">
      <c r="A4785" s="71">
        <f t="shared" si="2012"/>
        <v>49679</v>
      </c>
      <c r="B4785" s="86">
        <f t="shared" si="2015"/>
        <v>3424.2070586300001</v>
      </c>
      <c r="C4785" s="72">
        <f t="shared" si="2016"/>
        <v>1714.8181769400001</v>
      </c>
      <c r="D4785" s="73">
        <f t="shared" si="2017"/>
        <v>7245.38</v>
      </c>
      <c r="E4785" s="74">
        <f>IF(K4785=1,VLOOKUP(A4784,[1]Plan1!$AY$178:$BA$433,3),E4784)</f>
        <v>7276.54</v>
      </c>
      <c r="F4785" s="75">
        <f t="shared" si="2018"/>
        <v>45763</v>
      </c>
      <c r="G4785" s="76">
        <f t="shared" si="2019"/>
        <v>4.3006716003852752E-3</v>
      </c>
      <c r="H4785" s="77">
        <f t="shared" si="2020"/>
        <v>49689</v>
      </c>
      <c r="I4785" s="77">
        <f t="shared" si="2021"/>
        <v>49689</v>
      </c>
      <c r="J4785" s="78">
        <f t="shared" si="2022"/>
        <v>19</v>
      </c>
      <c r="K4785" s="78">
        <f t="shared" si="2023"/>
        <v>13</v>
      </c>
      <c r="L4785" s="72">
        <f t="shared" si="2024"/>
        <v>1.00294057</v>
      </c>
      <c r="M4785" s="79">
        <f t="shared" si="2025"/>
        <v>1.0043006699999999</v>
      </c>
      <c r="N4785" s="79">
        <f t="shared" si="2026"/>
        <v>1.9438500995047552</v>
      </c>
      <c r="O4785" s="72">
        <f t="shared" si="2027"/>
        <v>1.9495661200000001</v>
      </c>
      <c r="P4785" s="72">
        <f t="shared" si="2028"/>
        <v>3343.1514197199999</v>
      </c>
      <c r="Q4785" s="80">
        <f t="shared" si="2029"/>
        <v>0</v>
      </c>
      <c r="R4785" s="81">
        <f t="shared" si="2030"/>
        <v>0</v>
      </c>
      <c r="S4785" s="72">
        <f t="shared" si="2031"/>
        <v>0</v>
      </c>
      <c r="T4785" s="81">
        <f t="shared" si="2013"/>
        <v>8.5000000000000006E-2</v>
      </c>
      <c r="U4785" s="80">
        <f t="shared" si="2032"/>
        <v>74</v>
      </c>
      <c r="V4785" s="80">
        <v>252</v>
      </c>
      <c r="W4785" s="79">
        <f t="shared" si="2033"/>
        <v>1.0242452790000001</v>
      </c>
      <c r="X4785" s="72">
        <f t="shared" si="2034"/>
        <v>81.055638909999999</v>
      </c>
      <c r="Y4785" s="72">
        <f t="shared" si="2035"/>
        <v>0</v>
      </c>
      <c r="Z4785" s="82" t="str">
        <f t="shared" si="2014"/>
        <v>A+J=</v>
      </c>
      <c r="AA4785" s="77">
        <f t="shared" si="2036"/>
        <v>49751</v>
      </c>
    </row>
    <row r="4786" spans="1:27" ht="12.75" x14ac:dyDescent="0.2">
      <c r="A4786" s="71">
        <f t="shared" si="2012"/>
        <v>49680</v>
      </c>
      <c r="B4786" s="86">
        <f t="shared" si="2015"/>
        <v>3424.2070586300001</v>
      </c>
      <c r="C4786" s="72">
        <f t="shared" si="2016"/>
        <v>1714.8181769400001</v>
      </c>
      <c r="D4786" s="73">
        <f t="shared" si="2017"/>
        <v>7245.38</v>
      </c>
      <c r="E4786" s="74">
        <f>IF(K4786=1,VLOOKUP(A4785,[1]Plan1!$AY$178:$BA$433,3),E4785)</f>
        <v>7276.54</v>
      </c>
      <c r="F4786" s="75">
        <f t="shared" si="2018"/>
        <v>45763</v>
      </c>
      <c r="G4786" s="76">
        <f t="shared" si="2019"/>
        <v>4.3006716003852752E-3</v>
      </c>
      <c r="H4786" s="77">
        <f t="shared" si="2020"/>
        <v>49689</v>
      </c>
      <c r="I4786" s="77">
        <f t="shared" si="2021"/>
        <v>49689</v>
      </c>
      <c r="J4786" s="78">
        <f t="shared" si="2022"/>
        <v>19</v>
      </c>
      <c r="K4786" s="78">
        <f t="shared" si="2023"/>
        <v>13</v>
      </c>
      <c r="L4786" s="72">
        <f t="shared" si="2024"/>
        <v>1.00294057</v>
      </c>
      <c r="M4786" s="79">
        <f t="shared" si="2025"/>
        <v>1.0043006699999999</v>
      </c>
      <c r="N4786" s="79">
        <f t="shared" si="2026"/>
        <v>1.9438500995047552</v>
      </c>
      <c r="O4786" s="72">
        <f t="shared" si="2027"/>
        <v>1.9495661200000001</v>
      </c>
      <c r="P4786" s="72">
        <f t="shared" si="2028"/>
        <v>3343.1514197199999</v>
      </c>
      <c r="Q4786" s="80">
        <f t="shared" si="2029"/>
        <v>0</v>
      </c>
      <c r="R4786" s="81">
        <f t="shared" si="2030"/>
        <v>0</v>
      </c>
      <c r="S4786" s="72">
        <f t="shared" si="2031"/>
        <v>0</v>
      </c>
      <c r="T4786" s="81">
        <f t="shared" si="2013"/>
        <v>8.5000000000000006E-2</v>
      </c>
      <c r="U4786" s="80">
        <f t="shared" si="2032"/>
        <v>74</v>
      </c>
      <c r="V4786" s="80">
        <v>252</v>
      </c>
      <c r="W4786" s="79">
        <f t="shared" si="2033"/>
        <v>1.0242452790000001</v>
      </c>
      <c r="X4786" s="72">
        <f t="shared" si="2034"/>
        <v>81.055638909999999</v>
      </c>
      <c r="Y4786" s="72">
        <f t="shared" si="2035"/>
        <v>0</v>
      </c>
      <c r="Z4786" s="82" t="str">
        <f t="shared" si="2014"/>
        <v>A+J=</v>
      </c>
      <c r="AA4786" s="77">
        <f t="shared" si="2036"/>
        <v>49751</v>
      </c>
    </row>
    <row r="4787" spans="1:27" ht="12.75" x14ac:dyDescent="0.2">
      <c r="A4787" s="71">
        <f t="shared" si="2012"/>
        <v>49681</v>
      </c>
      <c r="B4787" s="86">
        <f t="shared" si="2015"/>
        <v>3424.2070586300001</v>
      </c>
      <c r="C4787" s="72">
        <f t="shared" si="2016"/>
        <v>1714.8181769400001</v>
      </c>
      <c r="D4787" s="73">
        <f t="shared" si="2017"/>
        <v>7245.38</v>
      </c>
      <c r="E4787" s="74">
        <f>IF(K4787=1,VLOOKUP(A4786,[1]Plan1!$AY$178:$BA$433,3),E4786)</f>
        <v>7276.54</v>
      </c>
      <c r="F4787" s="75">
        <f t="shared" si="2018"/>
        <v>45763</v>
      </c>
      <c r="G4787" s="76">
        <f t="shared" si="2019"/>
        <v>4.3006716003852752E-3</v>
      </c>
      <c r="H4787" s="77">
        <f t="shared" si="2020"/>
        <v>49689</v>
      </c>
      <c r="I4787" s="77">
        <f t="shared" si="2021"/>
        <v>49689</v>
      </c>
      <c r="J4787" s="78">
        <f t="shared" si="2022"/>
        <v>19</v>
      </c>
      <c r="K4787" s="78">
        <f t="shared" si="2023"/>
        <v>13</v>
      </c>
      <c r="L4787" s="72">
        <f t="shared" si="2024"/>
        <v>1.00294057</v>
      </c>
      <c r="M4787" s="79">
        <f t="shared" si="2025"/>
        <v>1.0043006699999999</v>
      </c>
      <c r="N4787" s="79">
        <f t="shared" si="2026"/>
        <v>1.9438500995047552</v>
      </c>
      <c r="O4787" s="72">
        <f t="shared" si="2027"/>
        <v>1.9495661200000001</v>
      </c>
      <c r="P4787" s="72">
        <f t="shared" si="2028"/>
        <v>3343.1514197199999</v>
      </c>
      <c r="Q4787" s="80">
        <f t="shared" si="2029"/>
        <v>0</v>
      </c>
      <c r="R4787" s="81">
        <f t="shared" si="2030"/>
        <v>0</v>
      </c>
      <c r="S4787" s="72">
        <f t="shared" si="2031"/>
        <v>0</v>
      </c>
      <c r="T4787" s="81">
        <f t="shared" si="2013"/>
        <v>8.5000000000000006E-2</v>
      </c>
      <c r="U4787" s="80">
        <f t="shared" si="2032"/>
        <v>74</v>
      </c>
      <c r="V4787" s="80">
        <v>252</v>
      </c>
      <c r="W4787" s="79">
        <f t="shared" si="2033"/>
        <v>1.0242452790000001</v>
      </c>
      <c r="X4787" s="72">
        <f t="shared" si="2034"/>
        <v>81.055638909999999</v>
      </c>
      <c r="Y4787" s="72">
        <f t="shared" si="2035"/>
        <v>0</v>
      </c>
      <c r="Z4787" s="82" t="str">
        <f t="shared" si="2014"/>
        <v>A+J=</v>
      </c>
      <c r="AA4787" s="77">
        <f t="shared" si="2036"/>
        <v>49751</v>
      </c>
    </row>
    <row r="4788" spans="1:27" ht="12.75" x14ac:dyDescent="0.2">
      <c r="A4788" s="71">
        <f t="shared" si="2012"/>
        <v>49682</v>
      </c>
      <c r="B4788" s="86">
        <f t="shared" si="2015"/>
        <v>3426.08948603</v>
      </c>
      <c r="C4788" s="72">
        <f t="shared" si="2016"/>
        <v>1714.8181769400001</v>
      </c>
      <c r="D4788" s="73">
        <f t="shared" si="2017"/>
        <v>7245.38</v>
      </c>
      <c r="E4788" s="74">
        <f>IF(K4788=1,VLOOKUP(A4787,[1]Plan1!$AY$178:$BA$433,3),E4787)</f>
        <v>7276.54</v>
      </c>
      <c r="F4788" s="75">
        <f t="shared" si="2018"/>
        <v>45763</v>
      </c>
      <c r="G4788" s="76">
        <f t="shared" si="2019"/>
        <v>4.3006716003852752E-3</v>
      </c>
      <c r="H4788" s="77">
        <f t="shared" si="2020"/>
        <v>49689</v>
      </c>
      <c r="I4788" s="77">
        <f t="shared" si="2021"/>
        <v>49689</v>
      </c>
      <c r="J4788" s="78">
        <f t="shared" si="2022"/>
        <v>19</v>
      </c>
      <c r="K4788" s="78">
        <f t="shared" si="2023"/>
        <v>14</v>
      </c>
      <c r="L4788" s="72">
        <f t="shared" si="2024"/>
        <v>1.0031671200000001</v>
      </c>
      <c r="M4788" s="79">
        <f t="shared" si="2025"/>
        <v>1.0043006699999999</v>
      </c>
      <c r="N4788" s="79">
        <f t="shared" si="2026"/>
        <v>1.9438500995047552</v>
      </c>
      <c r="O4788" s="72">
        <f t="shared" si="2027"/>
        <v>1.9500065</v>
      </c>
      <c r="P4788" s="72">
        <f t="shared" si="2028"/>
        <v>3343.9065913499999</v>
      </c>
      <c r="Q4788" s="80">
        <f t="shared" si="2029"/>
        <v>0</v>
      </c>
      <c r="R4788" s="81">
        <f t="shared" si="2030"/>
        <v>0</v>
      </c>
      <c r="S4788" s="72">
        <f t="shared" si="2031"/>
        <v>0</v>
      </c>
      <c r="T4788" s="81">
        <f t="shared" si="2013"/>
        <v>8.5000000000000006E-2</v>
      </c>
      <c r="U4788" s="80">
        <f t="shared" si="2032"/>
        <v>75</v>
      </c>
      <c r="V4788" s="80">
        <v>252</v>
      </c>
      <c r="W4788" s="79">
        <f t="shared" si="2033"/>
        <v>1.024576911</v>
      </c>
      <c r="X4788" s="72">
        <f t="shared" si="2034"/>
        <v>82.182894680000004</v>
      </c>
      <c r="Y4788" s="72">
        <f t="shared" si="2035"/>
        <v>0</v>
      </c>
      <c r="Z4788" s="82" t="str">
        <f t="shared" si="2014"/>
        <v>A+J=</v>
      </c>
      <c r="AA4788" s="77">
        <f t="shared" si="2036"/>
        <v>49751</v>
      </c>
    </row>
    <row r="4789" spans="1:27" ht="12.75" x14ac:dyDescent="0.2">
      <c r="A4789" s="71">
        <f t="shared" si="2012"/>
        <v>49683</v>
      </c>
      <c r="B4789" s="86">
        <f t="shared" si="2015"/>
        <v>3427.9729864400001</v>
      </c>
      <c r="C4789" s="72">
        <f t="shared" si="2016"/>
        <v>1714.8181769400001</v>
      </c>
      <c r="D4789" s="73">
        <f t="shared" si="2017"/>
        <v>7245.38</v>
      </c>
      <c r="E4789" s="74">
        <f>IF(K4789=1,VLOOKUP(A4788,[1]Plan1!$AY$178:$BA$433,3),E4788)</f>
        <v>7276.54</v>
      </c>
      <c r="F4789" s="75">
        <f t="shared" si="2018"/>
        <v>45763</v>
      </c>
      <c r="G4789" s="76">
        <f t="shared" si="2019"/>
        <v>4.3006716003852752E-3</v>
      </c>
      <c r="H4789" s="77">
        <f t="shared" si="2020"/>
        <v>49689</v>
      </c>
      <c r="I4789" s="77">
        <f t="shared" si="2021"/>
        <v>49689</v>
      </c>
      <c r="J4789" s="78">
        <f t="shared" si="2022"/>
        <v>19</v>
      </c>
      <c r="K4789" s="78">
        <f t="shared" si="2023"/>
        <v>15</v>
      </c>
      <c r="L4789" s="72">
        <f t="shared" si="2024"/>
        <v>1.00339373</v>
      </c>
      <c r="M4789" s="79">
        <f t="shared" si="2025"/>
        <v>1.0043006699999999</v>
      </c>
      <c r="N4789" s="79">
        <f t="shared" si="2026"/>
        <v>1.9438500995047552</v>
      </c>
      <c r="O4789" s="72">
        <f t="shared" si="2027"/>
        <v>1.950447</v>
      </c>
      <c r="P4789" s="72">
        <f t="shared" si="2028"/>
        <v>3344.6619687500001</v>
      </c>
      <c r="Q4789" s="80">
        <f t="shared" si="2029"/>
        <v>0</v>
      </c>
      <c r="R4789" s="81">
        <f t="shared" si="2030"/>
        <v>0</v>
      </c>
      <c r="S4789" s="72">
        <f t="shared" si="2031"/>
        <v>0</v>
      </c>
      <c r="T4789" s="81">
        <f t="shared" si="2013"/>
        <v>8.5000000000000006E-2</v>
      </c>
      <c r="U4789" s="80">
        <f t="shared" si="2032"/>
        <v>76</v>
      </c>
      <c r="V4789" s="80">
        <v>252</v>
      </c>
      <c r="W4789" s="79">
        <f t="shared" si="2033"/>
        <v>1.0249086510000001</v>
      </c>
      <c r="X4789" s="72">
        <f t="shared" si="2034"/>
        <v>83.31101769</v>
      </c>
      <c r="Y4789" s="72">
        <f t="shared" si="2035"/>
        <v>0</v>
      </c>
      <c r="Z4789" s="82" t="str">
        <f t="shared" si="2014"/>
        <v>A+J=</v>
      </c>
      <c r="AA4789" s="77">
        <f t="shared" si="2036"/>
        <v>49751</v>
      </c>
    </row>
    <row r="4790" spans="1:27" ht="12.75" x14ac:dyDescent="0.2">
      <c r="A4790" s="71">
        <f t="shared" si="2012"/>
        <v>49684</v>
      </c>
      <c r="B4790" s="86">
        <f t="shared" si="2015"/>
        <v>3429.8575075599997</v>
      </c>
      <c r="C4790" s="72">
        <f t="shared" si="2016"/>
        <v>1714.8181769400001</v>
      </c>
      <c r="D4790" s="73">
        <f t="shared" si="2017"/>
        <v>7245.38</v>
      </c>
      <c r="E4790" s="74">
        <f>IF(K4790=1,VLOOKUP(A4789,[1]Plan1!$AY$178:$BA$433,3),E4789)</f>
        <v>7276.54</v>
      </c>
      <c r="F4790" s="75">
        <f t="shared" si="2018"/>
        <v>45763</v>
      </c>
      <c r="G4790" s="76">
        <f t="shared" si="2019"/>
        <v>4.3006716003852752E-3</v>
      </c>
      <c r="H4790" s="77">
        <f t="shared" si="2020"/>
        <v>49689</v>
      </c>
      <c r="I4790" s="77">
        <f t="shared" si="2021"/>
        <v>49689</v>
      </c>
      <c r="J4790" s="78">
        <f t="shared" si="2022"/>
        <v>19</v>
      </c>
      <c r="K4790" s="78">
        <f t="shared" si="2023"/>
        <v>16</v>
      </c>
      <c r="L4790" s="72">
        <f t="shared" si="2024"/>
        <v>1.00362039</v>
      </c>
      <c r="M4790" s="79">
        <f t="shared" si="2025"/>
        <v>1.0043006699999999</v>
      </c>
      <c r="N4790" s="79">
        <f t="shared" si="2026"/>
        <v>1.9438500995047552</v>
      </c>
      <c r="O4790" s="72">
        <f t="shared" si="2027"/>
        <v>1.95088759</v>
      </c>
      <c r="P4790" s="72">
        <f t="shared" si="2028"/>
        <v>3345.4175004899998</v>
      </c>
      <c r="Q4790" s="80">
        <f t="shared" si="2029"/>
        <v>0</v>
      </c>
      <c r="R4790" s="81">
        <f t="shared" si="2030"/>
        <v>0</v>
      </c>
      <c r="S4790" s="72">
        <f t="shared" si="2031"/>
        <v>0</v>
      </c>
      <c r="T4790" s="81">
        <f t="shared" si="2013"/>
        <v>8.5000000000000006E-2</v>
      </c>
      <c r="U4790" s="80">
        <f t="shared" si="2032"/>
        <v>77</v>
      </c>
      <c r="V4790" s="80">
        <v>252</v>
      </c>
      <c r="W4790" s="79">
        <f t="shared" si="2033"/>
        <v>1.0252404989999999</v>
      </c>
      <c r="X4790" s="72">
        <f t="shared" si="2034"/>
        <v>84.440007069999993</v>
      </c>
      <c r="Y4790" s="72">
        <f t="shared" si="2035"/>
        <v>0</v>
      </c>
      <c r="Z4790" s="82" t="str">
        <f t="shared" si="2014"/>
        <v>A+J=</v>
      </c>
      <c r="AA4790" s="77">
        <f t="shared" si="2036"/>
        <v>49751</v>
      </c>
    </row>
    <row r="4791" spans="1:27" ht="12.75" x14ac:dyDescent="0.2">
      <c r="A4791" s="71">
        <f t="shared" si="2012"/>
        <v>49685</v>
      </c>
      <c r="B4791" s="86">
        <f t="shared" si="2015"/>
        <v>3431.7430288699998</v>
      </c>
      <c r="C4791" s="72">
        <f t="shared" si="2016"/>
        <v>1714.8181769400001</v>
      </c>
      <c r="D4791" s="73">
        <f t="shared" si="2017"/>
        <v>7245.38</v>
      </c>
      <c r="E4791" s="74">
        <f>IF(K4791=1,VLOOKUP(A4790,[1]Plan1!$AY$178:$BA$433,3),E4790)</f>
        <v>7276.54</v>
      </c>
      <c r="F4791" s="75">
        <f t="shared" si="2018"/>
        <v>45763</v>
      </c>
      <c r="G4791" s="76">
        <f t="shared" si="2019"/>
        <v>4.3006716003852752E-3</v>
      </c>
      <c r="H4791" s="77">
        <f t="shared" si="2020"/>
        <v>49689</v>
      </c>
      <c r="I4791" s="77">
        <f t="shared" si="2021"/>
        <v>49689</v>
      </c>
      <c r="J4791" s="78">
        <f t="shared" si="2022"/>
        <v>19</v>
      </c>
      <c r="K4791" s="78">
        <f t="shared" si="2023"/>
        <v>17</v>
      </c>
      <c r="L4791" s="72">
        <f t="shared" si="2024"/>
        <v>1.0038470900000001</v>
      </c>
      <c r="M4791" s="79">
        <f t="shared" si="2025"/>
        <v>1.0043006699999999</v>
      </c>
      <c r="N4791" s="79">
        <f t="shared" si="2026"/>
        <v>1.9438500995047552</v>
      </c>
      <c r="O4791" s="72">
        <f t="shared" si="2027"/>
        <v>1.9513282599999999</v>
      </c>
      <c r="P4791" s="72">
        <f t="shared" si="2028"/>
        <v>3346.1731694199998</v>
      </c>
      <c r="Q4791" s="80">
        <f t="shared" si="2029"/>
        <v>0</v>
      </c>
      <c r="R4791" s="81">
        <f t="shared" si="2030"/>
        <v>0</v>
      </c>
      <c r="S4791" s="72">
        <f t="shared" si="2031"/>
        <v>0</v>
      </c>
      <c r="T4791" s="81">
        <f t="shared" si="2013"/>
        <v>8.5000000000000006E-2</v>
      </c>
      <c r="U4791" s="80">
        <f t="shared" si="2032"/>
        <v>78</v>
      </c>
      <c r="V4791" s="80">
        <v>252</v>
      </c>
      <c r="W4791" s="79">
        <f t="shared" si="2033"/>
        <v>1.025572454</v>
      </c>
      <c r="X4791" s="72">
        <f t="shared" si="2034"/>
        <v>85.569859449999996</v>
      </c>
      <c r="Y4791" s="72">
        <f t="shared" si="2035"/>
        <v>0</v>
      </c>
      <c r="Z4791" s="82" t="str">
        <f t="shared" si="2014"/>
        <v>A+J=</v>
      </c>
      <c r="AA4791" s="77">
        <f t="shared" si="2036"/>
        <v>49751</v>
      </c>
    </row>
    <row r="4792" spans="1:27" ht="12.75" x14ac:dyDescent="0.2">
      <c r="A4792" s="71">
        <f t="shared" si="2012"/>
        <v>49686</v>
      </c>
      <c r="B4792" s="86">
        <f t="shared" si="2015"/>
        <v>3433.6296562800003</v>
      </c>
      <c r="C4792" s="72">
        <f t="shared" si="2016"/>
        <v>1714.8181769400001</v>
      </c>
      <c r="D4792" s="73">
        <f t="shared" si="2017"/>
        <v>7245.38</v>
      </c>
      <c r="E4792" s="74">
        <f>IF(K4792=1,VLOOKUP(A4791,[1]Plan1!$AY$178:$BA$433,3),E4791)</f>
        <v>7276.54</v>
      </c>
      <c r="F4792" s="75">
        <f t="shared" si="2018"/>
        <v>45763</v>
      </c>
      <c r="G4792" s="76">
        <f t="shared" si="2019"/>
        <v>4.3006716003852752E-3</v>
      </c>
      <c r="H4792" s="77">
        <f t="shared" si="2020"/>
        <v>49689</v>
      </c>
      <c r="I4792" s="77">
        <f t="shared" si="2021"/>
        <v>49689</v>
      </c>
      <c r="J4792" s="78">
        <f t="shared" si="2022"/>
        <v>19</v>
      </c>
      <c r="K4792" s="78">
        <f t="shared" si="2023"/>
        <v>18</v>
      </c>
      <c r="L4792" s="72">
        <f t="shared" si="2024"/>
        <v>1.0040738600000001</v>
      </c>
      <c r="M4792" s="79">
        <f t="shared" si="2025"/>
        <v>1.0043006699999999</v>
      </c>
      <c r="N4792" s="79">
        <f t="shared" si="2026"/>
        <v>1.9438500995047552</v>
      </c>
      <c r="O4792" s="72">
        <f t="shared" si="2027"/>
        <v>1.9517690700000001</v>
      </c>
      <c r="P4792" s="72">
        <f t="shared" si="2028"/>
        <v>3346.9290784200002</v>
      </c>
      <c r="Q4792" s="80">
        <f t="shared" si="2029"/>
        <v>0</v>
      </c>
      <c r="R4792" s="81">
        <f t="shared" si="2030"/>
        <v>0</v>
      </c>
      <c r="S4792" s="72">
        <f t="shared" si="2031"/>
        <v>0</v>
      </c>
      <c r="T4792" s="81">
        <f t="shared" si="2013"/>
        <v>8.5000000000000006E-2</v>
      </c>
      <c r="U4792" s="80">
        <f t="shared" si="2032"/>
        <v>79</v>
      </c>
      <c r="V4792" s="80">
        <v>252</v>
      </c>
      <c r="W4792" s="79">
        <f t="shared" si="2033"/>
        <v>1.025904516</v>
      </c>
      <c r="X4792" s="72">
        <f t="shared" si="2034"/>
        <v>86.700577859999996</v>
      </c>
      <c r="Y4792" s="72">
        <f t="shared" si="2035"/>
        <v>0</v>
      </c>
      <c r="Z4792" s="82" t="str">
        <f t="shared" si="2014"/>
        <v>A+J=</v>
      </c>
      <c r="AA4792" s="77">
        <f t="shared" si="2036"/>
        <v>49751</v>
      </c>
    </row>
    <row r="4793" spans="1:27" ht="12.75" x14ac:dyDescent="0.2">
      <c r="A4793" s="71">
        <f t="shared" si="2012"/>
        <v>49687</v>
      </c>
      <c r="B4793" s="86">
        <f t="shared" si="2015"/>
        <v>3433.6296562800003</v>
      </c>
      <c r="C4793" s="72">
        <f t="shared" si="2016"/>
        <v>1714.8181769400001</v>
      </c>
      <c r="D4793" s="73">
        <f t="shared" si="2017"/>
        <v>7245.38</v>
      </c>
      <c r="E4793" s="74">
        <f>IF(K4793=1,VLOOKUP(A4792,[1]Plan1!$AY$178:$BA$433,3),E4792)</f>
        <v>7276.54</v>
      </c>
      <c r="F4793" s="75">
        <f t="shared" si="2018"/>
        <v>45763</v>
      </c>
      <c r="G4793" s="76">
        <f t="shared" si="2019"/>
        <v>4.3006716003852752E-3</v>
      </c>
      <c r="H4793" s="77">
        <f t="shared" si="2020"/>
        <v>49689</v>
      </c>
      <c r="I4793" s="77">
        <f t="shared" si="2021"/>
        <v>49689</v>
      </c>
      <c r="J4793" s="78">
        <f t="shared" si="2022"/>
        <v>19</v>
      </c>
      <c r="K4793" s="78">
        <f t="shared" si="2023"/>
        <v>18</v>
      </c>
      <c r="L4793" s="72">
        <f t="shared" si="2024"/>
        <v>1.0040738600000001</v>
      </c>
      <c r="M4793" s="79">
        <f t="shared" si="2025"/>
        <v>1.0043006699999999</v>
      </c>
      <c r="N4793" s="79">
        <f t="shared" si="2026"/>
        <v>1.9438500995047552</v>
      </c>
      <c r="O4793" s="72">
        <f t="shared" si="2027"/>
        <v>1.9517690700000001</v>
      </c>
      <c r="P4793" s="72">
        <f t="shared" si="2028"/>
        <v>3346.9290784200002</v>
      </c>
      <c r="Q4793" s="80">
        <f t="shared" si="2029"/>
        <v>0</v>
      </c>
      <c r="R4793" s="81">
        <f t="shared" si="2030"/>
        <v>0</v>
      </c>
      <c r="S4793" s="72">
        <f t="shared" si="2031"/>
        <v>0</v>
      </c>
      <c r="T4793" s="81">
        <f t="shared" si="2013"/>
        <v>8.5000000000000006E-2</v>
      </c>
      <c r="U4793" s="80">
        <f t="shared" si="2032"/>
        <v>79</v>
      </c>
      <c r="V4793" s="80">
        <v>252</v>
      </c>
      <c r="W4793" s="79">
        <f t="shared" si="2033"/>
        <v>1.025904516</v>
      </c>
      <c r="X4793" s="72">
        <f t="shared" si="2034"/>
        <v>86.700577859999996</v>
      </c>
      <c r="Y4793" s="72">
        <f t="shared" si="2035"/>
        <v>0</v>
      </c>
      <c r="Z4793" s="82" t="str">
        <f t="shared" si="2014"/>
        <v>A+J=</v>
      </c>
      <c r="AA4793" s="77">
        <f t="shared" si="2036"/>
        <v>49751</v>
      </c>
    </row>
    <row r="4794" spans="1:27" ht="12.75" x14ac:dyDescent="0.2">
      <c r="A4794" s="71">
        <f t="shared" si="2012"/>
        <v>49688</v>
      </c>
      <c r="B4794" s="86">
        <f t="shared" si="2015"/>
        <v>3433.6296562800003</v>
      </c>
      <c r="C4794" s="72">
        <f t="shared" si="2016"/>
        <v>1714.8181769400001</v>
      </c>
      <c r="D4794" s="73">
        <f t="shared" si="2017"/>
        <v>7245.38</v>
      </c>
      <c r="E4794" s="74">
        <f>IF(K4794=1,VLOOKUP(A4793,[1]Plan1!$AY$178:$BA$433,3),E4793)</f>
        <v>7276.54</v>
      </c>
      <c r="F4794" s="75">
        <f t="shared" si="2018"/>
        <v>45763</v>
      </c>
      <c r="G4794" s="76">
        <f t="shared" si="2019"/>
        <v>4.3006716003852752E-3</v>
      </c>
      <c r="H4794" s="77">
        <f t="shared" si="2020"/>
        <v>49689</v>
      </c>
      <c r="I4794" s="77">
        <f t="shared" si="2021"/>
        <v>49689</v>
      </c>
      <c r="J4794" s="78">
        <f t="shared" si="2022"/>
        <v>19</v>
      </c>
      <c r="K4794" s="78">
        <f t="shared" si="2023"/>
        <v>18</v>
      </c>
      <c r="L4794" s="72">
        <f t="shared" si="2024"/>
        <v>1.0040738600000001</v>
      </c>
      <c r="M4794" s="79">
        <f t="shared" si="2025"/>
        <v>1.0043006699999999</v>
      </c>
      <c r="N4794" s="79">
        <f t="shared" si="2026"/>
        <v>1.9438500995047552</v>
      </c>
      <c r="O4794" s="72">
        <f t="shared" si="2027"/>
        <v>1.9517690700000001</v>
      </c>
      <c r="P4794" s="72">
        <f t="shared" si="2028"/>
        <v>3346.9290784200002</v>
      </c>
      <c r="Q4794" s="80">
        <f t="shared" si="2029"/>
        <v>0</v>
      </c>
      <c r="R4794" s="81">
        <f t="shared" si="2030"/>
        <v>0</v>
      </c>
      <c r="S4794" s="72">
        <f t="shared" si="2031"/>
        <v>0</v>
      </c>
      <c r="T4794" s="81">
        <f t="shared" si="2013"/>
        <v>8.5000000000000006E-2</v>
      </c>
      <c r="U4794" s="80">
        <f t="shared" si="2032"/>
        <v>79</v>
      </c>
      <c r="V4794" s="80">
        <v>252</v>
      </c>
      <c r="W4794" s="79">
        <f t="shared" si="2033"/>
        <v>1.025904516</v>
      </c>
      <c r="X4794" s="72">
        <f t="shared" si="2034"/>
        <v>86.700577859999996</v>
      </c>
      <c r="Y4794" s="72">
        <f t="shared" si="2035"/>
        <v>0</v>
      </c>
      <c r="Z4794" s="82" t="str">
        <f t="shared" si="2014"/>
        <v>A+J=</v>
      </c>
      <c r="AA4794" s="77">
        <f t="shared" si="2036"/>
        <v>49751</v>
      </c>
    </row>
    <row r="4795" spans="1:27" ht="12.75" x14ac:dyDescent="0.2">
      <c r="A4795" s="71">
        <f t="shared" si="2012"/>
        <v>49689</v>
      </c>
      <c r="B4795" s="86">
        <f t="shared" si="2015"/>
        <v>3435.5172704500001</v>
      </c>
      <c r="C4795" s="72">
        <f t="shared" si="2016"/>
        <v>1714.8181769400001</v>
      </c>
      <c r="D4795" s="73">
        <f t="shared" si="2017"/>
        <v>7245.38</v>
      </c>
      <c r="E4795" s="74">
        <f>IF(K4795=1,VLOOKUP(A4794,[1]Plan1!$AY$178:$BA$433,3),E4794)</f>
        <v>7276.54</v>
      </c>
      <c r="F4795" s="75">
        <f t="shared" si="2018"/>
        <v>45763</v>
      </c>
      <c r="G4795" s="76">
        <f t="shared" si="2019"/>
        <v>4.3006716003852752E-3</v>
      </c>
      <c r="H4795" s="77">
        <f t="shared" si="2020"/>
        <v>49720</v>
      </c>
      <c r="I4795" s="77">
        <f t="shared" si="2021"/>
        <v>49689</v>
      </c>
      <c r="J4795" s="78">
        <f t="shared" si="2022"/>
        <v>19</v>
      </c>
      <c r="K4795" s="78">
        <f t="shared" si="2023"/>
        <v>19</v>
      </c>
      <c r="L4795" s="72">
        <f t="shared" si="2024"/>
        <v>1.0043006699999999</v>
      </c>
      <c r="M4795" s="79">
        <f t="shared" si="2025"/>
        <v>1.0043006699999999</v>
      </c>
      <c r="N4795" s="79">
        <f t="shared" si="2026"/>
        <v>1.9438500995047552</v>
      </c>
      <c r="O4795" s="72">
        <f t="shared" si="2027"/>
        <v>1.9522099500000001</v>
      </c>
      <c r="P4795" s="72">
        <f t="shared" si="2028"/>
        <v>3347.6851074599999</v>
      </c>
      <c r="Q4795" s="80">
        <f t="shared" si="2029"/>
        <v>0</v>
      </c>
      <c r="R4795" s="81">
        <f t="shared" si="2030"/>
        <v>0</v>
      </c>
      <c r="S4795" s="72">
        <f t="shared" si="2031"/>
        <v>0</v>
      </c>
      <c r="T4795" s="81">
        <f t="shared" si="2013"/>
        <v>8.5000000000000006E-2</v>
      </c>
      <c r="U4795" s="80">
        <f t="shared" si="2032"/>
        <v>80</v>
      </c>
      <c r="V4795" s="80">
        <v>252</v>
      </c>
      <c r="W4795" s="79">
        <f t="shared" si="2033"/>
        <v>1.0262366860000001</v>
      </c>
      <c r="X4795" s="72">
        <f t="shared" si="2034"/>
        <v>87.83216299</v>
      </c>
      <c r="Y4795" s="72">
        <f t="shared" si="2035"/>
        <v>0</v>
      </c>
      <c r="Z4795" s="82" t="str">
        <f t="shared" si="2014"/>
        <v>A+J=</v>
      </c>
      <c r="AA4795" s="77">
        <f t="shared" si="2036"/>
        <v>49751</v>
      </c>
    </row>
    <row r="4796" spans="1:27" ht="12.75" x14ac:dyDescent="0.2">
      <c r="A4796" s="71">
        <f t="shared" si="2012"/>
        <v>49690</v>
      </c>
      <c r="B4796" s="86">
        <f t="shared" si="2015"/>
        <v>3437.2709034600002</v>
      </c>
      <c r="C4796" s="72">
        <f t="shared" si="2016"/>
        <v>1714.8181769400001</v>
      </c>
      <c r="D4796" s="73">
        <f t="shared" si="2017"/>
        <v>7245.38</v>
      </c>
      <c r="E4796" s="74">
        <f>IF(K4796=1,VLOOKUP(A4795,[1]Plan1!$AY$178:$BA$433,3),E4795)</f>
        <v>7276.54</v>
      </c>
      <c r="F4796" s="75">
        <f t="shared" si="2018"/>
        <v>45763</v>
      </c>
      <c r="G4796" s="76">
        <f t="shared" si="2019"/>
        <v>4.3006716003852752E-3</v>
      </c>
      <c r="H4796" s="77">
        <f t="shared" si="2020"/>
        <v>49720</v>
      </c>
      <c r="I4796" s="77">
        <f t="shared" si="2021"/>
        <v>49720</v>
      </c>
      <c r="J4796" s="78">
        <f t="shared" si="2022"/>
        <v>23</v>
      </c>
      <c r="K4796" s="78">
        <f t="shared" si="2023"/>
        <v>1</v>
      </c>
      <c r="L4796" s="72">
        <f t="shared" si="2024"/>
        <v>1.0001865999999999</v>
      </c>
      <c r="M4796" s="79">
        <f t="shared" si="2025"/>
        <v>1.0043006699999999</v>
      </c>
      <c r="N4796" s="79">
        <f t="shared" si="2026"/>
        <v>1.952209957312192</v>
      </c>
      <c r="O4796" s="72">
        <f t="shared" si="2027"/>
        <v>1.95257423</v>
      </c>
      <c r="P4796" s="72">
        <f t="shared" si="2028"/>
        <v>3348.30978142</v>
      </c>
      <c r="Q4796" s="80">
        <f t="shared" si="2029"/>
        <v>0</v>
      </c>
      <c r="R4796" s="81">
        <f t="shared" si="2030"/>
        <v>0</v>
      </c>
      <c r="S4796" s="72">
        <f t="shared" si="2031"/>
        <v>0</v>
      </c>
      <c r="T4796" s="81">
        <f t="shared" si="2013"/>
        <v>8.5000000000000006E-2</v>
      </c>
      <c r="U4796" s="80">
        <f t="shared" si="2032"/>
        <v>81</v>
      </c>
      <c r="V4796" s="80">
        <v>252</v>
      </c>
      <c r="W4796" s="79">
        <f t="shared" si="2033"/>
        <v>1.026568964</v>
      </c>
      <c r="X4796" s="72">
        <f t="shared" si="2034"/>
        <v>88.961122040000006</v>
      </c>
      <c r="Y4796" s="72">
        <f t="shared" si="2035"/>
        <v>0</v>
      </c>
      <c r="Z4796" s="82" t="str">
        <f t="shared" si="2014"/>
        <v>A+J=</v>
      </c>
      <c r="AA4796" s="77">
        <f t="shared" si="2036"/>
        <v>49751</v>
      </c>
    </row>
    <row r="4797" spans="1:27" ht="12.75" x14ac:dyDescent="0.2">
      <c r="A4797" s="71">
        <f t="shared" si="2012"/>
        <v>49691</v>
      </c>
      <c r="B4797" s="86">
        <f t="shared" si="2015"/>
        <v>3439.0254332200002</v>
      </c>
      <c r="C4797" s="72">
        <f t="shared" si="2016"/>
        <v>1714.8181769400001</v>
      </c>
      <c r="D4797" s="73">
        <f t="shared" si="2017"/>
        <v>7245.38</v>
      </c>
      <c r="E4797" s="74">
        <f>IF(K4797=1,VLOOKUP(A4796,[1]Plan1!$AY$178:$BA$433,3),E4796)</f>
        <v>7276.54</v>
      </c>
      <c r="F4797" s="75">
        <f t="shared" si="2018"/>
        <v>45763</v>
      </c>
      <c r="G4797" s="76">
        <f t="shared" si="2019"/>
        <v>4.3006716003852752E-3</v>
      </c>
      <c r="H4797" s="77">
        <f t="shared" si="2020"/>
        <v>49720</v>
      </c>
      <c r="I4797" s="77">
        <f t="shared" si="2021"/>
        <v>49720</v>
      </c>
      <c r="J4797" s="78">
        <f t="shared" si="2022"/>
        <v>23</v>
      </c>
      <c r="K4797" s="78">
        <f t="shared" si="2023"/>
        <v>2</v>
      </c>
      <c r="L4797" s="72">
        <f t="shared" si="2024"/>
        <v>1.0003732299999999</v>
      </c>
      <c r="M4797" s="79">
        <f t="shared" si="2025"/>
        <v>1.0043006699999999</v>
      </c>
      <c r="N4797" s="79">
        <f t="shared" si="2026"/>
        <v>1.952209957312192</v>
      </c>
      <c r="O4797" s="72">
        <f t="shared" si="2027"/>
        <v>1.9529385800000001</v>
      </c>
      <c r="P4797" s="72">
        <f t="shared" si="2028"/>
        <v>3348.9345754300002</v>
      </c>
      <c r="Q4797" s="80">
        <f t="shared" si="2029"/>
        <v>0</v>
      </c>
      <c r="R4797" s="81">
        <f t="shared" si="2030"/>
        <v>0</v>
      </c>
      <c r="S4797" s="72">
        <f t="shared" si="2031"/>
        <v>0</v>
      </c>
      <c r="T4797" s="81">
        <f t="shared" si="2013"/>
        <v>8.5000000000000006E-2</v>
      </c>
      <c r="U4797" s="80">
        <f t="shared" si="2032"/>
        <v>82</v>
      </c>
      <c r="V4797" s="80">
        <v>252</v>
      </c>
      <c r="W4797" s="79">
        <f t="shared" si="2033"/>
        <v>1.0269013490000001</v>
      </c>
      <c r="X4797" s="72">
        <f t="shared" si="2034"/>
        <v>90.090857790000001</v>
      </c>
      <c r="Y4797" s="72">
        <f t="shared" si="2035"/>
        <v>0</v>
      </c>
      <c r="Z4797" s="82" t="str">
        <f t="shared" si="2014"/>
        <v>A+J=</v>
      </c>
      <c r="AA4797" s="77">
        <f t="shared" si="2036"/>
        <v>49751</v>
      </c>
    </row>
    <row r="4798" spans="1:27" ht="12.75" x14ac:dyDescent="0.2">
      <c r="A4798" s="71">
        <f t="shared" si="2012"/>
        <v>49692</v>
      </c>
      <c r="B4798" s="86">
        <f t="shared" si="2015"/>
        <v>3440.7808809799999</v>
      </c>
      <c r="C4798" s="72">
        <f t="shared" si="2016"/>
        <v>1714.8181769400001</v>
      </c>
      <c r="D4798" s="73">
        <f t="shared" si="2017"/>
        <v>7245.38</v>
      </c>
      <c r="E4798" s="74">
        <f>IF(K4798=1,VLOOKUP(A4797,[1]Plan1!$AY$178:$BA$433,3),E4797)</f>
        <v>7276.54</v>
      </c>
      <c r="F4798" s="75">
        <f t="shared" si="2018"/>
        <v>45763</v>
      </c>
      <c r="G4798" s="76">
        <f t="shared" si="2019"/>
        <v>4.3006716003852752E-3</v>
      </c>
      <c r="H4798" s="77">
        <f t="shared" si="2020"/>
        <v>49720</v>
      </c>
      <c r="I4798" s="77">
        <f t="shared" si="2021"/>
        <v>49720</v>
      </c>
      <c r="J4798" s="78">
        <f t="shared" si="2022"/>
        <v>23</v>
      </c>
      <c r="K4798" s="78">
        <f t="shared" si="2023"/>
        <v>3</v>
      </c>
      <c r="L4798" s="72">
        <f t="shared" si="2024"/>
        <v>1.00055991</v>
      </c>
      <c r="M4798" s="79">
        <f t="shared" si="2025"/>
        <v>1.0043006699999999</v>
      </c>
      <c r="N4798" s="79">
        <f t="shared" si="2026"/>
        <v>1.952209957312192</v>
      </c>
      <c r="O4798" s="72">
        <f t="shared" si="2027"/>
        <v>1.95330301</v>
      </c>
      <c r="P4798" s="72">
        <f t="shared" si="2028"/>
        <v>3349.55950661</v>
      </c>
      <c r="Q4798" s="80">
        <f t="shared" si="2029"/>
        <v>0</v>
      </c>
      <c r="R4798" s="81">
        <f t="shared" si="2030"/>
        <v>0</v>
      </c>
      <c r="S4798" s="72">
        <f t="shared" si="2031"/>
        <v>0</v>
      </c>
      <c r="T4798" s="81">
        <f t="shared" si="2013"/>
        <v>8.5000000000000006E-2</v>
      </c>
      <c r="U4798" s="80">
        <f t="shared" si="2032"/>
        <v>83</v>
      </c>
      <c r="V4798" s="80">
        <v>252</v>
      </c>
      <c r="W4798" s="79">
        <f t="shared" si="2033"/>
        <v>1.027233842</v>
      </c>
      <c r="X4798" s="72">
        <f t="shared" si="2034"/>
        <v>91.221374370000007</v>
      </c>
      <c r="Y4798" s="72">
        <f t="shared" si="2035"/>
        <v>0</v>
      </c>
      <c r="Z4798" s="82" t="str">
        <f t="shared" si="2014"/>
        <v>A+J=</v>
      </c>
      <c r="AA4798" s="77">
        <f t="shared" si="2036"/>
        <v>49751</v>
      </c>
    </row>
    <row r="4799" spans="1:27" ht="12.75" x14ac:dyDescent="0.2">
      <c r="A4799" s="71">
        <f t="shared" si="2012"/>
        <v>49693</v>
      </c>
      <c r="B4799" s="86">
        <f t="shared" si="2015"/>
        <v>3442.5371908900001</v>
      </c>
      <c r="C4799" s="72">
        <f t="shared" si="2016"/>
        <v>1714.8181769400001</v>
      </c>
      <c r="D4799" s="73">
        <f t="shared" si="2017"/>
        <v>7245.38</v>
      </c>
      <c r="E4799" s="74">
        <f>IF(K4799=1,VLOOKUP(A4798,[1]Plan1!$AY$178:$BA$433,3),E4798)</f>
        <v>7276.54</v>
      </c>
      <c r="F4799" s="75">
        <f t="shared" si="2018"/>
        <v>45763</v>
      </c>
      <c r="G4799" s="76">
        <f t="shared" si="2019"/>
        <v>4.3006716003852752E-3</v>
      </c>
      <c r="H4799" s="77">
        <f t="shared" si="2020"/>
        <v>49720</v>
      </c>
      <c r="I4799" s="77">
        <f t="shared" si="2021"/>
        <v>49720</v>
      </c>
      <c r="J4799" s="78">
        <f t="shared" si="2022"/>
        <v>23</v>
      </c>
      <c r="K4799" s="78">
        <f t="shared" si="2023"/>
        <v>4</v>
      </c>
      <c r="L4799" s="72">
        <f t="shared" si="2024"/>
        <v>1.00074661</v>
      </c>
      <c r="M4799" s="79">
        <f t="shared" si="2025"/>
        <v>1.0043006699999999</v>
      </c>
      <c r="N4799" s="79">
        <f t="shared" si="2026"/>
        <v>1.952209957312192</v>
      </c>
      <c r="O4799" s="72">
        <f t="shared" si="2027"/>
        <v>1.95366749</v>
      </c>
      <c r="P4799" s="72">
        <f t="shared" si="2028"/>
        <v>3350.1845235400001</v>
      </c>
      <c r="Q4799" s="80">
        <f t="shared" si="2029"/>
        <v>0</v>
      </c>
      <c r="R4799" s="81">
        <f t="shared" si="2030"/>
        <v>0</v>
      </c>
      <c r="S4799" s="72">
        <f t="shared" si="2031"/>
        <v>0</v>
      </c>
      <c r="T4799" s="81">
        <f t="shared" si="2013"/>
        <v>8.5000000000000006E-2</v>
      </c>
      <c r="U4799" s="80">
        <f t="shared" si="2032"/>
        <v>84</v>
      </c>
      <c r="V4799" s="80">
        <v>252</v>
      </c>
      <c r="W4799" s="79">
        <f t="shared" si="2033"/>
        <v>1.0275664419999999</v>
      </c>
      <c r="X4799" s="72">
        <f t="shared" si="2034"/>
        <v>92.352667350000004</v>
      </c>
      <c r="Y4799" s="72">
        <f t="shared" si="2035"/>
        <v>0</v>
      </c>
      <c r="Z4799" s="82" t="str">
        <f t="shared" si="2014"/>
        <v>A+J=</v>
      </c>
      <c r="AA4799" s="77">
        <f t="shared" si="2036"/>
        <v>49751</v>
      </c>
    </row>
    <row r="4800" spans="1:27" ht="12.75" x14ac:dyDescent="0.2">
      <c r="A4800" s="71">
        <f t="shared" si="2012"/>
        <v>49694</v>
      </c>
      <c r="B4800" s="86">
        <f t="shared" si="2015"/>
        <v>3442.5371908900001</v>
      </c>
      <c r="C4800" s="72">
        <f t="shared" si="2016"/>
        <v>1714.8181769400001</v>
      </c>
      <c r="D4800" s="73">
        <f t="shared" si="2017"/>
        <v>7245.38</v>
      </c>
      <c r="E4800" s="74">
        <f>IF(K4800=1,VLOOKUP(A4799,[1]Plan1!$AY$178:$BA$433,3),E4799)</f>
        <v>7276.54</v>
      </c>
      <c r="F4800" s="75">
        <f t="shared" si="2018"/>
        <v>45763</v>
      </c>
      <c r="G4800" s="76">
        <f t="shared" si="2019"/>
        <v>4.3006716003852752E-3</v>
      </c>
      <c r="H4800" s="77">
        <f t="shared" si="2020"/>
        <v>49720</v>
      </c>
      <c r="I4800" s="77">
        <f t="shared" si="2021"/>
        <v>49720</v>
      </c>
      <c r="J4800" s="78">
        <f t="shared" si="2022"/>
        <v>23</v>
      </c>
      <c r="K4800" s="78">
        <f t="shared" si="2023"/>
        <v>4</v>
      </c>
      <c r="L4800" s="72">
        <f t="shared" si="2024"/>
        <v>1.00074661</v>
      </c>
      <c r="M4800" s="79">
        <f t="shared" si="2025"/>
        <v>1.0043006699999999</v>
      </c>
      <c r="N4800" s="79">
        <f t="shared" si="2026"/>
        <v>1.952209957312192</v>
      </c>
      <c r="O4800" s="72">
        <f t="shared" si="2027"/>
        <v>1.95366749</v>
      </c>
      <c r="P4800" s="72">
        <f t="shared" si="2028"/>
        <v>3350.1845235400001</v>
      </c>
      <c r="Q4800" s="80">
        <f t="shared" si="2029"/>
        <v>0</v>
      </c>
      <c r="R4800" s="81">
        <f t="shared" si="2030"/>
        <v>0</v>
      </c>
      <c r="S4800" s="72">
        <f t="shared" si="2031"/>
        <v>0</v>
      </c>
      <c r="T4800" s="81">
        <f t="shared" si="2013"/>
        <v>8.5000000000000006E-2</v>
      </c>
      <c r="U4800" s="80">
        <f t="shared" si="2032"/>
        <v>84</v>
      </c>
      <c r="V4800" s="80">
        <v>252</v>
      </c>
      <c r="W4800" s="79">
        <f t="shared" si="2033"/>
        <v>1.0275664419999999</v>
      </c>
      <c r="X4800" s="72">
        <f t="shared" si="2034"/>
        <v>92.352667350000004</v>
      </c>
      <c r="Y4800" s="72">
        <f t="shared" si="2035"/>
        <v>0</v>
      </c>
      <c r="Z4800" s="82" t="str">
        <f t="shared" si="2014"/>
        <v>A+J=</v>
      </c>
      <c r="AA4800" s="77">
        <f t="shared" si="2036"/>
        <v>49751</v>
      </c>
    </row>
    <row r="4801" spans="1:27" ht="12.75" x14ac:dyDescent="0.2">
      <c r="A4801" s="71">
        <f t="shared" si="2012"/>
        <v>49695</v>
      </c>
      <c r="B4801" s="86">
        <f t="shared" si="2015"/>
        <v>3442.5371908900001</v>
      </c>
      <c r="C4801" s="72">
        <f t="shared" si="2016"/>
        <v>1714.8181769400001</v>
      </c>
      <c r="D4801" s="73">
        <f t="shared" si="2017"/>
        <v>7245.38</v>
      </c>
      <c r="E4801" s="74">
        <f>IF(K4801=1,VLOOKUP(A4800,[1]Plan1!$AY$178:$BA$433,3),E4800)</f>
        <v>7276.54</v>
      </c>
      <c r="F4801" s="75">
        <f t="shared" si="2018"/>
        <v>45763</v>
      </c>
      <c r="G4801" s="76">
        <f t="shared" si="2019"/>
        <v>4.3006716003852752E-3</v>
      </c>
      <c r="H4801" s="77">
        <f t="shared" si="2020"/>
        <v>49720</v>
      </c>
      <c r="I4801" s="77">
        <f t="shared" si="2021"/>
        <v>49720</v>
      </c>
      <c r="J4801" s="78">
        <f t="shared" si="2022"/>
        <v>23</v>
      </c>
      <c r="K4801" s="78">
        <f t="shared" si="2023"/>
        <v>4</v>
      </c>
      <c r="L4801" s="72">
        <f t="shared" si="2024"/>
        <v>1.00074661</v>
      </c>
      <c r="M4801" s="79">
        <f t="shared" si="2025"/>
        <v>1.0043006699999999</v>
      </c>
      <c r="N4801" s="79">
        <f t="shared" si="2026"/>
        <v>1.952209957312192</v>
      </c>
      <c r="O4801" s="72">
        <f t="shared" si="2027"/>
        <v>1.95366749</v>
      </c>
      <c r="P4801" s="72">
        <f t="shared" si="2028"/>
        <v>3350.1845235400001</v>
      </c>
      <c r="Q4801" s="80">
        <f t="shared" si="2029"/>
        <v>0</v>
      </c>
      <c r="R4801" s="81">
        <f t="shared" si="2030"/>
        <v>0</v>
      </c>
      <c r="S4801" s="72">
        <f t="shared" si="2031"/>
        <v>0</v>
      </c>
      <c r="T4801" s="81">
        <f t="shared" si="2013"/>
        <v>8.5000000000000006E-2</v>
      </c>
      <c r="U4801" s="80">
        <f t="shared" si="2032"/>
        <v>84</v>
      </c>
      <c r="V4801" s="80">
        <v>252</v>
      </c>
      <c r="W4801" s="79">
        <f t="shared" si="2033"/>
        <v>1.0275664419999999</v>
      </c>
      <c r="X4801" s="72">
        <f t="shared" si="2034"/>
        <v>92.352667350000004</v>
      </c>
      <c r="Y4801" s="72">
        <f t="shared" si="2035"/>
        <v>0</v>
      </c>
      <c r="Z4801" s="82" t="str">
        <f t="shared" si="2014"/>
        <v>A+J=</v>
      </c>
      <c r="AA4801" s="77">
        <f t="shared" si="2036"/>
        <v>49751</v>
      </c>
    </row>
    <row r="4802" spans="1:27" ht="12.75" x14ac:dyDescent="0.2">
      <c r="A4802" s="71">
        <f t="shared" si="2012"/>
        <v>49696</v>
      </c>
      <c r="B4802" s="86">
        <f t="shared" si="2015"/>
        <v>3444.2944194699999</v>
      </c>
      <c r="C4802" s="72">
        <f t="shared" si="2016"/>
        <v>1714.8181769400001</v>
      </c>
      <c r="D4802" s="73">
        <f t="shared" si="2017"/>
        <v>7245.38</v>
      </c>
      <c r="E4802" s="74">
        <f>IF(K4802=1,VLOOKUP(A4801,[1]Plan1!$AY$178:$BA$433,3),E4801)</f>
        <v>7276.54</v>
      </c>
      <c r="F4802" s="75">
        <f t="shared" si="2018"/>
        <v>45763</v>
      </c>
      <c r="G4802" s="76">
        <f t="shared" si="2019"/>
        <v>4.3006716003852752E-3</v>
      </c>
      <c r="H4802" s="77">
        <f t="shared" si="2020"/>
        <v>49720</v>
      </c>
      <c r="I4802" s="77">
        <f t="shared" si="2021"/>
        <v>49720</v>
      </c>
      <c r="J4802" s="78">
        <f t="shared" si="2022"/>
        <v>23</v>
      </c>
      <c r="K4802" s="78">
        <f t="shared" si="2023"/>
        <v>5</v>
      </c>
      <c r="L4802" s="72">
        <f t="shared" si="2024"/>
        <v>1.0009333499999999</v>
      </c>
      <c r="M4802" s="79">
        <f t="shared" si="2025"/>
        <v>1.0043006699999999</v>
      </c>
      <c r="N4802" s="79">
        <f t="shared" si="2026"/>
        <v>1.952209957312192</v>
      </c>
      <c r="O4802" s="72">
        <f t="shared" si="2027"/>
        <v>1.9540320499999999</v>
      </c>
      <c r="P4802" s="72">
        <f t="shared" si="2028"/>
        <v>3350.80967766</v>
      </c>
      <c r="Q4802" s="80">
        <f t="shared" si="2029"/>
        <v>0</v>
      </c>
      <c r="R4802" s="81">
        <f t="shared" si="2030"/>
        <v>0</v>
      </c>
      <c r="S4802" s="72">
        <f t="shared" si="2031"/>
        <v>0</v>
      </c>
      <c r="T4802" s="81">
        <f t="shared" si="2013"/>
        <v>8.5000000000000006E-2</v>
      </c>
      <c r="U4802" s="80">
        <f t="shared" si="2032"/>
        <v>85</v>
      </c>
      <c r="V4802" s="80">
        <v>252</v>
      </c>
      <c r="W4802" s="79">
        <f t="shared" si="2033"/>
        <v>1.0278991500000001</v>
      </c>
      <c r="X4802" s="72">
        <f t="shared" si="2034"/>
        <v>93.484741810000003</v>
      </c>
      <c r="Y4802" s="72">
        <f t="shared" si="2035"/>
        <v>0</v>
      </c>
      <c r="Z4802" s="82" t="str">
        <f t="shared" si="2014"/>
        <v>A+J=</v>
      </c>
      <c r="AA4802" s="77">
        <f t="shared" si="2036"/>
        <v>49751</v>
      </c>
    </row>
    <row r="4803" spans="1:27" ht="12.75" x14ac:dyDescent="0.2">
      <c r="A4803" s="71">
        <f t="shared" si="2012"/>
        <v>49697</v>
      </c>
      <c r="B4803" s="86">
        <f t="shared" si="2015"/>
        <v>3446.0525494199997</v>
      </c>
      <c r="C4803" s="72">
        <f t="shared" si="2016"/>
        <v>1714.8181769400001</v>
      </c>
      <c r="D4803" s="73">
        <f t="shared" si="2017"/>
        <v>7245.38</v>
      </c>
      <c r="E4803" s="74">
        <f>IF(K4803=1,VLOOKUP(A4802,[1]Plan1!$AY$178:$BA$433,3),E4802)</f>
        <v>7276.54</v>
      </c>
      <c r="F4803" s="75">
        <f t="shared" si="2018"/>
        <v>45763</v>
      </c>
      <c r="G4803" s="76">
        <f t="shared" si="2019"/>
        <v>4.3006716003852752E-3</v>
      </c>
      <c r="H4803" s="77">
        <f t="shared" si="2020"/>
        <v>49720</v>
      </c>
      <c r="I4803" s="77">
        <f t="shared" si="2021"/>
        <v>49720</v>
      </c>
      <c r="J4803" s="78">
        <f t="shared" si="2022"/>
        <v>23</v>
      </c>
      <c r="K4803" s="78">
        <f t="shared" si="2023"/>
        <v>6</v>
      </c>
      <c r="L4803" s="72">
        <f t="shared" si="2024"/>
        <v>1.0011201300000001</v>
      </c>
      <c r="M4803" s="79">
        <f t="shared" si="2025"/>
        <v>1.0043006699999999</v>
      </c>
      <c r="N4803" s="79">
        <f t="shared" si="2026"/>
        <v>1.952209957312192</v>
      </c>
      <c r="O4803" s="72">
        <f t="shared" si="2027"/>
        <v>1.9543966800000001</v>
      </c>
      <c r="P4803" s="72">
        <f t="shared" si="2028"/>
        <v>3351.4349518099998</v>
      </c>
      <c r="Q4803" s="80">
        <f t="shared" si="2029"/>
        <v>0</v>
      </c>
      <c r="R4803" s="81">
        <f t="shared" si="2030"/>
        <v>0</v>
      </c>
      <c r="S4803" s="72">
        <f t="shared" si="2031"/>
        <v>0</v>
      </c>
      <c r="T4803" s="81">
        <f t="shared" si="2013"/>
        <v>8.5000000000000006E-2</v>
      </c>
      <c r="U4803" s="80">
        <f t="shared" si="2032"/>
        <v>86</v>
      </c>
      <c r="V4803" s="80">
        <v>252</v>
      </c>
      <c r="W4803" s="79">
        <f t="shared" si="2033"/>
        <v>1.0282319660000001</v>
      </c>
      <c r="X4803" s="72">
        <f t="shared" si="2034"/>
        <v>94.617597610000004</v>
      </c>
      <c r="Y4803" s="72">
        <f t="shared" si="2035"/>
        <v>0</v>
      </c>
      <c r="Z4803" s="82" t="str">
        <f t="shared" si="2014"/>
        <v>A+J=</v>
      </c>
      <c r="AA4803" s="77">
        <f t="shared" si="2036"/>
        <v>49751</v>
      </c>
    </row>
    <row r="4804" spans="1:27" ht="12.75" x14ac:dyDescent="0.2">
      <c r="A4804" s="71">
        <f t="shared" si="2012"/>
        <v>49698</v>
      </c>
      <c r="B4804" s="86">
        <f t="shared" si="2015"/>
        <v>3447.8115600599999</v>
      </c>
      <c r="C4804" s="72">
        <f t="shared" si="2016"/>
        <v>1714.8181769400001</v>
      </c>
      <c r="D4804" s="73">
        <f t="shared" si="2017"/>
        <v>7245.38</v>
      </c>
      <c r="E4804" s="74">
        <f>IF(K4804=1,VLOOKUP(A4803,[1]Plan1!$AY$178:$BA$433,3),E4803)</f>
        <v>7276.54</v>
      </c>
      <c r="F4804" s="75">
        <f t="shared" si="2018"/>
        <v>45763</v>
      </c>
      <c r="G4804" s="76">
        <f t="shared" si="2019"/>
        <v>4.3006716003852752E-3</v>
      </c>
      <c r="H4804" s="77">
        <f t="shared" si="2020"/>
        <v>49720</v>
      </c>
      <c r="I4804" s="77">
        <f t="shared" si="2021"/>
        <v>49720</v>
      </c>
      <c r="J4804" s="78">
        <f t="shared" si="2022"/>
        <v>23</v>
      </c>
      <c r="K4804" s="78">
        <f t="shared" si="2023"/>
        <v>7</v>
      </c>
      <c r="L4804" s="72">
        <f t="shared" si="2024"/>
        <v>1.0013069400000001</v>
      </c>
      <c r="M4804" s="79">
        <f t="shared" si="2025"/>
        <v>1.0043006699999999</v>
      </c>
      <c r="N4804" s="79">
        <f t="shared" si="2026"/>
        <v>1.952209957312192</v>
      </c>
      <c r="O4804" s="72">
        <f t="shared" si="2027"/>
        <v>1.9547613699999999</v>
      </c>
      <c r="P4804" s="72">
        <f t="shared" si="2028"/>
        <v>3352.0603288500001</v>
      </c>
      <c r="Q4804" s="80">
        <f t="shared" si="2029"/>
        <v>0</v>
      </c>
      <c r="R4804" s="81">
        <f t="shared" si="2030"/>
        <v>0</v>
      </c>
      <c r="S4804" s="72">
        <f t="shared" si="2031"/>
        <v>0</v>
      </c>
      <c r="T4804" s="81">
        <f t="shared" si="2013"/>
        <v>8.5000000000000006E-2</v>
      </c>
      <c r="U4804" s="80">
        <f t="shared" si="2032"/>
        <v>87</v>
      </c>
      <c r="V4804" s="80">
        <v>252</v>
      </c>
      <c r="W4804" s="79">
        <f t="shared" si="2033"/>
        <v>1.0285648890000001</v>
      </c>
      <c r="X4804" s="72">
        <f t="shared" si="2034"/>
        <v>95.75123121</v>
      </c>
      <c r="Y4804" s="72">
        <f t="shared" si="2035"/>
        <v>0</v>
      </c>
      <c r="Z4804" s="82" t="str">
        <f t="shared" si="2014"/>
        <v>A+J=</v>
      </c>
      <c r="AA4804" s="77">
        <f t="shared" si="2036"/>
        <v>49751</v>
      </c>
    </row>
    <row r="4805" spans="1:27" ht="12.75" x14ac:dyDescent="0.2">
      <c r="A4805" s="71">
        <f t="shared" si="2012"/>
        <v>49699</v>
      </c>
      <c r="B4805" s="86">
        <f t="shared" si="2015"/>
        <v>3449.5714937099997</v>
      </c>
      <c r="C4805" s="72">
        <f t="shared" si="2016"/>
        <v>1714.8181769400001</v>
      </c>
      <c r="D4805" s="73">
        <f t="shared" si="2017"/>
        <v>7245.38</v>
      </c>
      <c r="E4805" s="74">
        <f>IF(K4805=1,VLOOKUP(A4804,[1]Plan1!$AY$178:$BA$433,3),E4804)</f>
        <v>7276.54</v>
      </c>
      <c r="F4805" s="75">
        <f t="shared" si="2018"/>
        <v>45763</v>
      </c>
      <c r="G4805" s="76">
        <f t="shared" si="2019"/>
        <v>4.3006716003852752E-3</v>
      </c>
      <c r="H4805" s="77">
        <f t="shared" si="2020"/>
        <v>49720</v>
      </c>
      <c r="I4805" s="77">
        <f t="shared" si="2021"/>
        <v>49720</v>
      </c>
      <c r="J4805" s="78">
        <f t="shared" si="2022"/>
        <v>23</v>
      </c>
      <c r="K4805" s="78">
        <f t="shared" si="2023"/>
        <v>8</v>
      </c>
      <c r="L4805" s="72">
        <f t="shared" si="2024"/>
        <v>1.0014937900000001</v>
      </c>
      <c r="M4805" s="79">
        <f t="shared" si="2025"/>
        <v>1.0043006699999999</v>
      </c>
      <c r="N4805" s="79">
        <f t="shared" si="2026"/>
        <v>1.952209957312192</v>
      </c>
      <c r="O4805" s="72">
        <f t="shared" si="2027"/>
        <v>1.95512614</v>
      </c>
      <c r="P4805" s="72">
        <f t="shared" si="2028"/>
        <v>3352.6858430799998</v>
      </c>
      <c r="Q4805" s="80">
        <f t="shared" si="2029"/>
        <v>0</v>
      </c>
      <c r="R4805" s="81">
        <f t="shared" si="2030"/>
        <v>0</v>
      </c>
      <c r="S4805" s="72">
        <f t="shared" si="2031"/>
        <v>0</v>
      </c>
      <c r="T4805" s="81">
        <f t="shared" si="2013"/>
        <v>8.5000000000000006E-2</v>
      </c>
      <c r="U4805" s="80">
        <f t="shared" si="2032"/>
        <v>88</v>
      </c>
      <c r="V4805" s="80">
        <v>252</v>
      </c>
      <c r="W4805" s="79">
        <f t="shared" si="2033"/>
        <v>1.028897921</v>
      </c>
      <c r="X4805" s="72">
        <f t="shared" si="2034"/>
        <v>96.885650630000001</v>
      </c>
      <c r="Y4805" s="72">
        <f t="shared" si="2035"/>
        <v>0</v>
      </c>
      <c r="Z4805" s="82" t="str">
        <f t="shared" si="2014"/>
        <v>A+J=</v>
      </c>
      <c r="AA4805" s="77">
        <f t="shared" si="2036"/>
        <v>49751</v>
      </c>
    </row>
    <row r="4806" spans="1:27" ht="12.75" x14ac:dyDescent="0.2">
      <c r="A4806" s="71">
        <f t="shared" si="2012"/>
        <v>49700</v>
      </c>
      <c r="B4806" s="86">
        <f t="shared" si="2015"/>
        <v>3451.3323086800001</v>
      </c>
      <c r="C4806" s="72">
        <f t="shared" si="2016"/>
        <v>1714.8181769400001</v>
      </c>
      <c r="D4806" s="73">
        <f t="shared" si="2017"/>
        <v>7245.38</v>
      </c>
      <c r="E4806" s="74">
        <f>IF(K4806=1,VLOOKUP(A4805,[1]Plan1!$AY$178:$BA$433,3),E4805)</f>
        <v>7276.54</v>
      </c>
      <c r="F4806" s="75">
        <f t="shared" si="2018"/>
        <v>45763</v>
      </c>
      <c r="G4806" s="76">
        <f t="shared" si="2019"/>
        <v>4.3006716003852752E-3</v>
      </c>
      <c r="H4806" s="77">
        <f t="shared" si="2020"/>
        <v>49720</v>
      </c>
      <c r="I4806" s="77">
        <f t="shared" si="2021"/>
        <v>49720</v>
      </c>
      <c r="J4806" s="78">
        <f t="shared" si="2022"/>
        <v>23</v>
      </c>
      <c r="K4806" s="78">
        <f t="shared" si="2023"/>
        <v>9</v>
      </c>
      <c r="L4806" s="72">
        <f t="shared" si="2024"/>
        <v>1.0016806700000001</v>
      </c>
      <c r="M4806" s="79">
        <f t="shared" si="2025"/>
        <v>1.0043006699999999</v>
      </c>
      <c r="N4806" s="79">
        <f t="shared" si="2026"/>
        <v>1.952209957312192</v>
      </c>
      <c r="O4806" s="72">
        <f t="shared" si="2027"/>
        <v>1.9554909700000001</v>
      </c>
      <c r="P4806" s="72">
        <f t="shared" si="2028"/>
        <v>3353.3114601900002</v>
      </c>
      <c r="Q4806" s="80">
        <f t="shared" si="2029"/>
        <v>0</v>
      </c>
      <c r="R4806" s="81">
        <f t="shared" si="2030"/>
        <v>0</v>
      </c>
      <c r="S4806" s="72">
        <f t="shared" si="2031"/>
        <v>0</v>
      </c>
      <c r="T4806" s="81">
        <f t="shared" si="2013"/>
        <v>8.5000000000000006E-2</v>
      </c>
      <c r="U4806" s="80">
        <f t="shared" si="2032"/>
        <v>89</v>
      </c>
      <c r="V4806" s="80">
        <v>252</v>
      </c>
      <c r="W4806" s="79">
        <f t="shared" si="2033"/>
        <v>1.0292310600000001</v>
      </c>
      <c r="X4806" s="72">
        <f t="shared" si="2034"/>
        <v>98.020848490000006</v>
      </c>
      <c r="Y4806" s="72">
        <f t="shared" si="2035"/>
        <v>0</v>
      </c>
      <c r="Z4806" s="82" t="str">
        <f t="shared" si="2014"/>
        <v>A+J=</v>
      </c>
      <c r="AA4806" s="77">
        <f t="shared" si="2036"/>
        <v>49751</v>
      </c>
    </row>
    <row r="4807" spans="1:27" ht="12.75" x14ac:dyDescent="0.2">
      <c r="A4807" s="71">
        <f t="shared" si="2012"/>
        <v>49701</v>
      </c>
      <c r="B4807" s="86">
        <f t="shared" si="2015"/>
        <v>3451.3323086800001</v>
      </c>
      <c r="C4807" s="72">
        <f t="shared" si="2016"/>
        <v>1714.8181769400001</v>
      </c>
      <c r="D4807" s="73">
        <f t="shared" si="2017"/>
        <v>7245.38</v>
      </c>
      <c r="E4807" s="74">
        <f>IF(K4807=1,VLOOKUP(A4806,[1]Plan1!$AY$178:$BA$433,3),E4806)</f>
        <v>7276.54</v>
      </c>
      <c r="F4807" s="75">
        <f t="shared" si="2018"/>
        <v>45763</v>
      </c>
      <c r="G4807" s="76">
        <f t="shared" si="2019"/>
        <v>4.3006716003852752E-3</v>
      </c>
      <c r="H4807" s="77">
        <f t="shared" si="2020"/>
        <v>49720</v>
      </c>
      <c r="I4807" s="77">
        <f t="shared" si="2021"/>
        <v>49720</v>
      </c>
      <c r="J4807" s="78">
        <f t="shared" si="2022"/>
        <v>23</v>
      </c>
      <c r="K4807" s="78">
        <f t="shared" si="2023"/>
        <v>9</v>
      </c>
      <c r="L4807" s="72">
        <f t="shared" si="2024"/>
        <v>1.0016806700000001</v>
      </c>
      <c r="M4807" s="79">
        <f t="shared" si="2025"/>
        <v>1.0043006699999999</v>
      </c>
      <c r="N4807" s="79">
        <f t="shared" si="2026"/>
        <v>1.952209957312192</v>
      </c>
      <c r="O4807" s="72">
        <f t="shared" si="2027"/>
        <v>1.9554909700000001</v>
      </c>
      <c r="P4807" s="72">
        <f t="shared" si="2028"/>
        <v>3353.3114601900002</v>
      </c>
      <c r="Q4807" s="80">
        <f t="shared" si="2029"/>
        <v>0</v>
      </c>
      <c r="R4807" s="81">
        <f t="shared" si="2030"/>
        <v>0</v>
      </c>
      <c r="S4807" s="72">
        <f t="shared" si="2031"/>
        <v>0</v>
      </c>
      <c r="T4807" s="81">
        <f t="shared" si="2013"/>
        <v>8.5000000000000006E-2</v>
      </c>
      <c r="U4807" s="80">
        <f t="shared" si="2032"/>
        <v>89</v>
      </c>
      <c r="V4807" s="80">
        <v>252</v>
      </c>
      <c r="W4807" s="79">
        <f t="shared" si="2033"/>
        <v>1.0292310600000001</v>
      </c>
      <c r="X4807" s="72">
        <f t="shared" si="2034"/>
        <v>98.020848490000006</v>
      </c>
      <c r="Y4807" s="72">
        <f t="shared" si="2035"/>
        <v>0</v>
      </c>
      <c r="Z4807" s="82" t="str">
        <f t="shared" si="2014"/>
        <v>A+J=</v>
      </c>
      <c r="AA4807" s="77">
        <f t="shared" si="2036"/>
        <v>49751</v>
      </c>
    </row>
    <row r="4808" spans="1:27" ht="12.75" x14ac:dyDescent="0.2">
      <c r="A4808" s="71">
        <f t="shared" si="2012"/>
        <v>49702</v>
      </c>
      <c r="B4808" s="86">
        <f t="shared" si="2015"/>
        <v>3451.3323086800001</v>
      </c>
      <c r="C4808" s="72">
        <f t="shared" si="2016"/>
        <v>1714.8181769400001</v>
      </c>
      <c r="D4808" s="73">
        <f t="shared" si="2017"/>
        <v>7245.38</v>
      </c>
      <c r="E4808" s="74">
        <f>IF(K4808=1,VLOOKUP(A4807,[1]Plan1!$AY$178:$BA$433,3),E4807)</f>
        <v>7276.54</v>
      </c>
      <c r="F4808" s="75">
        <f t="shared" si="2018"/>
        <v>45763</v>
      </c>
      <c r="G4808" s="76">
        <f t="shared" si="2019"/>
        <v>4.3006716003852752E-3</v>
      </c>
      <c r="H4808" s="77">
        <f t="shared" si="2020"/>
        <v>49720</v>
      </c>
      <c r="I4808" s="77">
        <f t="shared" si="2021"/>
        <v>49720</v>
      </c>
      <c r="J4808" s="78">
        <f t="shared" si="2022"/>
        <v>23</v>
      </c>
      <c r="K4808" s="78">
        <f t="shared" si="2023"/>
        <v>9</v>
      </c>
      <c r="L4808" s="72">
        <f t="shared" si="2024"/>
        <v>1.0016806700000001</v>
      </c>
      <c r="M4808" s="79">
        <f t="shared" si="2025"/>
        <v>1.0043006699999999</v>
      </c>
      <c r="N4808" s="79">
        <f t="shared" si="2026"/>
        <v>1.952209957312192</v>
      </c>
      <c r="O4808" s="72">
        <f t="shared" si="2027"/>
        <v>1.9554909700000001</v>
      </c>
      <c r="P4808" s="72">
        <f t="shared" si="2028"/>
        <v>3353.3114601900002</v>
      </c>
      <c r="Q4808" s="80">
        <f t="shared" si="2029"/>
        <v>0</v>
      </c>
      <c r="R4808" s="81">
        <f t="shared" si="2030"/>
        <v>0</v>
      </c>
      <c r="S4808" s="72">
        <f t="shared" si="2031"/>
        <v>0</v>
      </c>
      <c r="T4808" s="81">
        <f t="shared" si="2013"/>
        <v>8.5000000000000006E-2</v>
      </c>
      <c r="U4808" s="80">
        <f t="shared" si="2032"/>
        <v>89</v>
      </c>
      <c r="V4808" s="80">
        <v>252</v>
      </c>
      <c r="W4808" s="79">
        <f t="shared" si="2033"/>
        <v>1.0292310600000001</v>
      </c>
      <c r="X4808" s="72">
        <f t="shared" si="2034"/>
        <v>98.020848490000006</v>
      </c>
      <c r="Y4808" s="72">
        <f t="shared" si="2035"/>
        <v>0</v>
      </c>
      <c r="Z4808" s="82" t="str">
        <f t="shared" si="2014"/>
        <v>A+J=</v>
      </c>
      <c r="AA4808" s="77">
        <f t="shared" si="2036"/>
        <v>49751</v>
      </c>
    </row>
    <row r="4809" spans="1:27" ht="12.75" x14ac:dyDescent="0.2">
      <c r="A4809" s="71">
        <f t="shared" si="2012"/>
        <v>49703</v>
      </c>
      <c r="B4809" s="86">
        <f t="shared" si="2015"/>
        <v>3453.09400865</v>
      </c>
      <c r="C4809" s="72">
        <f t="shared" si="2016"/>
        <v>1714.8181769400001</v>
      </c>
      <c r="D4809" s="73">
        <f t="shared" si="2017"/>
        <v>7245.38</v>
      </c>
      <c r="E4809" s="74">
        <f>IF(K4809=1,VLOOKUP(A4808,[1]Plan1!$AY$178:$BA$433,3),E4808)</f>
        <v>7276.54</v>
      </c>
      <c r="F4809" s="75">
        <f t="shared" si="2018"/>
        <v>45763</v>
      </c>
      <c r="G4809" s="76">
        <f t="shared" si="2019"/>
        <v>4.3006716003852752E-3</v>
      </c>
      <c r="H4809" s="77">
        <f t="shared" si="2020"/>
        <v>49720</v>
      </c>
      <c r="I4809" s="77">
        <f t="shared" si="2021"/>
        <v>49720</v>
      </c>
      <c r="J4809" s="78">
        <f t="shared" si="2022"/>
        <v>23</v>
      </c>
      <c r="K4809" s="78">
        <f t="shared" si="2023"/>
        <v>10</v>
      </c>
      <c r="L4809" s="72">
        <f t="shared" si="2024"/>
        <v>1.0018675800000001</v>
      </c>
      <c r="M4809" s="79">
        <f t="shared" si="2025"/>
        <v>1.0043006699999999</v>
      </c>
      <c r="N4809" s="79">
        <f t="shared" si="2026"/>
        <v>1.952209957312192</v>
      </c>
      <c r="O4809" s="72">
        <f t="shared" si="2027"/>
        <v>1.95585586</v>
      </c>
      <c r="P4809" s="72">
        <f t="shared" si="2028"/>
        <v>3353.9371802000001</v>
      </c>
      <c r="Q4809" s="80">
        <f t="shared" si="2029"/>
        <v>0</v>
      </c>
      <c r="R4809" s="81">
        <f t="shared" si="2030"/>
        <v>0</v>
      </c>
      <c r="S4809" s="72">
        <f t="shared" si="2031"/>
        <v>0</v>
      </c>
      <c r="T4809" s="81">
        <f t="shared" si="2013"/>
        <v>8.5000000000000006E-2</v>
      </c>
      <c r="U4809" s="80">
        <f t="shared" si="2032"/>
        <v>90</v>
      </c>
      <c r="V4809" s="80">
        <v>252</v>
      </c>
      <c r="W4809" s="79">
        <f t="shared" si="2033"/>
        <v>1.029564307</v>
      </c>
      <c r="X4809" s="72">
        <f t="shared" si="2034"/>
        <v>99.156828450000006</v>
      </c>
      <c r="Y4809" s="72">
        <f t="shared" si="2035"/>
        <v>0</v>
      </c>
      <c r="Z4809" s="82" t="str">
        <f t="shared" si="2014"/>
        <v>A+J=</v>
      </c>
      <c r="AA4809" s="77">
        <f t="shared" si="2036"/>
        <v>49751</v>
      </c>
    </row>
    <row r="4810" spans="1:27" ht="12.75" x14ac:dyDescent="0.2">
      <c r="A4810" s="71">
        <f t="shared" si="2012"/>
        <v>49704</v>
      </c>
      <c r="B4810" s="86">
        <f t="shared" si="2015"/>
        <v>3454.85666455</v>
      </c>
      <c r="C4810" s="72">
        <f t="shared" si="2016"/>
        <v>1714.8181769400001</v>
      </c>
      <c r="D4810" s="73">
        <f t="shared" si="2017"/>
        <v>7245.38</v>
      </c>
      <c r="E4810" s="74">
        <f>IF(K4810=1,VLOOKUP(A4809,[1]Plan1!$AY$178:$BA$433,3),E4809)</f>
        <v>7276.54</v>
      </c>
      <c r="F4810" s="75">
        <f t="shared" si="2018"/>
        <v>45763</v>
      </c>
      <c r="G4810" s="76">
        <f t="shared" si="2019"/>
        <v>4.3006716003852752E-3</v>
      </c>
      <c r="H4810" s="77">
        <f t="shared" si="2020"/>
        <v>49720</v>
      </c>
      <c r="I4810" s="77">
        <f t="shared" si="2021"/>
        <v>49720</v>
      </c>
      <c r="J4810" s="78">
        <f t="shared" si="2022"/>
        <v>23</v>
      </c>
      <c r="K4810" s="78">
        <f t="shared" si="2023"/>
        <v>11</v>
      </c>
      <c r="L4810" s="72">
        <f t="shared" si="2024"/>
        <v>1.00205454</v>
      </c>
      <c r="M4810" s="79">
        <f t="shared" si="2025"/>
        <v>1.0043006699999999</v>
      </c>
      <c r="N4810" s="79">
        <f t="shared" si="2026"/>
        <v>1.952209957312192</v>
      </c>
      <c r="O4810" s="72">
        <f t="shared" si="2027"/>
        <v>1.95622085</v>
      </c>
      <c r="P4810" s="72">
        <f t="shared" si="2028"/>
        <v>3354.5630716800001</v>
      </c>
      <c r="Q4810" s="80">
        <f t="shared" si="2029"/>
        <v>0</v>
      </c>
      <c r="R4810" s="81">
        <f t="shared" si="2030"/>
        <v>0</v>
      </c>
      <c r="S4810" s="72">
        <f t="shared" si="2031"/>
        <v>0</v>
      </c>
      <c r="T4810" s="81">
        <f t="shared" si="2013"/>
        <v>8.5000000000000006E-2</v>
      </c>
      <c r="U4810" s="80">
        <f t="shared" si="2032"/>
        <v>91</v>
      </c>
      <c r="V4810" s="80">
        <v>252</v>
      </c>
      <c r="W4810" s="79">
        <f t="shared" si="2033"/>
        <v>1.029897662</v>
      </c>
      <c r="X4810" s="72">
        <f t="shared" si="2034"/>
        <v>100.29359287</v>
      </c>
      <c r="Y4810" s="72">
        <f t="shared" si="2035"/>
        <v>0</v>
      </c>
      <c r="Z4810" s="82" t="str">
        <f t="shared" si="2014"/>
        <v>A+J=</v>
      </c>
      <c r="AA4810" s="77">
        <f t="shared" si="2036"/>
        <v>49751</v>
      </c>
    </row>
    <row r="4811" spans="1:27" ht="12.75" x14ac:dyDescent="0.2">
      <c r="A4811" s="71">
        <f t="shared" si="2012"/>
        <v>49705</v>
      </c>
      <c r="B4811" s="86">
        <f t="shared" si="2015"/>
        <v>3456.6201531000002</v>
      </c>
      <c r="C4811" s="72">
        <f t="shared" si="2016"/>
        <v>1714.8181769400001</v>
      </c>
      <c r="D4811" s="73">
        <f t="shared" si="2017"/>
        <v>7245.38</v>
      </c>
      <c r="E4811" s="74">
        <f>IF(K4811=1,VLOOKUP(A4810,[1]Plan1!$AY$178:$BA$433,3),E4810)</f>
        <v>7276.54</v>
      </c>
      <c r="F4811" s="75">
        <f t="shared" si="2018"/>
        <v>45763</v>
      </c>
      <c r="G4811" s="76">
        <f t="shared" si="2019"/>
        <v>4.3006716003852752E-3</v>
      </c>
      <c r="H4811" s="77">
        <f t="shared" si="2020"/>
        <v>49720</v>
      </c>
      <c r="I4811" s="77">
        <f t="shared" si="2021"/>
        <v>49720</v>
      </c>
      <c r="J4811" s="78">
        <f t="shared" si="2022"/>
        <v>23</v>
      </c>
      <c r="K4811" s="78">
        <f t="shared" si="2023"/>
        <v>12</v>
      </c>
      <c r="L4811" s="72">
        <f t="shared" si="2024"/>
        <v>1.0022415200000001</v>
      </c>
      <c r="M4811" s="79">
        <f t="shared" si="2025"/>
        <v>1.0043006699999999</v>
      </c>
      <c r="N4811" s="79">
        <f t="shared" si="2026"/>
        <v>1.952209957312192</v>
      </c>
      <c r="O4811" s="72">
        <f t="shared" si="2027"/>
        <v>1.9565858700000001</v>
      </c>
      <c r="P4811" s="72">
        <f t="shared" si="2028"/>
        <v>3355.18901461</v>
      </c>
      <c r="Q4811" s="80">
        <f t="shared" si="2029"/>
        <v>0</v>
      </c>
      <c r="R4811" s="81">
        <f t="shared" si="2030"/>
        <v>0</v>
      </c>
      <c r="S4811" s="72">
        <f t="shared" si="2031"/>
        <v>0</v>
      </c>
      <c r="T4811" s="81">
        <f t="shared" si="2013"/>
        <v>8.5000000000000006E-2</v>
      </c>
      <c r="U4811" s="80">
        <f t="shared" si="2032"/>
        <v>92</v>
      </c>
      <c r="V4811" s="80">
        <v>252</v>
      </c>
      <c r="W4811" s="79">
        <f t="shared" si="2033"/>
        <v>1.030231125</v>
      </c>
      <c r="X4811" s="72">
        <f t="shared" si="2034"/>
        <v>101.43113849</v>
      </c>
      <c r="Y4811" s="72">
        <f t="shared" si="2035"/>
        <v>0</v>
      </c>
      <c r="Z4811" s="82" t="str">
        <f t="shared" si="2014"/>
        <v>A+J=</v>
      </c>
      <c r="AA4811" s="77">
        <f t="shared" si="2036"/>
        <v>49751</v>
      </c>
    </row>
    <row r="4812" spans="1:27" ht="12.75" x14ac:dyDescent="0.2">
      <c r="A4812" s="71">
        <f t="shared" si="2012"/>
        <v>49706</v>
      </c>
      <c r="B4812" s="86">
        <f t="shared" si="2015"/>
        <v>3458.38455957</v>
      </c>
      <c r="C4812" s="72">
        <f t="shared" si="2016"/>
        <v>1714.8181769400001</v>
      </c>
      <c r="D4812" s="73">
        <f t="shared" si="2017"/>
        <v>7245.38</v>
      </c>
      <c r="E4812" s="74">
        <f>IF(K4812=1,VLOOKUP(A4811,[1]Plan1!$AY$178:$BA$433,3),E4811)</f>
        <v>7276.54</v>
      </c>
      <c r="F4812" s="75">
        <f t="shared" si="2018"/>
        <v>45763</v>
      </c>
      <c r="G4812" s="76">
        <f t="shared" si="2019"/>
        <v>4.3006716003852752E-3</v>
      </c>
      <c r="H4812" s="77">
        <f t="shared" si="2020"/>
        <v>49720</v>
      </c>
      <c r="I4812" s="77">
        <f t="shared" si="2021"/>
        <v>49720</v>
      </c>
      <c r="J4812" s="78">
        <f t="shared" si="2022"/>
        <v>23</v>
      </c>
      <c r="K4812" s="78">
        <f t="shared" si="2023"/>
        <v>13</v>
      </c>
      <c r="L4812" s="72">
        <f t="shared" si="2024"/>
        <v>1.0024285399999999</v>
      </c>
      <c r="M4812" s="79">
        <f t="shared" si="2025"/>
        <v>1.0043006699999999</v>
      </c>
      <c r="N4812" s="79">
        <f t="shared" si="2026"/>
        <v>1.952209957312192</v>
      </c>
      <c r="O4812" s="72">
        <f t="shared" si="2027"/>
        <v>1.9569509700000001</v>
      </c>
      <c r="P4812" s="72">
        <f t="shared" si="2028"/>
        <v>3355.8150947300001</v>
      </c>
      <c r="Q4812" s="80">
        <f t="shared" si="2029"/>
        <v>0</v>
      </c>
      <c r="R4812" s="81">
        <f t="shared" si="2030"/>
        <v>0</v>
      </c>
      <c r="S4812" s="72">
        <f t="shared" si="2031"/>
        <v>0</v>
      </c>
      <c r="T4812" s="81">
        <f t="shared" si="2013"/>
        <v>8.5000000000000006E-2</v>
      </c>
      <c r="U4812" s="80">
        <f t="shared" si="2032"/>
        <v>93</v>
      </c>
      <c r="V4812" s="80">
        <v>252</v>
      </c>
      <c r="W4812" s="79">
        <f t="shared" si="2033"/>
        <v>1.030564695</v>
      </c>
      <c r="X4812" s="72">
        <f t="shared" si="2034"/>
        <v>102.56946483999999</v>
      </c>
      <c r="Y4812" s="72">
        <f t="shared" si="2035"/>
        <v>0</v>
      </c>
      <c r="Z4812" s="82" t="str">
        <f t="shared" si="2014"/>
        <v>A+J=</v>
      </c>
      <c r="AA4812" s="77">
        <f t="shared" si="2036"/>
        <v>49751</v>
      </c>
    </row>
    <row r="4813" spans="1:27" ht="12.75" x14ac:dyDescent="0.2">
      <c r="A4813" s="71">
        <f t="shared" si="2012"/>
        <v>49707</v>
      </c>
      <c r="B4813" s="86">
        <f t="shared" si="2015"/>
        <v>3460.1498909900001</v>
      </c>
      <c r="C4813" s="72">
        <f t="shared" si="2016"/>
        <v>1714.8181769400001</v>
      </c>
      <c r="D4813" s="73">
        <f t="shared" si="2017"/>
        <v>7245.38</v>
      </c>
      <c r="E4813" s="74">
        <f>IF(K4813=1,VLOOKUP(A4812,[1]Plan1!$AY$178:$BA$433,3),E4812)</f>
        <v>7276.54</v>
      </c>
      <c r="F4813" s="75">
        <f t="shared" si="2018"/>
        <v>45763</v>
      </c>
      <c r="G4813" s="76">
        <f t="shared" si="2019"/>
        <v>4.3006716003852752E-3</v>
      </c>
      <c r="H4813" s="77">
        <f t="shared" si="2020"/>
        <v>49720</v>
      </c>
      <c r="I4813" s="77">
        <f t="shared" si="2021"/>
        <v>49720</v>
      </c>
      <c r="J4813" s="78">
        <f t="shared" si="2022"/>
        <v>23</v>
      </c>
      <c r="K4813" s="78">
        <f t="shared" si="2023"/>
        <v>14</v>
      </c>
      <c r="L4813" s="72">
        <f t="shared" si="2024"/>
        <v>1.0026155999999999</v>
      </c>
      <c r="M4813" s="79">
        <f t="shared" si="2025"/>
        <v>1.0043006699999999</v>
      </c>
      <c r="N4813" s="79">
        <f t="shared" si="2026"/>
        <v>1.952209957312192</v>
      </c>
      <c r="O4813" s="72">
        <f t="shared" si="2027"/>
        <v>1.95731615</v>
      </c>
      <c r="P4813" s="72">
        <f t="shared" si="2028"/>
        <v>3356.4413120300001</v>
      </c>
      <c r="Q4813" s="80">
        <f t="shared" si="2029"/>
        <v>0</v>
      </c>
      <c r="R4813" s="81">
        <f t="shared" si="2030"/>
        <v>0</v>
      </c>
      <c r="S4813" s="72">
        <f t="shared" si="2031"/>
        <v>0</v>
      </c>
      <c r="T4813" s="81">
        <f t="shared" si="2013"/>
        <v>8.5000000000000006E-2</v>
      </c>
      <c r="U4813" s="80">
        <f t="shared" si="2032"/>
        <v>94</v>
      </c>
      <c r="V4813" s="80">
        <v>252</v>
      </c>
      <c r="W4813" s="79">
        <f t="shared" si="2033"/>
        <v>1.030898374</v>
      </c>
      <c r="X4813" s="72">
        <f t="shared" si="2034"/>
        <v>103.70857896</v>
      </c>
      <c r="Y4813" s="72">
        <f t="shared" si="2035"/>
        <v>0</v>
      </c>
      <c r="Z4813" s="82" t="str">
        <f t="shared" si="2014"/>
        <v>A+J=</v>
      </c>
      <c r="AA4813" s="77">
        <f t="shared" si="2036"/>
        <v>49751</v>
      </c>
    </row>
    <row r="4814" spans="1:27" ht="12.75" x14ac:dyDescent="0.2">
      <c r="A4814" s="71">
        <f t="shared" si="2012"/>
        <v>49708</v>
      </c>
      <c r="B4814" s="86">
        <f t="shared" si="2015"/>
        <v>3460.1498909900001</v>
      </c>
      <c r="C4814" s="72">
        <f t="shared" si="2016"/>
        <v>1714.8181769400001</v>
      </c>
      <c r="D4814" s="73">
        <f t="shared" si="2017"/>
        <v>7245.38</v>
      </c>
      <c r="E4814" s="74">
        <f>IF(K4814=1,VLOOKUP(A4813,[1]Plan1!$AY$178:$BA$433,3),E4813)</f>
        <v>7276.54</v>
      </c>
      <c r="F4814" s="75">
        <f t="shared" si="2018"/>
        <v>45763</v>
      </c>
      <c r="G4814" s="76">
        <f t="shared" si="2019"/>
        <v>4.3006716003852752E-3</v>
      </c>
      <c r="H4814" s="77">
        <f t="shared" si="2020"/>
        <v>49720</v>
      </c>
      <c r="I4814" s="77">
        <f t="shared" si="2021"/>
        <v>49720</v>
      </c>
      <c r="J4814" s="78">
        <f t="shared" si="2022"/>
        <v>23</v>
      </c>
      <c r="K4814" s="78">
        <f t="shared" si="2023"/>
        <v>14</v>
      </c>
      <c r="L4814" s="72">
        <f t="shared" si="2024"/>
        <v>1.0026155999999999</v>
      </c>
      <c r="M4814" s="79">
        <f t="shared" si="2025"/>
        <v>1.0043006699999999</v>
      </c>
      <c r="N4814" s="79">
        <f t="shared" si="2026"/>
        <v>1.952209957312192</v>
      </c>
      <c r="O4814" s="72">
        <f t="shared" si="2027"/>
        <v>1.95731615</v>
      </c>
      <c r="P4814" s="72">
        <f t="shared" si="2028"/>
        <v>3356.4413120300001</v>
      </c>
      <c r="Q4814" s="80">
        <f t="shared" si="2029"/>
        <v>0</v>
      </c>
      <c r="R4814" s="81">
        <f t="shared" si="2030"/>
        <v>0</v>
      </c>
      <c r="S4814" s="72">
        <f t="shared" si="2031"/>
        <v>0</v>
      </c>
      <c r="T4814" s="81">
        <f t="shared" si="2013"/>
        <v>8.5000000000000006E-2</v>
      </c>
      <c r="U4814" s="80">
        <f t="shared" si="2032"/>
        <v>94</v>
      </c>
      <c r="V4814" s="80">
        <v>252</v>
      </c>
      <c r="W4814" s="79">
        <f t="shared" si="2033"/>
        <v>1.030898374</v>
      </c>
      <c r="X4814" s="72">
        <f t="shared" si="2034"/>
        <v>103.70857896</v>
      </c>
      <c r="Y4814" s="72">
        <f t="shared" si="2035"/>
        <v>0</v>
      </c>
      <c r="Z4814" s="82" t="str">
        <f t="shared" si="2014"/>
        <v>A+J=</v>
      </c>
      <c r="AA4814" s="77">
        <f t="shared" si="2036"/>
        <v>49751</v>
      </c>
    </row>
    <row r="4815" spans="1:27" ht="12.75" x14ac:dyDescent="0.2">
      <c r="A4815" s="71">
        <f t="shared" si="2012"/>
        <v>49709</v>
      </c>
      <c r="B4815" s="86">
        <f t="shared" si="2015"/>
        <v>3460.1498909900001</v>
      </c>
      <c r="C4815" s="72">
        <f t="shared" si="2016"/>
        <v>1714.8181769400001</v>
      </c>
      <c r="D4815" s="73">
        <f t="shared" si="2017"/>
        <v>7245.38</v>
      </c>
      <c r="E4815" s="74">
        <f>IF(K4815=1,VLOOKUP(A4814,[1]Plan1!$AY$178:$BA$433,3),E4814)</f>
        <v>7276.54</v>
      </c>
      <c r="F4815" s="75">
        <f t="shared" si="2018"/>
        <v>45763</v>
      </c>
      <c r="G4815" s="76">
        <f t="shared" si="2019"/>
        <v>4.3006716003852752E-3</v>
      </c>
      <c r="H4815" s="77">
        <f t="shared" si="2020"/>
        <v>49720</v>
      </c>
      <c r="I4815" s="77">
        <f t="shared" si="2021"/>
        <v>49720</v>
      </c>
      <c r="J4815" s="78">
        <f t="shared" si="2022"/>
        <v>23</v>
      </c>
      <c r="K4815" s="78">
        <f t="shared" si="2023"/>
        <v>14</v>
      </c>
      <c r="L4815" s="72">
        <f t="shared" si="2024"/>
        <v>1.0026155999999999</v>
      </c>
      <c r="M4815" s="79">
        <f t="shared" si="2025"/>
        <v>1.0043006699999999</v>
      </c>
      <c r="N4815" s="79">
        <f t="shared" si="2026"/>
        <v>1.952209957312192</v>
      </c>
      <c r="O4815" s="72">
        <f t="shared" si="2027"/>
        <v>1.95731615</v>
      </c>
      <c r="P4815" s="72">
        <f t="shared" si="2028"/>
        <v>3356.4413120300001</v>
      </c>
      <c r="Q4815" s="80">
        <f t="shared" si="2029"/>
        <v>0</v>
      </c>
      <c r="R4815" s="81">
        <f t="shared" si="2030"/>
        <v>0</v>
      </c>
      <c r="S4815" s="72">
        <f t="shared" si="2031"/>
        <v>0</v>
      </c>
      <c r="T4815" s="81">
        <f t="shared" si="2013"/>
        <v>8.5000000000000006E-2</v>
      </c>
      <c r="U4815" s="80">
        <f t="shared" si="2032"/>
        <v>94</v>
      </c>
      <c r="V4815" s="80">
        <v>252</v>
      </c>
      <c r="W4815" s="79">
        <f t="shared" si="2033"/>
        <v>1.030898374</v>
      </c>
      <c r="X4815" s="72">
        <f t="shared" si="2034"/>
        <v>103.70857896</v>
      </c>
      <c r="Y4815" s="72">
        <f t="shared" si="2035"/>
        <v>0</v>
      </c>
      <c r="Z4815" s="82" t="str">
        <f t="shared" si="2014"/>
        <v>A+J=</v>
      </c>
      <c r="AA4815" s="77">
        <f t="shared" si="2036"/>
        <v>49751</v>
      </c>
    </row>
    <row r="4816" spans="1:27" ht="12.75" x14ac:dyDescent="0.2">
      <c r="A4816" s="71">
        <f t="shared" si="2012"/>
        <v>49710</v>
      </c>
      <c r="B4816" s="86">
        <f t="shared" si="2015"/>
        <v>3461.9161089900003</v>
      </c>
      <c r="C4816" s="72">
        <f t="shared" si="2016"/>
        <v>1714.8181769400001</v>
      </c>
      <c r="D4816" s="73">
        <f t="shared" si="2017"/>
        <v>7245.38</v>
      </c>
      <c r="E4816" s="74">
        <f>IF(K4816=1,VLOOKUP(A4815,[1]Plan1!$AY$178:$BA$433,3),E4815)</f>
        <v>7276.54</v>
      </c>
      <c r="F4816" s="75">
        <f t="shared" si="2018"/>
        <v>45763</v>
      </c>
      <c r="G4816" s="76">
        <f t="shared" si="2019"/>
        <v>4.3006716003852752E-3</v>
      </c>
      <c r="H4816" s="77">
        <f t="shared" si="2020"/>
        <v>49720</v>
      </c>
      <c r="I4816" s="77">
        <f t="shared" si="2021"/>
        <v>49720</v>
      </c>
      <c r="J4816" s="78">
        <f t="shared" si="2022"/>
        <v>23</v>
      </c>
      <c r="K4816" s="78">
        <f t="shared" si="2023"/>
        <v>15</v>
      </c>
      <c r="L4816" s="72">
        <f t="shared" si="2024"/>
        <v>1.00280269</v>
      </c>
      <c r="M4816" s="79">
        <f t="shared" si="2025"/>
        <v>1.0043006699999999</v>
      </c>
      <c r="N4816" s="79">
        <f t="shared" si="2026"/>
        <v>1.952209957312192</v>
      </c>
      <c r="O4816" s="72">
        <f t="shared" si="2027"/>
        <v>1.9576813900000001</v>
      </c>
      <c r="P4816" s="72">
        <f t="shared" si="2028"/>
        <v>3357.0676322200002</v>
      </c>
      <c r="Q4816" s="80">
        <f t="shared" si="2029"/>
        <v>0</v>
      </c>
      <c r="R4816" s="81">
        <f t="shared" si="2030"/>
        <v>0</v>
      </c>
      <c r="S4816" s="72">
        <f t="shared" si="2031"/>
        <v>0</v>
      </c>
      <c r="T4816" s="81">
        <f t="shared" si="2013"/>
        <v>8.5000000000000006E-2</v>
      </c>
      <c r="U4816" s="80">
        <f t="shared" si="2032"/>
        <v>95</v>
      </c>
      <c r="V4816" s="80">
        <v>252</v>
      </c>
      <c r="W4816" s="79">
        <f t="shared" si="2033"/>
        <v>1.0312321609999999</v>
      </c>
      <c r="X4816" s="72">
        <f t="shared" si="2034"/>
        <v>104.84847677</v>
      </c>
      <c r="Y4816" s="72">
        <f t="shared" si="2035"/>
        <v>0</v>
      </c>
      <c r="Z4816" s="82" t="str">
        <f t="shared" si="2014"/>
        <v>A+J=</v>
      </c>
      <c r="AA4816" s="77">
        <f t="shared" si="2036"/>
        <v>49751</v>
      </c>
    </row>
    <row r="4817" spans="1:27" ht="12.75" x14ac:dyDescent="0.2">
      <c r="A4817" s="71">
        <f t="shared" ref="A4817:A4857" si="2037">(A4816+1)</f>
        <v>49711</v>
      </c>
      <c r="B4817" s="86">
        <f t="shared" si="2015"/>
        <v>3463.68321388</v>
      </c>
      <c r="C4817" s="72">
        <f t="shared" si="2016"/>
        <v>1714.8181769400001</v>
      </c>
      <c r="D4817" s="73">
        <f t="shared" si="2017"/>
        <v>7245.38</v>
      </c>
      <c r="E4817" s="74">
        <f>IF(K4817=1,VLOOKUP(A4816,[1]Plan1!$AY$178:$BA$433,3),E4816)</f>
        <v>7276.54</v>
      </c>
      <c r="F4817" s="75">
        <f t="shared" si="2018"/>
        <v>45763</v>
      </c>
      <c r="G4817" s="76">
        <f t="shared" si="2019"/>
        <v>4.3006716003852752E-3</v>
      </c>
      <c r="H4817" s="77">
        <f t="shared" si="2020"/>
        <v>49720</v>
      </c>
      <c r="I4817" s="77">
        <f t="shared" si="2021"/>
        <v>49720</v>
      </c>
      <c r="J4817" s="78">
        <f t="shared" si="2022"/>
        <v>23</v>
      </c>
      <c r="K4817" s="78">
        <f t="shared" si="2023"/>
        <v>16</v>
      </c>
      <c r="L4817" s="72">
        <f t="shared" si="2024"/>
        <v>1.0029898100000001</v>
      </c>
      <c r="M4817" s="79">
        <f t="shared" si="2025"/>
        <v>1.0043006699999999</v>
      </c>
      <c r="N4817" s="79">
        <f t="shared" si="2026"/>
        <v>1.952209957312192</v>
      </c>
      <c r="O4817" s="72">
        <f t="shared" si="2027"/>
        <v>1.95804669</v>
      </c>
      <c r="P4817" s="72">
        <f t="shared" si="2028"/>
        <v>3357.6940552999999</v>
      </c>
      <c r="Q4817" s="80">
        <f t="shared" si="2029"/>
        <v>0</v>
      </c>
      <c r="R4817" s="81">
        <f t="shared" si="2030"/>
        <v>0</v>
      </c>
      <c r="S4817" s="72">
        <f t="shared" si="2031"/>
        <v>0</v>
      </c>
      <c r="T4817" s="81">
        <f t="shared" ref="T4817:T4857" si="2038">(T4816)</f>
        <v>8.5000000000000006E-2</v>
      </c>
      <c r="U4817" s="80">
        <f t="shared" si="2032"/>
        <v>96</v>
      </c>
      <c r="V4817" s="80">
        <v>252</v>
      </c>
      <c r="W4817" s="79">
        <f t="shared" si="2033"/>
        <v>1.031566056</v>
      </c>
      <c r="X4817" s="72">
        <f t="shared" si="2034"/>
        <v>105.98915857999999</v>
      </c>
      <c r="Y4817" s="72">
        <f t="shared" si="2035"/>
        <v>0</v>
      </c>
      <c r="Z4817" s="82" t="str">
        <f t="shared" si="2014"/>
        <v>A+J=</v>
      </c>
      <c r="AA4817" s="77">
        <f t="shared" si="2036"/>
        <v>49751</v>
      </c>
    </row>
    <row r="4818" spans="1:27" ht="12.75" x14ac:dyDescent="0.2">
      <c r="A4818" s="71">
        <f t="shared" si="2037"/>
        <v>49712</v>
      </c>
      <c r="B4818" s="86">
        <f t="shared" si="2015"/>
        <v>3465.45122365</v>
      </c>
      <c r="C4818" s="72">
        <f t="shared" si="2016"/>
        <v>1714.8181769400001</v>
      </c>
      <c r="D4818" s="73">
        <f t="shared" si="2017"/>
        <v>7245.38</v>
      </c>
      <c r="E4818" s="74">
        <f>IF(K4818=1,VLOOKUP(A4817,[1]Plan1!$AY$178:$BA$433,3),E4817)</f>
        <v>7276.54</v>
      </c>
      <c r="F4818" s="75">
        <f t="shared" si="2018"/>
        <v>45763</v>
      </c>
      <c r="G4818" s="76">
        <f t="shared" si="2019"/>
        <v>4.3006716003852752E-3</v>
      </c>
      <c r="H4818" s="77">
        <f t="shared" si="2020"/>
        <v>49720</v>
      </c>
      <c r="I4818" s="77">
        <f t="shared" si="2021"/>
        <v>49720</v>
      </c>
      <c r="J4818" s="78">
        <f t="shared" si="2022"/>
        <v>23</v>
      </c>
      <c r="K4818" s="78">
        <f t="shared" si="2023"/>
        <v>17</v>
      </c>
      <c r="L4818" s="72">
        <f t="shared" si="2024"/>
        <v>1.0031769699999999</v>
      </c>
      <c r="M4818" s="79">
        <f t="shared" si="2025"/>
        <v>1.0043006699999999</v>
      </c>
      <c r="N4818" s="79">
        <f t="shared" si="2026"/>
        <v>1.952209957312192</v>
      </c>
      <c r="O4818" s="72">
        <f t="shared" si="2027"/>
        <v>1.9584120599999999</v>
      </c>
      <c r="P4818" s="72">
        <f t="shared" si="2028"/>
        <v>3358.3205984199999</v>
      </c>
      <c r="Q4818" s="80">
        <f t="shared" si="2029"/>
        <v>0</v>
      </c>
      <c r="R4818" s="81">
        <f t="shared" si="2030"/>
        <v>0</v>
      </c>
      <c r="S4818" s="72">
        <f t="shared" si="2031"/>
        <v>0</v>
      </c>
      <c r="T4818" s="81">
        <f t="shared" si="2038"/>
        <v>8.5000000000000006E-2</v>
      </c>
      <c r="U4818" s="80">
        <f t="shared" si="2032"/>
        <v>97</v>
      </c>
      <c r="V4818" s="80">
        <v>252</v>
      </c>
      <c r="W4818" s="79">
        <f t="shared" si="2033"/>
        <v>1.031900059</v>
      </c>
      <c r="X4818" s="72">
        <f t="shared" si="2034"/>
        <v>107.13062523000001</v>
      </c>
      <c r="Y4818" s="72">
        <f t="shared" si="2035"/>
        <v>0</v>
      </c>
      <c r="Z4818" s="82" t="str">
        <f t="shared" ref="Z4818:Z4857" si="2039">IF($Q4817&gt;0,VLOOKUP($A4817,$AD$16:$AM$120,9),Z4817)</f>
        <v>A+J=</v>
      </c>
      <c r="AA4818" s="77">
        <f t="shared" si="2036"/>
        <v>49751</v>
      </c>
    </row>
    <row r="4819" spans="1:27" ht="12.75" x14ac:dyDescent="0.2">
      <c r="A4819" s="71">
        <f t="shared" si="2037"/>
        <v>49713</v>
      </c>
      <c r="B4819" s="86">
        <f t="shared" si="2015"/>
        <v>3467.2201740199998</v>
      </c>
      <c r="C4819" s="72">
        <f t="shared" si="2016"/>
        <v>1714.8181769400001</v>
      </c>
      <c r="D4819" s="73">
        <f t="shared" si="2017"/>
        <v>7245.38</v>
      </c>
      <c r="E4819" s="74">
        <f>IF(K4819=1,VLOOKUP(A4818,[1]Plan1!$AY$178:$BA$433,3),E4818)</f>
        <v>7276.54</v>
      </c>
      <c r="F4819" s="75">
        <f t="shared" si="2018"/>
        <v>45763</v>
      </c>
      <c r="G4819" s="76">
        <f t="shared" si="2019"/>
        <v>4.3006716003852752E-3</v>
      </c>
      <c r="H4819" s="77">
        <f t="shared" si="2020"/>
        <v>49720</v>
      </c>
      <c r="I4819" s="77">
        <f t="shared" si="2021"/>
        <v>49720</v>
      </c>
      <c r="J4819" s="78">
        <f t="shared" si="2022"/>
        <v>23</v>
      </c>
      <c r="K4819" s="78">
        <f t="shared" si="2023"/>
        <v>18</v>
      </c>
      <c r="L4819" s="72">
        <f t="shared" si="2024"/>
        <v>1.00336417</v>
      </c>
      <c r="M4819" s="79">
        <f t="shared" si="2025"/>
        <v>1.0043006699999999</v>
      </c>
      <c r="N4819" s="79">
        <f t="shared" si="2026"/>
        <v>1.952209957312192</v>
      </c>
      <c r="O4819" s="72">
        <f t="shared" si="2027"/>
        <v>1.9587775199999999</v>
      </c>
      <c r="P4819" s="72">
        <f t="shared" si="2028"/>
        <v>3358.9472958699998</v>
      </c>
      <c r="Q4819" s="80">
        <f t="shared" si="2029"/>
        <v>0</v>
      </c>
      <c r="R4819" s="81">
        <f t="shared" si="2030"/>
        <v>0</v>
      </c>
      <c r="S4819" s="72">
        <f t="shared" si="2031"/>
        <v>0</v>
      </c>
      <c r="T4819" s="81">
        <f t="shared" si="2038"/>
        <v>8.5000000000000006E-2</v>
      </c>
      <c r="U4819" s="80">
        <f t="shared" si="2032"/>
        <v>98</v>
      </c>
      <c r="V4819" s="80">
        <v>252</v>
      </c>
      <c r="W4819" s="79">
        <f t="shared" si="2033"/>
        <v>1.03223417</v>
      </c>
      <c r="X4819" s="72">
        <f t="shared" si="2034"/>
        <v>108.27287815</v>
      </c>
      <c r="Y4819" s="72">
        <f t="shared" si="2035"/>
        <v>0</v>
      </c>
      <c r="Z4819" s="82" t="str">
        <f t="shared" si="2039"/>
        <v>A+J=</v>
      </c>
      <c r="AA4819" s="77">
        <f t="shared" si="2036"/>
        <v>49751</v>
      </c>
    </row>
    <row r="4820" spans="1:27" ht="12.75" x14ac:dyDescent="0.2">
      <c r="A4820" s="71">
        <f t="shared" si="2037"/>
        <v>49714</v>
      </c>
      <c r="B4820" s="86">
        <f t="shared" si="2015"/>
        <v>3468.9899978999997</v>
      </c>
      <c r="C4820" s="72">
        <f t="shared" si="2016"/>
        <v>1714.8181769400001</v>
      </c>
      <c r="D4820" s="73">
        <f t="shared" si="2017"/>
        <v>7245.38</v>
      </c>
      <c r="E4820" s="74">
        <f>IF(K4820=1,VLOOKUP(A4819,[1]Plan1!$AY$178:$BA$433,3),E4819)</f>
        <v>7276.54</v>
      </c>
      <c r="F4820" s="75">
        <f t="shared" si="2018"/>
        <v>45763</v>
      </c>
      <c r="G4820" s="76">
        <f t="shared" si="2019"/>
        <v>4.3006716003852752E-3</v>
      </c>
      <c r="H4820" s="77">
        <f t="shared" si="2020"/>
        <v>49720</v>
      </c>
      <c r="I4820" s="77">
        <f t="shared" si="2021"/>
        <v>49720</v>
      </c>
      <c r="J4820" s="78">
        <f t="shared" si="2022"/>
        <v>23</v>
      </c>
      <c r="K4820" s="78">
        <f t="shared" si="2023"/>
        <v>19</v>
      </c>
      <c r="L4820" s="72">
        <f t="shared" si="2024"/>
        <v>1.0035514000000001</v>
      </c>
      <c r="M4820" s="79">
        <f t="shared" si="2025"/>
        <v>1.0043006699999999</v>
      </c>
      <c r="N4820" s="79">
        <f t="shared" si="2026"/>
        <v>1.952209957312192</v>
      </c>
      <c r="O4820" s="72">
        <f t="shared" si="2027"/>
        <v>1.9591430299999999</v>
      </c>
      <c r="P4820" s="72">
        <f t="shared" si="2028"/>
        <v>3359.5740790599998</v>
      </c>
      <c r="Q4820" s="80">
        <f t="shared" si="2029"/>
        <v>0</v>
      </c>
      <c r="R4820" s="81">
        <f t="shared" si="2030"/>
        <v>0</v>
      </c>
      <c r="S4820" s="72">
        <f t="shared" si="2031"/>
        <v>0</v>
      </c>
      <c r="T4820" s="81">
        <f t="shared" si="2038"/>
        <v>8.5000000000000006E-2</v>
      </c>
      <c r="U4820" s="80">
        <f t="shared" si="2032"/>
        <v>99</v>
      </c>
      <c r="V4820" s="80">
        <v>252</v>
      </c>
      <c r="W4820" s="79">
        <f t="shared" si="2033"/>
        <v>1.03256839</v>
      </c>
      <c r="X4820" s="72">
        <f t="shared" si="2034"/>
        <v>109.41591884</v>
      </c>
      <c r="Y4820" s="72">
        <f t="shared" si="2035"/>
        <v>0</v>
      </c>
      <c r="Z4820" s="82" t="str">
        <f t="shared" si="2039"/>
        <v>A+J=</v>
      </c>
      <c r="AA4820" s="77">
        <f t="shared" si="2036"/>
        <v>49751</v>
      </c>
    </row>
    <row r="4821" spans="1:27" ht="12.75" x14ac:dyDescent="0.2">
      <c r="A4821" s="71">
        <f t="shared" si="2037"/>
        <v>49715</v>
      </c>
      <c r="B4821" s="86">
        <f t="shared" si="2015"/>
        <v>3468.9899978999997</v>
      </c>
      <c r="C4821" s="72">
        <f t="shared" si="2016"/>
        <v>1714.8181769400001</v>
      </c>
      <c r="D4821" s="73">
        <f t="shared" si="2017"/>
        <v>7245.38</v>
      </c>
      <c r="E4821" s="74">
        <f>IF(K4821=1,VLOOKUP(A4820,[1]Plan1!$AY$178:$BA$433,3),E4820)</f>
        <v>7276.54</v>
      </c>
      <c r="F4821" s="75">
        <f t="shared" si="2018"/>
        <v>45763</v>
      </c>
      <c r="G4821" s="76">
        <f t="shared" si="2019"/>
        <v>4.3006716003852752E-3</v>
      </c>
      <c r="H4821" s="77">
        <f t="shared" si="2020"/>
        <v>49720</v>
      </c>
      <c r="I4821" s="77">
        <f t="shared" si="2021"/>
        <v>49720</v>
      </c>
      <c r="J4821" s="78">
        <f t="shared" si="2022"/>
        <v>23</v>
      </c>
      <c r="K4821" s="78">
        <f t="shared" si="2023"/>
        <v>19</v>
      </c>
      <c r="L4821" s="72">
        <f t="shared" si="2024"/>
        <v>1.0035514000000001</v>
      </c>
      <c r="M4821" s="79">
        <f t="shared" si="2025"/>
        <v>1.0043006699999999</v>
      </c>
      <c r="N4821" s="79">
        <f t="shared" si="2026"/>
        <v>1.952209957312192</v>
      </c>
      <c r="O4821" s="72">
        <f t="shared" si="2027"/>
        <v>1.9591430299999999</v>
      </c>
      <c r="P4821" s="72">
        <f t="shared" si="2028"/>
        <v>3359.5740790599998</v>
      </c>
      <c r="Q4821" s="80">
        <f t="shared" si="2029"/>
        <v>0</v>
      </c>
      <c r="R4821" s="81">
        <f t="shared" si="2030"/>
        <v>0</v>
      </c>
      <c r="S4821" s="72">
        <f t="shared" si="2031"/>
        <v>0</v>
      </c>
      <c r="T4821" s="81">
        <f t="shared" si="2038"/>
        <v>8.5000000000000006E-2</v>
      </c>
      <c r="U4821" s="80">
        <f t="shared" si="2032"/>
        <v>99</v>
      </c>
      <c r="V4821" s="80">
        <v>252</v>
      </c>
      <c r="W4821" s="79">
        <f t="shared" si="2033"/>
        <v>1.03256839</v>
      </c>
      <c r="X4821" s="72">
        <f t="shared" si="2034"/>
        <v>109.41591884</v>
      </c>
      <c r="Y4821" s="72">
        <f t="shared" si="2035"/>
        <v>0</v>
      </c>
      <c r="Z4821" s="82" t="str">
        <f t="shared" si="2039"/>
        <v>A+J=</v>
      </c>
      <c r="AA4821" s="77">
        <f t="shared" si="2036"/>
        <v>49751</v>
      </c>
    </row>
    <row r="4822" spans="1:27" ht="12.75" x14ac:dyDescent="0.2">
      <c r="A4822" s="71">
        <f t="shared" si="2037"/>
        <v>49716</v>
      </c>
      <c r="B4822" s="86">
        <f t="shared" si="2015"/>
        <v>3468.9899978999997</v>
      </c>
      <c r="C4822" s="72">
        <f t="shared" si="2016"/>
        <v>1714.8181769400001</v>
      </c>
      <c r="D4822" s="73">
        <f t="shared" si="2017"/>
        <v>7245.38</v>
      </c>
      <c r="E4822" s="74">
        <f>IF(K4822=1,VLOOKUP(A4821,[1]Plan1!$AY$178:$BA$433,3),E4821)</f>
        <v>7276.54</v>
      </c>
      <c r="F4822" s="75">
        <f t="shared" si="2018"/>
        <v>45763</v>
      </c>
      <c r="G4822" s="76">
        <f t="shared" si="2019"/>
        <v>4.3006716003852752E-3</v>
      </c>
      <c r="H4822" s="77">
        <f t="shared" si="2020"/>
        <v>49720</v>
      </c>
      <c r="I4822" s="77">
        <f t="shared" si="2021"/>
        <v>49720</v>
      </c>
      <c r="J4822" s="78">
        <f t="shared" si="2022"/>
        <v>23</v>
      </c>
      <c r="K4822" s="78">
        <f t="shared" si="2023"/>
        <v>19</v>
      </c>
      <c r="L4822" s="72">
        <f t="shared" si="2024"/>
        <v>1.0035514000000001</v>
      </c>
      <c r="M4822" s="79">
        <f t="shared" si="2025"/>
        <v>1.0043006699999999</v>
      </c>
      <c r="N4822" s="79">
        <f t="shared" si="2026"/>
        <v>1.952209957312192</v>
      </c>
      <c r="O4822" s="72">
        <f t="shared" si="2027"/>
        <v>1.9591430299999999</v>
      </c>
      <c r="P4822" s="72">
        <f t="shared" si="2028"/>
        <v>3359.5740790599998</v>
      </c>
      <c r="Q4822" s="80">
        <f t="shared" si="2029"/>
        <v>0</v>
      </c>
      <c r="R4822" s="81">
        <f t="shared" si="2030"/>
        <v>0</v>
      </c>
      <c r="S4822" s="72">
        <f t="shared" si="2031"/>
        <v>0</v>
      </c>
      <c r="T4822" s="81">
        <f t="shared" si="2038"/>
        <v>8.5000000000000006E-2</v>
      </c>
      <c r="U4822" s="80">
        <f t="shared" si="2032"/>
        <v>99</v>
      </c>
      <c r="V4822" s="80">
        <v>252</v>
      </c>
      <c r="W4822" s="79">
        <f t="shared" si="2033"/>
        <v>1.03256839</v>
      </c>
      <c r="X4822" s="72">
        <f t="shared" si="2034"/>
        <v>109.41591884</v>
      </c>
      <c r="Y4822" s="72">
        <f t="shared" si="2035"/>
        <v>0</v>
      </c>
      <c r="Z4822" s="82" t="str">
        <f t="shared" si="2039"/>
        <v>A+J=</v>
      </c>
      <c r="AA4822" s="77">
        <f t="shared" si="2036"/>
        <v>49751</v>
      </c>
    </row>
    <row r="4823" spans="1:27" ht="12.75" x14ac:dyDescent="0.2">
      <c r="A4823" s="71">
        <f t="shared" si="2037"/>
        <v>49717</v>
      </c>
      <c r="B4823" s="86">
        <f t="shared" ref="B4823:B4857" si="2040">(P4823+X4823)</f>
        <v>3470.7607065599996</v>
      </c>
      <c r="C4823" s="72">
        <f t="shared" ref="C4823:C4857" si="2041">TRUNC(IF(Q4822&gt;0,VLOOKUP(A4822,$AD$18:$AE$120,2),C4822),8)</f>
        <v>1714.8181769400001</v>
      </c>
      <c r="D4823" s="73">
        <f t="shared" ref="D4823:D4857" si="2042">IF(E4823=E4822,D4822,E4822)</f>
        <v>7245.38</v>
      </c>
      <c r="E4823" s="74">
        <f>IF(K4823=1,VLOOKUP(A4822,[1]Plan1!$AY$178:$BA$433,3),E4822)</f>
        <v>7276.54</v>
      </c>
      <c r="F4823" s="75">
        <f t="shared" ref="F4823:F4857" si="2043">IF(D4823=D4822,F4822,A4823)</f>
        <v>45763</v>
      </c>
      <c r="G4823" s="76">
        <f t="shared" ref="G4823:G4857" si="2044">(E4823/D4823)-1</f>
        <v>4.3006716003852752E-3</v>
      </c>
      <c r="H4823" s="77">
        <f t="shared" ref="H4823:H4857" si="2045">IF(DAY(A4823)=15,VLOOKUP(A4823,AH$124:AN$456,4),H4822)</f>
        <v>49720</v>
      </c>
      <c r="I4823" s="77">
        <f t="shared" ref="I4823:I4857" si="2046">IF(A4823&gt;I4822,H4823,I4822)</f>
        <v>49720</v>
      </c>
      <c r="J4823" s="78">
        <f t="shared" ref="J4823:J4857" si="2047">IF(I4823=I4822,J4822,NETWORKDAYS(I4822,I4823,$AD$124:$AD$508)-1)</f>
        <v>23</v>
      </c>
      <c r="K4823" s="78">
        <f t="shared" ref="K4823:K4857" si="2048">(J4823-(NETWORKDAYS(A4823,I4823,AD$124:AD$508)-1))</f>
        <v>20</v>
      </c>
      <c r="L4823" s="72">
        <f t="shared" ref="L4823:L4857" si="2049">TRUNC((E4823/D4823)^TRUNC((K4823/J4823),9),8)</f>
        <v>1.00373866</v>
      </c>
      <c r="M4823" s="79">
        <f t="shared" ref="M4823:M4857" si="2050">IF(I4823&gt;I4822,L4822,M4822)</f>
        <v>1.0043006699999999</v>
      </c>
      <c r="N4823" s="79">
        <f t="shared" ref="N4823:N4857" si="2051">IF(I4823&gt;I4822,N4822*M4823,N4822)</f>
        <v>1.952209957312192</v>
      </c>
      <c r="O4823" s="72">
        <f t="shared" ref="O4823:O4857" si="2052">TRUNC(TRUNC((L4823*N4823),15),8)</f>
        <v>1.9595085999999999</v>
      </c>
      <c r="P4823" s="72">
        <f t="shared" ref="P4823:P4857" si="2053">TRUNC(C4823*O4823,8)</f>
        <v>3360.2009651499998</v>
      </c>
      <c r="Q4823" s="80">
        <f t="shared" ref="Q4823:Q4857" si="2054">IF(VLOOKUP(A4823,AD$16:AK$120,8)=VLOOKUP(A4822,AD$16:AK$120,8),0,VLOOKUP(A4823,AD$16:AK$120,8))</f>
        <v>0</v>
      </c>
      <c r="R4823" s="81">
        <f t="shared" ref="R4823:R4857" si="2055">IF(Q4823&gt;0,VLOOKUP($A4823,$AD$16:$AI$120,6),0)</f>
        <v>0</v>
      </c>
      <c r="S4823" s="72">
        <f t="shared" ref="S4823:S4857" si="2056">IF(R4823&gt;0,TRUNC(R4823*P4823,8),0)</f>
        <v>0</v>
      </c>
      <c r="T4823" s="81">
        <f t="shared" si="2038"/>
        <v>8.5000000000000006E-2</v>
      </c>
      <c r="U4823" s="80">
        <f t="shared" ref="U4823:U4857" si="2057">IF(Q4822&gt;0,1,IF(K4823=K4822,U4822,U4822+1))</f>
        <v>100</v>
      </c>
      <c r="V4823" s="80">
        <v>252</v>
      </c>
      <c r="W4823" s="79">
        <f t="shared" ref="W4823:W4857" si="2058">ROUND((1+T4823)^TRUNC((U4823/V4823),9),9)</f>
        <v>1.032902717</v>
      </c>
      <c r="X4823" s="72">
        <f t="shared" ref="X4823:X4857" si="2059">TRUNC((P4823*(W4823-1)),8)</f>
        <v>110.55974141</v>
      </c>
      <c r="Y4823" s="72">
        <f t="shared" ref="Y4823:Y4857" si="2060">IF(Q4823&gt;0,S4823+X4823,0)</f>
        <v>0</v>
      </c>
      <c r="Z4823" s="82" t="str">
        <f t="shared" si="2039"/>
        <v>A+J=</v>
      </c>
      <c r="AA4823" s="77">
        <f t="shared" ref="AA4823:AA4857" si="2061">IF(Q4822&gt;0,VLOOKUP(A4822,$AD$16:$AM$120,10),AA4822)</f>
        <v>49751</v>
      </c>
    </row>
    <row r="4824" spans="1:27" ht="12.75" x14ac:dyDescent="0.2">
      <c r="A4824" s="71">
        <f t="shared" si="2037"/>
        <v>49718</v>
      </c>
      <c r="B4824" s="86">
        <f t="shared" si="2040"/>
        <v>3472.5323424600001</v>
      </c>
      <c r="C4824" s="72">
        <f t="shared" si="2041"/>
        <v>1714.8181769400001</v>
      </c>
      <c r="D4824" s="73">
        <f t="shared" si="2042"/>
        <v>7245.38</v>
      </c>
      <c r="E4824" s="74">
        <f>IF(K4824=1,VLOOKUP(A4823,[1]Plan1!$AY$178:$BA$433,3),E4823)</f>
        <v>7276.54</v>
      </c>
      <c r="F4824" s="75">
        <f t="shared" si="2043"/>
        <v>45763</v>
      </c>
      <c r="G4824" s="76">
        <f t="shared" si="2044"/>
        <v>4.3006716003852752E-3</v>
      </c>
      <c r="H4824" s="77">
        <f t="shared" si="2045"/>
        <v>49720</v>
      </c>
      <c r="I4824" s="77">
        <f t="shared" si="2046"/>
        <v>49720</v>
      </c>
      <c r="J4824" s="78">
        <f t="shared" si="2047"/>
        <v>23</v>
      </c>
      <c r="K4824" s="78">
        <f t="shared" si="2048"/>
        <v>21</v>
      </c>
      <c r="L4824" s="72">
        <f t="shared" si="2049"/>
        <v>1.0039259599999999</v>
      </c>
      <c r="M4824" s="79">
        <f t="shared" si="2050"/>
        <v>1.0043006699999999</v>
      </c>
      <c r="N4824" s="79">
        <f t="shared" si="2051"/>
        <v>1.952209957312192</v>
      </c>
      <c r="O4824" s="72">
        <f t="shared" si="2052"/>
        <v>1.9598742499999999</v>
      </c>
      <c r="P4824" s="72">
        <f t="shared" si="2053"/>
        <v>3360.8279884100002</v>
      </c>
      <c r="Q4824" s="80">
        <f t="shared" si="2054"/>
        <v>0</v>
      </c>
      <c r="R4824" s="81">
        <f t="shared" si="2055"/>
        <v>0</v>
      </c>
      <c r="S4824" s="72">
        <f t="shared" si="2056"/>
        <v>0</v>
      </c>
      <c r="T4824" s="81">
        <f t="shared" si="2038"/>
        <v>8.5000000000000006E-2</v>
      </c>
      <c r="U4824" s="80">
        <f t="shared" si="2057"/>
        <v>101</v>
      </c>
      <c r="V4824" s="80">
        <v>252</v>
      </c>
      <c r="W4824" s="79">
        <f t="shared" si="2058"/>
        <v>1.033237153</v>
      </c>
      <c r="X4824" s="72">
        <f t="shared" si="2059"/>
        <v>111.70435405000001</v>
      </c>
      <c r="Y4824" s="72">
        <f t="shared" si="2060"/>
        <v>0</v>
      </c>
      <c r="Z4824" s="82" t="str">
        <f t="shared" si="2039"/>
        <v>A+J=</v>
      </c>
      <c r="AA4824" s="77">
        <f t="shared" si="2061"/>
        <v>49751</v>
      </c>
    </row>
    <row r="4825" spans="1:27" ht="12.75" x14ac:dyDescent="0.2">
      <c r="A4825" s="71">
        <f t="shared" si="2037"/>
        <v>49719</v>
      </c>
      <c r="B4825" s="86">
        <f t="shared" si="2040"/>
        <v>3474.30490259</v>
      </c>
      <c r="C4825" s="72">
        <f t="shared" si="2041"/>
        <v>1714.8181769400001</v>
      </c>
      <c r="D4825" s="73">
        <f t="shared" si="2042"/>
        <v>7245.38</v>
      </c>
      <c r="E4825" s="74">
        <f>IF(K4825=1,VLOOKUP(A4824,[1]Plan1!$AY$178:$BA$433,3),E4824)</f>
        <v>7276.54</v>
      </c>
      <c r="F4825" s="75">
        <f t="shared" si="2043"/>
        <v>45763</v>
      </c>
      <c r="G4825" s="76">
        <f t="shared" si="2044"/>
        <v>4.3006716003852752E-3</v>
      </c>
      <c r="H4825" s="77">
        <f t="shared" si="2045"/>
        <v>49720</v>
      </c>
      <c r="I4825" s="77">
        <f t="shared" si="2046"/>
        <v>49720</v>
      </c>
      <c r="J4825" s="78">
        <f t="shared" si="2047"/>
        <v>23</v>
      </c>
      <c r="K4825" s="78">
        <f t="shared" si="2048"/>
        <v>22</v>
      </c>
      <c r="L4825" s="72">
        <f t="shared" si="2049"/>
        <v>1.0041133</v>
      </c>
      <c r="M4825" s="79">
        <f t="shared" si="2050"/>
        <v>1.0043006699999999</v>
      </c>
      <c r="N4825" s="79">
        <f t="shared" si="2051"/>
        <v>1.952209957312192</v>
      </c>
      <c r="O4825" s="72">
        <f t="shared" si="2052"/>
        <v>1.9602399800000001</v>
      </c>
      <c r="P4825" s="72">
        <f t="shared" si="2053"/>
        <v>3361.45514886</v>
      </c>
      <c r="Q4825" s="80">
        <f t="shared" si="2054"/>
        <v>0</v>
      </c>
      <c r="R4825" s="81">
        <f t="shared" si="2055"/>
        <v>0</v>
      </c>
      <c r="S4825" s="72">
        <f t="shared" si="2056"/>
        <v>0</v>
      </c>
      <c r="T4825" s="81">
        <f t="shared" si="2038"/>
        <v>8.5000000000000006E-2</v>
      </c>
      <c r="U4825" s="80">
        <f t="shared" si="2057"/>
        <v>102</v>
      </c>
      <c r="V4825" s="80">
        <v>252</v>
      </c>
      <c r="W4825" s="79">
        <f t="shared" si="2058"/>
        <v>1.033571697</v>
      </c>
      <c r="X4825" s="72">
        <f t="shared" si="2059"/>
        <v>112.84975373</v>
      </c>
      <c r="Y4825" s="72">
        <f t="shared" si="2060"/>
        <v>0</v>
      </c>
      <c r="Z4825" s="82" t="str">
        <f t="shared" si="2039"/>
        <v>A+J=</v>
      </c>
      <c r="AA4825" s="77">
        <f t="shared" si="2061"/>
        <v>49751</v>
      </c>
    </row>
    <row r="4826" spans="1:27" ht="12.75" x14ac:dyDescent="0.2">
      <c r="A4826" s="71">
        <f t="shared" si="2037"/>
        <v>49720</v>
      </c>
      <c r="B4826" s="86">
        <f t="shared" si="2040"/>
        <v>3476.0783374700004</v>
      </c>
      <c r="C4826" s="72">
        <f t="shared" si="2041"/>
        <v>1714.8181769400001</v>
      </c>
      <c r="D4826" s="73">
        <f t="shared" si="2042"/>
        <v>7245.38</v>
      </c>
      <c r="E4826" s="74">
        <f>IF(K4826=1,VLOOKUP(A4825,[1]Plan1!$AY$178:$BA$433,3),E4825)</f>
        <v>7276.54</v>
      </c>
      <c r="F4826" s="75">
        <f t="shared" si="2043"/>
        <v>45763</v>
      </c>
      <c r="G4826" s="76">
        <f t="shared" si="2044"/>
        <v>4.3006716003852752E-3</v>
      </c>
      <c r="H4826" s="77">
        <f t="shared" si="2045"/>
        <v>49751</v>
      </c>
      <c r="I4826" s="77">
        <f t="shared" si="2046"/>
        <v>49720</v>
      </c>
      <c r="J4826" s="78">
        <f t="shared" si="2047"/>
        <v>23</v>
      </c>
      <c r="K4826" s="78">
        <f t="shared" si="2048"/>
        <v>23</v>
      </c>
      <c r="L4826" s="72">
        <f t="shared" si="2049"/>
        <v>1.0043006699999999</v>
      </c>
      <c r="M4826" s="79">
        <f t="shared" si="2050"/>
        <v>1.0043006699999999</v>
      </c>
      <c r="N4826" s="79">
        <f t="shared" si="2051"/>
        <v>1.952209957312192</v>
      </c>
      <c r="O4826" s="72">
        <f t="shared" si="2052"/>
        <v>1.96060576</v>
      </c>
      <c r="P4826" s="72">
        <f t="shared" si="2053"/>
        <v>3362.0823950600002</v>
      </c>
      <c r="Q4826" s="80">
        <f t="shared" si="2054"/>
        <v>0</v>
      </c>
      <c r="R4826" s="81">
        <f t="shared" si="2055"/>
        <v>0</v>
      </c>
      <c r="S4826" s="72">
        <f t="shared" si="2056"/>
        <v>0</v>
      </c>
      <c r="T4826" s="81">
        <f t="shared" si="2038"/>
        <v>8.5000000000000006E-2</v>
      </c>
      <c r="U4826" s="80">
        <f t="shared" si="2057"/>
        <v>103</v>
      </c>
      <c r="V4826" s="80">
        <v>252</v>
      </c>
      <c r="W4826" s="79">
        <f t="shared" si="2058"/>
        <v>1.0339063500000001</v>
      </c>
      <c r="X4826" s="72">
        <f t="shared" si="2059"/>
        <v>113.99594241</v>
      </c>
      <c r="Y4826" s="72">
        <f t="shared" si="2060"/>
        <v>0</v>
      </c>
      <c r="Z4826" s="82" t="str">
        <f t="shared" si="2039"/>
        <v>A+J=</v>
      </c>
      <c r="AA4826" s="77">
        <f t="shared" si="2061"/>
        <v>49751</v>
      </c>
    </row>
    <row r="4827" spans="1:27" ht="12.75" x14ac:dyDescent="0.2">
      <c r="A4827" s="71">
        <f t="shared" si="2037"/>
        <v>49721</v>
      </c>
      <c r="B4827" s="86">
        <f t="shared" si="2040"/>
        <v>3477.98929155</v>
      </c>
      <c r="C4827" s="72">
        <f t="shared" si="2041"/>
        <v>1714.8181769400001</v>
      </c>
      <c r="D4827" s="73">
        <f t="shared" si="2042"/>
        <v>7245.38</v>
      </c>
      <c r="E4827" s="74">
        <f>IF(K4827=1,VLOOKUP(A4826,[1]Plan1!$AY$178:$BA$433,3),E4826)</f>
        <v>7276.54</v>
      </c>
      <c r="F4827" s="75">
        <f t="shared" si="2043"/>
        <v>45763</v>
      </c>
      <c r="G4827" s="76">
        <f t="shared" si="2044"/>
        <v>4.3006716003852752E-3</v>
      </c>
      <c r="H4827" s="77">
        <f t="shared" si="2045"/>
        <v>49751</v>
      </c>
      <c r="I4827" s="77">
        <f t="shared" si="2046"/>
        <v>49751</v>
      </c>
      <c r="J4827" s="78">
        <f t="shared" si="2047"/>
        <v>19</v>
      </c>
      <c r="K4827" s="78">
        <f t="shared" si="2048"/>
        <v>1</v>
      </c>
      <c r="L4827" s="72">
        <f t="shared" si="2049"/>
        <v>1.0002258900000001</v>
      </c>
      <c r="M4827" s="79">
        <f t="shared" si="2050"/>
        <v>1.0043006699999999</v>
      </c>
      <c r="N4827" s="79">
        <f t="shared" si="2051"/>
        <v>1.9606057681093056</v>
      </c>
      <c r="O4827" s="72">
        <f t="shared" si="2052"/>
        <v>1.96104864</v>
      </c>
      <c r="P4827" s="72">
        <f t="shared" si="2053"/>
        <v>3362.8418537299999</v>
      </c>
      <c r="Q4827" s="80">
        <f t="shared" si="2054"/>
        <v>0</v>
      </c>
      <c r="R4827" s="81">
        <f t="shared" si="2055"/>
        <v>0</v>
      </c>
      <c r="S4827" s="72">
        <f t="shared" si="2056"/>
        <v>0</v>
      </c>
      <c r="T4827" s="81">
        <f t="shared" si="2038"/>
        <v>8.5000000000000006E-2</v>
      </c>
      <c r="U4827" s="80">
        <f t="shared" si="2057"/>
        <v>104</v>
      </c>
      <c r="V4827" s="80">
        <v>252</v>
      </c>
      <c r="W4827" s="79">
        <f t="shared" si="2058"/>
        <v>1.03424111</v>
      </c>
      <c r="X4827" s="72">
        <f t="shared" si="2059"/>
        <v>115.14743781999999</v>
      </c>
      <c r="Y4827" s="72">
        <f t="shared" si="2060"/>
        <v>0</v>
      </c>
      <c r="Z4827" s="82" t="str">
        <f t="shared" si="2039"/>
        <v>A+J=</v>
      </c>
      <c r="AA4827" s="77">
        <f t="shared" si="2061"/>
        <v>49751</v>
      </c>
    </row>
    <row r="4828" spans="1:27" ht="12.75" x14ac:dyDescent="0.2">
      <c r="A4828" s="71">
        <f t="shared" si="2037"/>
        <v>49722</v>
      </c>
      <c r="B4828" s="86">
        <f t="shared" si="2040"/>
        <v>3477.98929155</v>
      </c>
      <c r="C4828" s="72">
        <f t="shared" si="2041"/>
        <v>1714.8181769400001</v>
      </c>
      <c r="D4828" s="73">
        <f t="shared" si="2042"/>
        <v>7245.38</v>
      </c>
      <c r="E4828" s="74">
        <f>IF(K4828=1,VLOOKUP(A4827,[1]Plan1!$AY$178:$BA$433,3),E4827)</f>
        <v>7276.54</v>
      </c>
      <c r="F4828" s="75">
        <f t="shared" si="2043"/>
        <v>45763</v>
      </c>
      <c r="G4828" s="76">
        <f t="shared" si="2044"/>
        <v>4.3006716003852752E-3</v>
      </c>
      <c r="H4828" s="77">
        <f t="shared" si="2045"/>
        <v>49751</v>
      </c>
      <c r="I4828" s="77">
        <f t="shared" si="2046"/>
        <v>49751</v>
      </c>
      <c r="J4828" s="78">
        <f t="shared" si="2047"/>
        <v>19</v>
      </c>
      <c r="K4828" s="78">
        <f t="shared" si="2048"/>
        <v>1</v>
      </c>
      <c r="L4828" s="72">
        <f t="shared" si="2049"/>
        <v>1.0002258900000001</v>
      </c>
      <c r="M4828" s="79">
        <f t="shared" si="2050"/>
        <v>1.0043006699999999</v>
      </c>
      <c r="N4828" s="79">
        <f t="shared" si="2051"/>
        <v>1.9606057681093056</v>
      </c>
      <c r="O4828" s="72">
        <f t="shared" si="2052"/>
        <v>1.96104864</v>
      </c>
      <c r="P4828" s="72">
        <f t="shared" si="2053"/>
        <v>3362.8418537299999</v>
      </c>
      <c r="Q4828" s="80">
        <f t="shared" si="2054"/>
        <v>0</v>
      </c>
      <c r="R4828" s="81">
        <f t="shared" si="2055"/>
        <v>0</v>
      </c>
      <c r="S4828" s="72">
        <f t="shared" si="2056"/>
        <v>0</v>
      </c>
      <c r="T4828" s="81">
        <f t="shared" si="2038"/>
        <v>8.5000000000000006E-2</v>
      </c>
      <c r="U4828" s="80">
        <f t="shared" si="2057"/>
        <v>104</v>
      </c>
      <c r="V4828" s="80">
        <v>252</v>
      </c>
      <c r="W4828" s="79">
        <f t="shared" si="2058"/>
        <v>1.03424111</v>
      </c>
      <c r="X4828" s="72">
        <f t="shared" si="2059"/>
        <v>115.14743781999999</v>
      </c>
      <c r="Y4828" s="72">
        <f t="shared" si="2060"/>
        <v>0</v>
      </c>
      <c r="Z4828" s="82" t="str">
        <f t="shared" si="2039"/>
        <v>A+J=</v>
      </c>
      <c r="AA4828" s="77">
        <f t="shared" si="2061"/>
        <v>49751</v>
      </c>
    </row>
    <row r="4829" spans="1:27" ht="12.75" x14ac:dyDescent="0.2">
      <c r="A4829" s="71">
        <f t="shared" si="2037"/>
        <v>49723</v>
      </c>
      <c r="B4829" s="86">
        <f t="shared" si="2040"/>
        <v>3477.98929155</v>
      </c>
      <c r="C4829" s="72">
        <f t="shared" si="2041"/>
        <v>1714.8181769400001</v>
      </c>
      <c r="D4829" s="73">
        <f t="shared" si="2042"/>
        <v>7245.38</v>
      </c>
      <c r="E4829" s="74">
        <f>IF(K4829=1,VLOOKUP(A4828,[1]Plan1!$AY$178:$BA$433,3),E4828)</f>
        <v>7276.54</v>
      </c>
      <c r="F4829" s="75">
        <f t="shared" si="2043"/>
        <v>45763</v>
      </c>
      <c r="G4829" s="76">
        <f t="shared" si="2044"/>
        <v>4.3006716003852752E-3</v>
      </c>
      <c r="H4829" s="77">
        <f t="shared" si="2045"/>
        <v>49751</v>
      </c>
      <c r="I4829" s="77">
        <f t="shared" si="2046"/>
        <v>49751</v>
      </c>
      <c r="J4829" s="78">
        <f t="shared" si="2047"/>
        <v>19</v>
      </c>
      <c r="K4829" s="78">
        <f t="shared" si="2048"/>
        <v>1</v>
      </c>
      <c r="L4829" s="72">
        <f t="shared" si="2049"/>
        <v>1.0002258900000001</v>
      </c>
      <c r="M4829" s="79">
        <f t="shared" si="2050"/>
        <v>1.0043006699999999</v>
      </c>
      <c r="N4829" s="79">
        <f t="shared" si="2051"/>
        <v>1.9606057681093056</v>
      </c>
      <c r="O4829" s="72">
        <f t="shared" si="2052"/>
        <v>1.96104864</v>
      </c>
      <c r="P4829" s="72">
        <f t="shared" si="2053"/>
        <v>3362.8418537299999</v>
      </c>
      <c r="Q4829" s="80">
        <f t="shared" si="2054"/>
        <v>0</v>
      </c>
      <c r="R4829" s="81">
        <f t="shared" si="2055"/>
        <v>0</v>
      </c>
      <c r="S4829" s="72">
        <f t="shared" si="2056"/>
        <v>0</v>
      </c>
      <c r="T4829" s="81">
        <f t="shared" si="2038"/>
        <v>8.5000000000000006E-2</v>
      </c>
      <c r="U4829" s="80">
        <f t="shared" si="2057"/>
        <v>104</v>
      </c>
      <c r="V4829" s="80">
        <v>252</v>
      </c>
      <c r="W4829" s="79">
        <f t="shared" si="2058"/>
        <v>1.03424111</v>
      </c>
      <c r="X4829" s="72">
        <f t="shared" si="2059"/>
        <v>115.14743781999999</v>
      </c>
      <c r="Y4829" s="72">
        <f t="shared" si="2060"/>
        <v>0</v>
      </c>
      <c r="Z4829" s="82" t="str">
        <f t="shared" si="2039"/>
        <v>A+J=</v>
      </c>
      <c r="AA4829" s="77">
        <f t="shared" si="2061"/>
        <v>49751</v>
      </c>
    </row>
    <row r="4830" spans="1:27" ht="12.75" x14ac:dyDescent="0.2">
      <c r="A4830" s="71">
        <f t="shared" si="2037"/>
        <v>49724</v>
      </c>
      <c r="B4830" s="86">
        <f t="shared" si="2040"/>
        <v>3479.9013015199998</v>
      </c>
      <c r="C4830" s="72">
        <f t="shared" si="2041"/>
        <v>1714.8181769400001</v>
      </c>
      <c r="D4830" s="73">
        <f t="shared" si="2042"/>
        <v>7245.38</v>
      </c>
      <c r="E4830" s="74">
        <f>IF(K4830=1,VLOOKUP(A4829,[1]Plan1!$AY$178:$BA$433,3),E4829)</f>
        <v>7276.54</v>
      </c>
      <c r="F4830" s="75">
        <f t="shared" si="2043"/>
        <v>45763</v>
      </c>
      <c r="G4830" s="76">
        <f t="shared" si="2044"/>
        <v>4.3006716003852752E-3</v>
      </c>
      <c r="H4830" s="77">
        <f t="shared" si="2045"/>
        <v>49751</v>
      </c>
      <c r="I4830" s="77">
        <f t="shared" si="2046"/>
        <v>49751</v>
      </c>
      <c r="J4830" s="78">
        <f t="shared" si="2047"/>
        <v>19</v>
      </c>
      <c r="K4830" s="78">
        <f t="shared" si="2048"/>
        <v>2</v>
      </c>
      <c r="L4830" s="72">
        <f t="shared" si="2049"/>
        <v>1.00045183</v>
      </c>
      <c r="M4830" s="79">
        <f t="shared" si="2050"/>
        <v>1.0043006699999999</v>
      </c>
      <c r="N4830" s="79">
        <f t="shared" si="2051"/>
        <v>1.9606057681093056</v>
      </c>
      <c r="O4830" s="72">
        <f t="shared" si="2052"/>
        <v>1.9614916200000001</v>
      </c>
      <c r="P4830" s="72">
        <f t="shared" si="2053"/>
        <v>3363.6014838900001</v>
      </c>
      <c r="Q4830" s="80">
        <f t="shared" si="2054"/>
        <v>0</v>
      </c>
      <c r="R4830" s="81">
        <f t="shared" si="2055"/>
        <v>0</v>
      </c>
      <c r="S4830" s="72">
        <f t="shared" si="2056"/>
        <v>0</v>
      </c>
      <c r="T4830" s="81">
        <f t="shared" si="2038"/>
        <v>8.5000000000000006E-2</v>
      </c>
      <c r="U4830" s="80">
        <f t="shared" si="2057"/>
        <v>105</v>
      </c>
      <c r="V4830" s="80">
        <v>252</v>
      </c>
      <c r="W4830" s="79">
        <f t="shared" si="2058"/>
        <v>1.0345759800000001</v>
      </c>
      <c r="X4830" s="72">
        <f t="shared" si="2059"/>
        <v>116.29981763000001</v>
      </c>
      <c r="Y4830" s="72">
        <f t="shared" si="2060"/>
        <v>0</v>
      </c>
      <c r="Z4830" s="82" t="str">
        <f t="shared" si="2039"/>
        <v>A+J=</v>
      </c>
      <c r="AA4830" s="77">
        <f t="shared" si="2061"/>
        <v>49751</v>
      </c>
    </row>
    <row r="4831" spans="1:27" ht="12.75" x14ac:dyDescent="0.2">
      <c r="A4831" s="71">
        <f t="shared" si="2037"/>
        <v>49725</v>
      </c>
      <c r="B4831" s="86">
        <f t="shared" si="2040"/>
        <v>3481.8143576899997</v>
      </c>
      <c r="C4831" s="72">
        <f t="shared" si="2041"/>
        <v>1714.8181769400001</v>
      </c>
      <c r="D4831" s="73">
        <f t="shared" si="2042"/>
        <v>7245.38</v>
      </c>
      <c r="E4831" s="74">
        <f>IF(K4831=1,VLOOKUP(A4830,[1]Plan1!$AY$178:$BA$433,3),E4830)</f>
        <v>7276.54</v>
      </c>
      <c r="F4831" s="75">
        <f t="shared" si="2043"/>
        <v>45763</v>
      </c>
      <c r="G4831" s="76">
        <f t="shared" si="2044"/>
        <v>4.3006716003852752E-3</v>
      </c>
      <c r="H4831" s="77">
        <f t="shared" si="2045"/>
        <v>49751</v>
      </c>
      <c r="I4831" s="77">
        <f t="shared" si="2046"/>
        <v>49751</v>
      </c>
      <c r="J4831" s="78">
        <f t="shared" si="2047"/>
        <v>19</v>
      </c>
      <c r="K4831" s="78">
        <f t="shared" si="2048"/>
        <v>3</v>
      </c>
      <c r="L4831" s="72">
        <f t="shared" si="2049"/>
        <v>1.0006778199999999</v>
      </c>
      <c r="M4831" s="79">
        <f t="shared" si="2050"/>
        <v>1.0043006699999999</v>
      </c>
      <c r="N4831" s="79">
        <f t="shared" si="2051"/>
        <v>1.9606057681093056</v>
      </c>
      <c r="O4831" s="72">
        <f t="shared" si="2052"/>
        <v>1.9619347</v>
      </c>
      <c r="P4831" s="72">
        <f t="shared" si="2053"/>
        <v>3364.3612855199999</v>
      </c>
      <c r="Q4831" s="80">
        <f t="shared" si="2054"/>
        <v>0</v>
      </c>
      <c r="R4831" s="81">
        <f t="shared" si="2055"/>
        <v>0</v>
      </c>
      <c r="S4831" s="72">
        <f t="shared" si="2056"/>
        <v>0</v>
      </c>
      <c r="T4831" s="81">
        <f t="shared" si="2038"/>
        <v>8.5000000000000006E-2</v>
      </c>
      <c r="U4831" s="80">
        <f t="shared" si="2057"/>
        <v>106</v>
      </c>
      <c r="V4831" s="80">
        <v>252</v>
      </c>
      <c r="W4831" s="79">
        <f t="shared" si="2058"/>
        <v>1.0349109569999999</v>
      </c>
      <c r="X4831" s="72">
        <f t="shared" si="2059"/>
        <v>117.45307217</v>
      </c>
      <c r="Y4831" s="72">
        <f t="shared" si="2060"/>
        <v>0</v>
      </c>
      <c r="Z4831" s="82" t="str">
        <f t="shared" si="2039"/>
        <v>A+J=</v>
      </c>
      <c r="AA4831" s="77">
        <f t="shared" si="2061"/>
        <v>49751</v>
      </c>
    </row>
    <row r="4832" spans="1:27" ht="12.75" x14ac:dyDescent="0.2">
      <c r="A4832" s="71">
        <f t="shared" si="2037"/>
        <v>49726</v>
      </c>
      <c r="B4832" s="86">
        <f t="shared" si="2040"/>
        <v>3483.7285027299999</v>
      </c>
      <c r="C4832" s="72">
        <f t="shared" si="2041"/>
        <v>1714.8181769400001</v>
      </c>
      <c r="D4832" s="73">
        <f t="shared" si="2042"/>
        <v>7245.38</v>
      </c>
      <c r="E4832" s="74">
        <f>IF(K4832=1,VLOOKUP(A4831,[1]Plan1!$AY$178:$BA$433,3),E4831)</f>
        <v>7276.54</v>
      </c>
      <c r="F4832" s="75">
        <f t="shared" si="2043"/>
        <v>45763</v>
      </c>
      <c r="G4832" s="76">
        <f t="shared" si="2044"/>
        <v>4.3006716003852752E-3</v>
      </c>
      <c r="H4832" s="77">
        <f t="shared" si="2045"/>
        <v>49751</v>
      </c>
      <c r="I4832" s="77">
        <f t="shared" si="2046"/>
        <v>49751</v>
      </c>
      <c r="J4832" s="78">
        <f t="shared" si="2047"/>
        <v>19</v>
      </c>
      <c r="K4832" s="78">
        <f t="shared" si="2048"/>
        <v>4</v>
      </c>
      <c r="L4832" s="72">
        <f t="shared" si="2049"/>
        <v>1.0009038699999999</v>
      </c>
      <c r="M4832" s="79">
        <f t="shared" si="2050"/>
        <v>1.0043006699999999</v>
      </c>
      <c r="N4832" s="79">
        <f t="shared" si="2051"/>
        <v>1.9606057681093056</v>
      </c>
      <c r="O4832" s="72">
        <f t="shared" si="2052"/>
        <v>1.9623778999999999</v>
      </c>
      <c r="P4832" s="72">
        <f t="shared" si="2053"/>
        <v>3365.1212929399999</v>
      </c>
      <c r="Q4832" s="80">
        <f t="shared" si="2054"/>
        <v>0</v>
      </c>
      <c r="R4832" s="81">
        <f t="shared" si="2055"/>
        <v>0</v>
      </c>
      <c r="S4832" s="72">
        <f t="shared" si="2056"/>
        <v>0</v>
      </c>
      <c r="T4832" s="81">
        <f t="shared" si="2038"/>
        <v>8.5000000000000006E-2</v>
      </c>
      <c r="U4832" s="80">
        <f t="shared" si="2057"/>
        <v>107</v>
      </c>
      <c r="V4832" s="80">
        <v>252</v>
      </c>
      <c r="W4832" s="79">
        <f t="shared" si="2058"/>
        <v>1.0352460429999999</v>
      </c>
      <c r="X4832" s="72">
        <f t="shared" si="2059"/>
        <v>118.60720979</v>
      </c>
      <c r="Y4832" s="72">
        <f t="shared" si="2060"/>
        <v>0</v>
      </c>
      <c r="Z4832" s="82" t="str">
        <f t="shared" si="2039"/>
        <v>A+J=</v>
      </c>
      <c r="AA4832" s="77">
        <f t="shared" si="2061"/>
        <v>49751</v>
      </c>
    </row>
    <row r="4833" spans="1:27" ht="12.75" x14ac:dyDescent="0.2">
      <c r="A4833" s="71">
        <f t="shared" si="2037"/>
        <v>49727</v>
      </c>
      <c r="B4833" s="86">
        <f t="shared" si="2040"/>
        <v>3485.64364828</v>
      </c>
      <c r="C4833" s="72">
        <f t="shared" si="2041"/>
        <v>1714.8181769400001</v>
      </c>
      <c r="D4833" s="73">
        <f t="shared" si="2042"/>
        <v>7245.38</v>
      </c>
      <c r="E4833" s="74">
        <f>IF(K4833=1,VLOOKUP(A4832,[1]Plan1!$AY$178:$BA$433,3),E4832)</f>
        <v>7276.54</v>
      </c>
      <c r="F4833" s="75">
        <f t="shared" si="2043"/>
        <v>45763</v>
      </c>
      <c r="G4833" s="76">
        <f t="shared" si="2044"/>
        <v>4.3006716003852752E-3</v>
      </c>
      <c r="H4833" s="77">
        <f t="shared" si="2045"/>
        <v>49751</v>
      </c>
      <c r="I4833" s="77">
        <f t="shared" si="2046"/>
        <v>49751</v>
      </c>
      <c r="J4833" s="78">
        <f t="shared" si="2047"/>
        <v>19</v>
      </c>
      <c r="K4833" s="78">
        <f t="shared" si="2048"/>
        <v>5</v>
      </c>
      <c r="L4833" s="72">
        <f t="shared" si="2049"/>
        <v>1.0011299600000001</v>
      </c>
      <c r="M4833" s="79">
        <f t="shared" si="2050"/>
        <v>1.0043006699999999</v>
      </c>
      <c r="N4833" s="79">
        <f t="shared" si="2051"/>
        <v>1.9606057681093056</v>
      </c>
      <c r="O4833" s="72">
        <f t="shared" si="2052"/>
        <v>1.96282117</v>
      </c>
      <c r="P4833" s="72">
        <f t="shared" si="2053"/>
        <v>3365.8814203900001</v>
      </c>
      <c r="Q4833" s="80">
        <f t="shared" si="2054"/>
        <v>0</v>
      </c>
      <c r="R4833" s="81">
        <f t="shared" si="2055"/>
        <v>0</v>
      </c>
      <c r="S4833" s="72">
        <f t="shared" si="2056"/>
        <v>0</v>
      </c>
      <c r="T4833" s="81">
        <f t="shared" si="2038"/>
        <v>8.5000000000000006E-2</v>
      </c>
      <c r="U4833" s="80">
        <f t="shared" si="2057"/>
        <v>108</v>
      </c>
      <c r="V4833" s="80">
        <v>252</v>
      </c>
      <c r="W4833" s="79">
        <f t="shared" si="2058"/>
        <v>1.035581238</v>
      </c>
      <c r="X4833" s="72">
        <f t="shared" si="2059"/>
        <v>119.76222789000001</v>
      </c>
      <c r="Y4833" s="72">
        <f t="shared" si="2060"/>
        <v>0</v>
      </c>
      <c r="Z4833" s="82" t="str">
        <f t="shared" si="2039"/>
        <v>A+J=</v>
      </c>
      <c r="AA4833" s="77">
        <f t="shared" si="2061"/>
        <v>49751</v>
      </c>
    </row>
    <row r="4834" spans="1:27" ht="12.75" x14ac:dyDescent="0.2">
      <c r="A4834" s="71">
        <f t="shared" si="2037"/>
        <v>49728</v>
      </c>
      <c r="B4834" s="86">
        <f t="shared" si="2040"/>
        <v>3487.5598802</v>
      </c>
      <c r="C4834" s="72">
        <f t="shared" si="2041"/>
        <v>1714.8181769400001</v>
      </c>
      <c r="D4834" s="73">
        <f t="shared" si="2042"/>
        <v>7245.38</v>
      </c>
      <c r="E4834" s="74">
        <f>IF(K4834=1,VLOOKUP(A4833,[1]Plan1!$AY$178:$BA$433,3),E4833)</f>
        <v>7276.54</v>
      </c>
      <c r="F4834" s="75">
        <f t="shared" si="2043"/>
        <v>45763</v>
      </c>
      <c r="G4834" s="76">
        <f t="shared" si="2044"/>
        <v>4.3006716003852752E-3</v>
      </c>
      <c r="H4834" s="77">
        <f t="shared" si="2045"/>
        <v>49751</v>
      </c>
      <c r="I4834" s="77">
        <f t="shared" si="2046"/>
        <v>49751</v>
      </c>
      <c r="J4834" s="78">
        <f t="shared" si="2047"/>
        <v>19</v>
      </c>
      <c r="K4834" s="78">
        <f t="shared" si="2048"/>
        <v>6</v>
      </c>
      <c r="L4834" s="72">
        <f t="shared" si="2049"/>
        <v>1.0013561099999999</v>
      </c>
      <c r="M4834" s="79">
        <f t="shared" si="2050"/>
        <v>1.0043006699999999</v>
      </c>
      <c r="N4834" s="79">
        <f t="shared" si="2051"/>
        <v>1.9606057681093056</v>
      </c>
      <c r="O4834" s="72">
        <f t="shared" si="2052"/>
        <v>1.96326456</v>
      </c>
      <c r="P4834" s="72">
        <f t="shared" si="2053"/>
        <v>3366.64175363</v>
      </c>
      <c r="Q4834" s="80">
        <f t="shared" si="2054"/>
        <v>0</v>
      </c>
      <c r="R4834" s="81">
        <f t="shared" si="2055"/>
        <v>0</v>
      </c>
      <c r="S4834" s="72">
        <f t="shared" si="2056"/>
        <v>0</v>
      </c>
      <c r="T4834" s="81">
        <f t="shared" si="2038"/>
        <v>8.5000000000000006E-2</v>
      </c>
      <c r="U4834" s="80">
        <f t="shared" si="2057"/>
        <v>109</v>
      </c>
      <c r="V4834" s="80">
        <v>252</v>
      </c>
      <c r="W4834" s="79">
        <f t="shared" si="2058"/>
        <v>1.035916541</v>
      </c>
      <c r="X4834" s="72">
        <f t="shared" si="2059"/>
        <v>120.91812657</v>
      </c>
      <c r="Y4834" s="72">
        <f t="shared" si="2060"/>
        <v>0</v>
      </c>
      <c r="Z4834" s="82" t="str">
        <f t="shared" si="2039"/>
        <v>A+J=</v>
      </c>
      <c r="AA4834" s="77">
        <f t="shared" si="2061"/>
        <v>49751</v>
      </c>
    </row>
    <row r="4835" spans="1:27" ht="12.75" x14ac:dyDescent="0.2">
      <c r="A4835" s="71">
        <f t="shared" si="2037"/>
        <v>49729</v>
      </c>
      <c r="B4835" s="86">
        <f t="shared" si="2040"/>
        <v>3487.5598802</v>
      </c>
      <c r="C4835" s="72">
        <f t="shared" si="2041"/>
        <v>1714.8181769400001</v>
      </c>
      <c r="D4835" s="73">
        <f t="shared" si="2042"/>
        <v>7245.38</v>
      </c>
      <c r="E4835" s="74">
        <f>IF(K4835=1,VLOOKUP(A4834,[1]Plan1!$AY$178:$BA$433,3),E4834)</f>
        <v>7276.54</v>
      </c>
      <c r="F4835" s="75">
        <f t="shared" si="2043"/>
        <v>45763</v>
      </c>
      <c r="G4835" s="76">
        <f t="shared" si="2044"/>
        <v>4.3006716003852752E-3</v>
      </c>
      <c r="H4835" s="77">
        <f t="shared" si="2045"/>
        <v>49751</v>
      </c>
      <c r="I4835" s="77">
        <f t="shared" si="2046"/>
        <v>49751</v>
      </c>
      <c r="J4835" s="78">
        <f t="shared" si="2047"/>
        <v>19</v>
      </c>
      <c r="K4835" s="78">
        <f t="shared" si="2048"/>
        <v>6</v>
      </c>
      <c r="L4835" s="72">
        <f t="shared" si="2049"/>
        <v>1.0013561099999999</v>
      </c>
      <c r="M4835" s="79">
        <f t="shared" si="2050"/>
        <v>1.0043006699999999</v>
      </c>
      <c r="N4835" s="79">
        <f t="shared" si="2051"/>
        <v>1.9606057681093056</v>
      </c>
      <c r="O4835" s="72">
        <f t="shared" si="2052"/>
        <v>1.96326456</v>
      </c>
      <c r="P4835" s="72">
        <f t="shared" si="2053"/>
        <v>3366.64175363</v>
      </c>
      <c r="Q4835" s="80">
        <f t="shared" si="2054"/>
        <v>0</v>
      </c>
      <c r="R4835" s="81">
        <f t="shared" si="2055"/>
        <v>0</v>
      </c>
      <c r="S4835" s="72">
        <f t="shared" si="2056"/>
        <v>0</v>
      </c>
      <c r="T4835" s="81">
        <f t="shared" si="2038"/>
        <v>8.5000000000000006E-2</v>
      </c>
      <c r="U4835" s="80">
        <f t="shared" si="2057"/>
        <v>109</v>
      </c>
      <c r="V4835" s="80">
        <v>252</v>
      </c>
      <c r="W4835" s="79">
        <f t="shared" si="2058"/>
        <v>1.035916541</v>
      </c>
      <c r="X4835" s="72">
        <f t="shared" si="2059"/>
        <v>120.91812657</v>
      </c>
      <c r="Y4835" s="72">
        <f t="shared" si="2060"/>
        <v>0</v>
      </c>
      <c r="Z4835" s="82" t="str">
        <f t="shared" si="2039"/>
        <v>A+J=</v>
      </c>
      <c r="AA4835" s="77">
        <f t="shared" si="2061"/>
        <v>49751</v>
      </c>
    </row>
    <row r="4836" spans="1:27" ht="12.75" x14ac:dyDescent="0.2">
      <c r="A4836" s="71">
        <f t="shared" si="2037"/>
        <v>49730</v>
      </c>
      <c r="B4836" s="86">
        <f t="shared" si="2040"/>
        <v>3487.5598802</v>
      </c>
      <c r="C4836" s="72">
        <f t="shared" si="2041"/>
        <v>1714.8181769400001</v>
      </c>
      <c r="D4836" s="73">
        <f t="shared" si="2042"/>
        <v>7245.38</v>
      </c>
      <c r="E4836" s="74">
        <f>IF(K4836=1,VLOOKUP(A4835,[1]Plan1!$AY$178:$BA$433,3),E4835)</f>
        <v>7276.54</v>
      </c>
      <c r="F4836" s="75">
        <f t="shared" si="2043"/>
        <v>45763</v>
      </c>
      <c r="G4836" s="76">
        <f t="shared" si="2044"/>
        <v>4.3006716003852752E-3</v>
      </c>
      <c r="H4836" s="77">
        <f t="shared" si="2045"/>
        <v>49751</v>
      </c>
      <c r="I4836" s="77">
        <f t="shared" si="2046"/>
        <v>49751</v>
      </c>
      <c r="J4836" s="78">
        <f t="shared" si="2047"/>
        <v>19</v>
      </c>
      <c r="K4836" s="78">
        <f t="shared" si="2048"/>
        <v>6</v>
      </c>
      <c r="L4836" s="72">
        <f t="shared" si="2049"/>
        <v>1.0013561099999999</v>
      </c>
      <c r="M4836" s="79">
        <f t="shared" si="2050"/>
        <v>1.0043006699999999</v>
      </c>
      <c r="N4836" s="79">
        <f t="shared" si="2051"/>
        <v>1.9606057681093056</v>
      </c>
      <c r="O4836" s="72">
        <f t="shared" si="2052"/>
        <v>1.96326456</v>
      </c>
      <c r="P4836" s="72">
        <f t="shared" si="2053"/>
        <v>3366.64175363</v>
      </c>
      <c r="Q4836" s="80">
        <f t="shared" si="2054"/>
        <v>0</v>
      </c>
      <c r="R4836" s="81">
        <f t="shared" si="2055"/>
        <v>0</v>
      </c>
      <c r="S4836" s="72">
        <f t="shared" si="2056"/>
        <v>0</v>
      </c>
      <c r="T4836" s="81">
        <f t="shared" si="2038"/>
        <v>8.5000000000000006E-2</v>
      </c>
      <c r="U4836" s="80">
        <f t="shared" si="2057"/>
        <v>109</v>
      </c>
      <c r="V4836" s="80">
        <v>252</v>
      </c>
      <c r="W4836" s="79">
        <f t="shared" si="2058"/>
        <v>1.035916541</v>
      </c>
      <c r="X4836" s="72">
        <f t="shared" si="2059"/>
        <v>120.91812657</v>
      </c>
      <c r="Y4836" s="72">
        <f t="shared" si="2060"/>
        <v>0</v>
      </c>
      <c r="Z4836" s="82" t="str">
        <f t="shared" si="2039"/>
        <v>A+J=</v>
      </c>
      <c r="AA4836" s="77">
        <f t="shared" si="2061"/>
        <v>49751</v>
      </c>
    </row>
    <row r="4837" spans="1:27" ht="12.75" x14ac:dyDescent="0.2">
      <c r="A4837" s="71">
        <f t="shared" si="2037"/>
        <v>49731</v>
      </c>
      <c r="B4837" s="86">
        <f t="shared" si="2040"/>
        <v>3487.5598802</v>
      </c>
      <c r="C4837" s="72">
        <f t="shared" si="2041"/>
        <v>1714.8181769400001</v>
      </c>
      <c r="D4837" s="73">
        <f t="shared" si="2042"/>
        <v>7245.38</v>
      </c>
      <c r="E4837" s="74">
        <f>IF(K4837=1,VLOOKUP(A4836,[1]Plan1!$AY$178:$BA$433,3),E4836)</f>
        <v>7276.54</v>
      </c>
      <c r="F4837" s="75">
        <f t="shared" si="2043"/>
        <v>45763</v>
      </c>
      <c r="G4837" s="76">
        <f t="shared" si="2044"/>
        <v>4.3006716003852752E-3</v>
      </c>
      <c r="H4837" s="77">
        <f t="shared" si="2045"/>
        <v>49751</v>
      </c>
      <c r="I4837" s="77">
        <f t="shared" si="2046"/>
        <v>49751</v>
      </c>
      <c r="J4837" s="78">
        <f t="shared" si="2047"/>
        <v>19</v>
      </c>
      <c r="K4837" s="78">
        <f t="shared" si="2048"/>
        <v>6</v>
      </c>
      <c r="L4837" s="72">
        <f t="shared" si="2049"/>
        <v>1.0013561099999999</v>
      </c>
      <c r="M4837" s="79">
        <f t="shared" si="2050"/>
        <v>1.0043006699999999</v>
      </c>
      <c r="N4837" s="79">
        <f t="shared" si="2051"/>
        <v>1.9606057681093056</v>
      </c>
      <c r="O4837" s="72">
        <f t="shared" si="2052"/>
        <v>1.96326456</v>
      </c>
      <c r="P4837" s="72">
        <f t="shared" si="2053"/>
        <v>3366.64175363</v>
      </c>
      <c r="Q4837" s="80">
        <f t="shared" si="2054"/>
        <v>0</v>
      </c>
      <c r="R4837" s="81">
        <f t="shared" si="2055"/>
        <v>0</v>
      </c>
      <c r="S4837" s="72">
        <f t="shared" si="2056"/>
        <v>0</v>
      </c>
      <c r="T4837" s="81">
        <f t="shared" si="2038"/>
        <v>8.5000000000000006E-2</v>
      </c>
      <c r="U4837" s="80">
        <f t="shared" si="2057"/>
        <v>109</v>
      </c>
      <c r="V4837" s="80">
        <v>252</v>
      </c>
      <c r="W4837" s="79">
        <f t="shared" si="2058"/>
        <v>1.035916541</v>
      </c>
      <c r="X4837" s="72">
        <f t="shared" si="2059"/>
        <v>120.91812657</v>
      </c>
      <c r="Y4837" s="72">
        <f t="shared" si="2060"/>
        <v>0</v>
      </c>
      <c r="Z4837" s="82" t="str">
        <f t="shared" si="2039"/>
        <v>A+J=</v>
      </c>
      <c r="AA4837" s="77">
        <f t="shared" si="2061"/>
        <v>49751</v>
      </c>
    </row>
    <row r="4838" spans="1:27" ht="12.75" x14ac:dyDescent="0.2">
      <c r="A4838" s="71">
        <f t="shared" si="2037"/>
        <v>49732</v>
      </c>
      <c r="B4838" s="86">
        <f t="shared" si="2040"/>
        <v>3487.5598802</v>
      </c>
      <c r="C4838" s="72">
        <f t="shared" si="2041"/>
        <v>1714.8181769400001</v>
      </c>
      <c r="D4838" s="73">
        <f t="shared" si="2042"/>
        <v>7245.38</v>
      </c>
      <c r="E4838" s="74">
        <f>IF(K4838=1,VLOOKUP(A4837,[1]Plan1!$AY$178:$BA$433,3),E4837)</f>
        <v>7276.54</v>
      </c>
      <c r="F4838" s="75">
        <f t="shared" si="2043"/>
        <v>45763</v>
      </c>
      <c r="G4838" s="76">
        <f t="shared" si="2044"/>
        <v>4.3006716003852752E-3</v>
      </c>
      <c r="H4838" s="77">
        <f t="shared" si="2045"/>
        <v>49751</v>
      </c>
      <c r="I4838" s="77">
        <f t="shared" si="2046"/>
        <v>49751</v>
      </c>
      <c r="J4838" s="78">
        <f t="shared" si="2047"/>
        <v>19</v>
      </c>
      <c r="K4838" s="78">
        <f t="shared" si="2048"/>
        <v>6</v>
      </c>
      <c r="L4838" s="72">
        <f t="shared" si="2049"/>
        <v>1.0013561099999999</v>
      </c>
      <c r="M4838" s="79">
        <f t="shared" si="2050"/>
        <v>1.0043006699999999</v>
      </c>
      <c r="N4838" s="79">
        <f t="shared" si="2051"/>
        <v>1.9606057681093056</v>
      </c>
      <c r="O4838" s="72">
        <f t="shared" si="2052"/>
        <v>1.96326456</v>
      </c>
      <c r="P4838" s="72">
        <f t="shared" si="2053"/>
        <v>3366.64175363</v>
      </c>
      <c r="Q4838" s="80">
        <f t="shared" si="2054"/>
        <v>0</v>
      </c>
      <c r="R4838" s="81">
        <f t="shared" si="2055"/>
        <v>0</v>
      </c>
      <c r="S4838" s="72">
        <f t="shared" si="2056"/>
        <v>0</v>
      </c>
      <c r="T4838" s="81">
        <f t="shared" si="2038"/>
        <v>8.5000000000000006E-2</v>
      </c>
      <c r="U4838" s="80">
        <f t="shared" si="2057"/>
        <v>109</v>
      </c>
      <c r="V4838" s="80">
        <v>252</v>
      </c>
      <c r="W4838" s="79">
        <f t="shared" si="2058"/>
        <v>1.035916541</v>
      </c>
      <c r="X4838" s="72">
        <f t="shared" si="2059"/>
        <v>120.91812657</v>
      </c>
      <c r="Y4838" s="72">
        <f t="shared" si="2060"/>
        <v>0</v>
      </c>
      <c r="Z4838" s="82" t="str">
        <f t="shared" si="2039"/>
        <v>A+J=</v>
      </c>
      <c r="AA4838" s="77">
        <f t="shared" si="2061"/>
        <v>49751</v>
      </c>
    </row>
    <row r="4839" spans="1:27" ht="12.75" x14ac:dyDescent="0.2">
      <c r="A4839" s="71">
        <f t="shared" si="2037"/>
        <v>49733</v>
      </c>
      <c r="B4839" s="86">
        <f t="shared" si="2040"/>
        <v>3489.47716674</v>
      </c>
      <c r="C4839" s="72">
        <f t="shared" si="2041"/>
        <v>1714.8181769400001</v>
      </c>
      <c r="D4839" s="73">
        <f t="shared" si="2042"/>
        <v>7245.38</v>
      </c>
      <c r="E4839" s="74">
        <f>IF(K4839=1,VLOOKUP(A4838,[1]Plan1!$AY$178:$BA$433,3),E4838)</f>
        <v>7276.54</v>
      </c>
      <c r="F4839" s="75">
        <f t="shared" si="2043"/>
        <v>45763</v>
      </c>
      <c r="G4839" s="76">
        <f t="shared" si="2044"/>
        <v>4.3006716003852752E-3</v>
      </c>
      <c r="H4839" s="77">
        <f t="shared" si="2045"/>
        <v>49751</v>
      </c>
      <c r="I4839" s="77">
        <f t="shared" si="2046"/>
        <v>49751</v>
      </c>
      <c r="J4839" s="78">
        <f t="shared" si="2047"/>
        <v>19</v>
      </c>
      <c r="K4839" s="78">
        <f t="shared" si="2048"/>
        <v>7</v>
      </c>
      <c r="L4839" s="72">
        <f t="shared" si="2049"/>
        <v>1.0015823100000001</v>
      </c>
      <c r="M4839" s="79">
        <f t="shared" si="2050"/>
        <v>1.0043006699999999</v>
      </c>
      <c r="N4839" s="79">
        <f t="shared" si="2051"/>
        <v>1.9606057681093056</v>
      </c>
      <c r="O4839" s="72">
        <f t="shared" si="2052"/>
        <v>1.9637080499999999</v>
      </c>
      <c r="P4839" s="72">
        <f t="shared" si="2053"/>
        <v>3367.4022583400001</v>
      </c>
      <c r="Q4839" s="80">
        <f t="shared" si="2054"/>
        <v>0</v>
      </c>
      <c r="R4839" s="81">
        <f t="shared" si="2055"/>
        <v>0</v>
      </c>
      <c r="S4839" s="72">
        <f t="shared" si="2056"/>
        <v>0</v>
      </c>
      <c r="T4839" s="81">
        <f t="shared" si="2038"/>
        <v>8.5000000000000006E-2</v>
      </c>
      <c r="U4839" s="80">
        <f t="shared" si="2057"/>
        <v>110</v>
      </c>
      <c r="V4839" s="80">
        <v>252</v>
      </c>
      <c r="W4839" s="79">
        <f t="shared" si="2058"/>
        <v>1.0362519530000001</v>
      </c>
      <c r="X4839" s="72">
        <f t="shared" si="2059"/>
        <v>122.0749084</v>
      </c>
      <c r="Y4839" s="72">
        <f t="shared" si="2060"/>
        <v>0</v>
      </c>
      <c r="Z4839" s="82" t="str">
        <f t="shared" si="2039"/>
        <v>A+J=</v>
      </c>
      <c r="AA4839" s="77">
        <f t="shared" si="2061"/>
        <v>49751</v>
      </c>
    </row>
    <row r="4840" spans="1:27" ht="12.75" x14ac:dyDescent="0.2">
      <c r="A4840" s="71">
        <f t="shared" si="2037"/>
        <v>49734</v>
      </c>
      <c r="B4840" s="86">
        <f t="shared" si="2040"/>
        <v>3491.3954694099998</v>
      </c>
      <c r="C4840" s="72">
        <f t="shared" si="2041"/>
        <v>1714.8181769400001</v>
      </c>
      <c r="D4840" s="73">
        <f t="shared" si="2042"/>
        <v>7245.38</v>
      </c>
      <c r="E4840" s="74">
        <f>IF(K4840=1,VLOOKUP(A4839,[1]Plan1!$AY$178:$BA$433,3),E4839)</f>
        <v>7276.54</v>
      </c>
      <c r="F4840" s="75">
        <f t="shared" si="2043"/>
        <v>45763</v>
      </c>
      <c r="G4840" s="76">
        <f t="shared" si="2044"/>
        <v>4.3006716003852752E-3</v>
      </c>
      <c r="H4840" s="77">
        <f t="shared" si="2045"/>
        <v>49751</v>
      </c>
      <c r="I4840" s="77">
        <f t="shared" si="2046"/>
        <v>49751</v>
      </c>
      <c r="J4840" s="78">
        <f t="shared" si="2047"/>
        <v>19</v>
      </c>
      <c r="K4840" s="78">
        <f t="shared" si="2048"/>
        <v>8</v>
      </c>
      <c r="L4840" s="72">
        <f t="shared" si="2049"/>
        <v>1.00180855</v>
      </c>
      <c r="M4840" s="79">
        <f t="shared" si="2050"/>
        <v>1.0043006699999999</v>
      </c>
      <c r="N4840" s="79">
        <f t="shared" si="2051"/>
        <v>1.9606057681093056</v>
      </c>
      <c r="O4840" s="72">
        <f t="shared" si="2052"/>
        <v>1.96415162</v>
      </c>
      <c r="P4840" s="72">
        <f t="shared" si="2053"/>
        <v>3368.16290024</v>
      </c>
      <c r="Q4840" s="80">
        <f t="shared" si="2054"/>
        <v>0</v>
      </c>
      <c r="R4840" s="81">
        <f t="shared" si="2055"/>
        <v>0</v>
      </c>
      <c r="S4840" s="72">
        <f t="shared" si="2056"/>
        <v>0</v>
      </c>
      <c r="T4840" s="81">
        <f t="shared" si="2038"/>
        <v>8.5000000000000006E-2</v>
      </c>
      <c r="U4840" s="80">
        <f t="shared" si="2057"/>
        <v>111</v>
      </c>
      <c r="V4840" s="80">
        <v>252</v>
      </c>
      <c r="W4840" s="79">
        <f t="shared" si="2058"/>
        <v>1.036587473</v>
      </c>
      <c r="X4840" s="72">
        <f t="shared" si="2059"/>
        <v>123.23256917</v>
      </c>
      <c r="Y4840" s="72">
        <f t="shared" si="2060"/>
        <v>0</v>
      </c>
      <c r="Z4840" s="82" t="str">
        <f t="shared" si="2039"/>
        <v>A+J=</v>
      </c>
      <c r="AA4840" s="77">
        <f t="shared" si="2061"/>
        <v>49751</v>
      </c>
    </row>
    <row r="4841" spans="1:27" ht="12.75" x14ac:dyDescent="0.2">
      <c r="A4841" s="71">
        <f t="shared" si="2037"/>
        <v>49735</v>
      </c>
      <c r="B4841" s="86">
        <f t="shared" si="2040"/>
        <v>3493.3148453100002</v>
      </c>
      <c r="C4841" s="72">
        <f t="shared" si="2041"/>
        <v>1714.8181769400001</v>
      </c>
      <c r="D4841" s="73">
        <f t="shared" si="2042"/>
        <v>7245.38</v>
      </c>
      <c r="E4841" s="74">
        <f>IF(K4841=1,VLOOKUP(A4840,[1]Plan1!$AY$178:$BA$433,3),E4840)</f>
        <v>7276.54</v>
      </c>
      <c r="F4841" s="75">
        <f t="shared" si="2043"/>
        <v>45763</v>
      </c>
      <c r="G4841" s="76">
        <f t="shared" si="2044"/>
        <v>4.3006716003852752E-3</v>
      </c>
      <c r="H4841" s="77">
        <f t="shared" si="2045"/>
        <v>49751</v>
      </c>
      <c r="I4841" s="77">
        <f t="shared" si="2046"/>
        <v>49751</v>
      </c>
      <c r="J4841" s="78">
        <f t="shared" si="2047"/>
        <v>19</v>
      </c>
      <c r="K4841" s="78">
        <f t="shared" si="2048"/>
        <v>9</v>
      </c>
      <c r="L4841" s="72">
        <f t="shared" si="2049"/>
        <v>1.00203485</v>
      </c>
      <c r="M4841" s="79">
        <f t="shared" si="2050"/>
        <v>1.0043006699999999</v>
      </c>
      <c r="N4841" s="79">
        <f t="shared" si="2051"/>
        <v>1.9606057681093056</v>
      </c>
      <c r="O4841" s="72">
        <f t="shared" si="2052"/>
        <v>1.9645953</v>
      </c>
      <c r="P4841" s="72">
        <f t="shared" si="2053"/>
        <v>3368.92373077</v>
      </c>
      <c r="Q4841" s="80">
        <f t="shared" si="2054"/>
        <v>0</v>
      </c>
      <c r="R4841" s="81">
        <f t="shared" si="2055"/>
        <v>0</v>
      </c>
      <c r="S4841" s="72">
        <f t="shared" si="2056"/>
        <v>0</v>
      </c>
      <c r="T4841" s="81">
        <f t="shared" si="2038"/>
        <v>8.5000000000000006E-2</v>
      </c>
      <c r="U4841" s="80">
        <f t="shared" si="2057"/>
        <v>112</v>
      </c>
      <c r="V4841" s="80">
        <v>252</v>
      </c>
      <c r="W4841" s="79">
        <f t="shared" si="2058"/>
        <v>1.036923102</v>
      </c>
      <c r="X4841" s="72">
        <f t="shared" si="2059"/>
        <v>124.39111454</v>
      </c>
      <c r="Y4841" s="72">
        <f t="shared" si="2060"/>
        <v>0</v>
      </c>
      <c r="Z4841" s="82" t="str">
        <f t="shared" si="2039"/>
        <v>A+J=</v>
      </c>
      <c r="AA4841" s="77">
        <f t="shared" si="2061"/>
        <v>49751</v>
      </c>
    </row>
    <row r="4842" spans="1:27" ht="12.75" x14ac:dyDescent="0.2">
      <c r="A4842" s="71">
        <f t="shared" si="2037"/>
        <v>49736</v>
      </c>
      <c r="B4842" s="86">
        <f t="shared" si="2040"/>
        <v>3493.3148453100002</v>
      </c>
      <c r="C4842" s="72">
        <f t="shared" si="2041"/>
        <v>1714.8181769400001</v>
      </c>
      <c r="D4842" s="73">
        <f t="shared" si="2042"/>
        <v>7245.38</v>
      </c>
      <c r="E4842" s="74">
        <f>IF(K4842=1,VLOOKUP(A4841,[1]Plan1!$AY$178:$BA$433,3),E4841)</f>
        <v>7276.54</v>
      </c>
      <c r="F4842" s="75">
        <f t="shared" si="2043"/>
        <v>45763</v>
      </c>
      <c r="G4842" s="76">
        <f t="shared" si="2044"/>
        <v>4.3006716003852752E-3</v>
      </c>
      <c r="H4842" s="77">
        <f t="shared" si="2045"/>
        <v>49751</v>
      </c>
      <c r="I4842" s="77">
        <f t="shared" si="2046"/>
        <v>49751</v>
      </c>
      <c r="J4842" s="78">
        <f t="shared" si="2047"/>
        <v>19</v>
      </c>
      <c r="K4842" s="78">
        <f t="shared" si="2048"/>
        <v>9</v>
      </c>
      <c r="L4842" s="72">
        <f t="shared" si="2049"/>
        <v>1.00203485</v>
      </c>
      <c r="M4842" s="79">
        <f t="shared" si="2050"/>
        <v>1.0043006699999999</v>
      </c>
      <c r="N4842" s="79">
        <f t="shared" si="2051"/>
        <v>1.9606057681093056</v>
      </c>
      <c r="O4842" s="72">
        <f t="shared" si="2052"/>
        <v>1.9645953</v>
      </c>
      <c r="P4842" s="72">
        <f t="shared" si="2053"/>
        <v>3368.92373077</v>
      </c>
      <c r="Q4842" s="80">
        <f t="shared" si="2054"/>
        <v>0</v>
      </c>
      <c r="R4842" s="81">
        <f t="shared" si="2055"/>
        <v>0</v>
      </c>
      <c r="S4842" s="72">
        <f t="shared" si="2056"/>
        <v>0</v>
      </c>
      <c r="T4842" s="81">
        <f t="shared" si="2038"/>
        <v>8.5000000000000006E-2</v>
      </c>
      <c r="U4842" s="80">
        <f t="shared" si="2057"/>
        <v>112</v>
      </c>
      <c r="V4842" s="80">
        <v>252</v>
      </c>
      <c r="W4842" s="79">
        <f t="shared" si="2058"/>
        <v>1.036923102</v>
      </c>
      <c r="X4842" s="72">
        <f t="shared" si="2059"/>
        <v>124.39111454</v>
      </c>
      <c r="Y4842" s="72">
        <f t="shared" si="2060"/>
        <v>0</v>
      </c>
      <c r="Z4842" s="82" t="str">
        <f t="shared" si="2039"/>
        <v>A+J=</v>
      </c>
      <c r="AA4842" s="77">
        <f t="shared" si="2061"/>
        <v>49751</v>
      </c>
    </row>
    <row r="4843" spans="1:27" ht="12.75" x14ac:dyDescent="0.2">
      <c r="A4843" s="71">
        <f t="shared" si="2037"/>
        <v>49737</v>
      </c>
      <c r="B4843" s="86">
        <f t="shared" si="2040"/>
        <v>3493.3148453100002</v>
      </c>
      <c r="C4843" s="72">
        <f t="shared" si="2041"/>
        <v>1714.8181769400001</v>
      </c>
      <c r="D4843" s="73">
        <f t="shared" si="2042"/>
        <v>7245.38</v>
      </c>
      <c r="E4843" s="74">
        <f>IF(K4843=1,VLOOKUP(A4842,[1]Plan1!$AY$178:$BA$433,3),E4842)</f>
        <v>7276.54</v>
      </c>
      <c r="F4843" s="75">
        <f t="shared" si="2043"/>
        <v>45763</v>
      </c>
      <c r="G4843" s="76">
        <f t="shared" si="2044"/>
        <v>4.3006716003852752E-3</v>
      </c>
      <c r="H4843" s="77">
        <f t="shared" si="2045"/>
        <v>49751</v>
      </c>
      <c r="I4843" s="77">
        <f t="shared" si="2046"/>
        <v>49751</v>
      </c>
      <c r="J4843" s="78">
        <f t="shared" si="2047"/>
        <v>19</v>
      </c>
      <c r="K4843" s="78">
        <f t="shared" si="2048"/>
        <v>9</v>
      </c>
      <c r="L4843" s="72">
        <f t="shared" si="2049"/>
        <v>1.00203485</v>
      </c>
      <c r="M4843" s="79">
        <f t="shared" si="2050"/>
        <v>1.0043006699999999</v>
      </c>
      <c r="N4843" s="79">
        <f t="shared" si="2051"/>
        <v>1.9606057681093056</v>
      </c>
      <c r="O4843" s="72">
        <f t="shared" si="2052"/>
        <v>1.9645953</v>
      </c>
      <c r="P4843" s="72">
        <f t="shared" si="2053"/>
        <v>3368.92373077</v>
      </c>
      <c r="Q4843" s="80">
        <f t="shared" si="2054"/>
        <v>0</v>
      </c>
      <c r="R4843" s="81">
        <f t="shared" si="2055"/>
        <v>0</v>
      </c>
      <c r="S4843" s="72">
        <f t="shared" si="2056"/>
        <v>0</v>
      </c>
      <c r="T4843" s="81">
        <f t="shared" si="2038"/>
        <v>8.5000000000000006E-2</v>
      </c>
      <c r="U4843" s="80">
        <f t="shared" si="2057"/>
        <v>112</v>
      </c>
      <c r="V4843" s="80">
        <v>252</v>
      </c>
      <c r="W4843" s="79">
        <f t="shared" si="2058"/>
        <v>1.036923102</v>
      </c>
      <c r="X4843" s="72">
        <f t="shared" si="2059"/>
        <v>124.39111454</v>
      </c>
      <c r="Y4843" s="72">
        <f t="shared" si="2060"/>
        <v>0</v>
      </c>
      <c r="Z4843" s="82" t="str">
        <f t="shared" si="2039"/>
        <v>A+J=</v>
      </c>
      <c r="AA4843" s="77">
        <f t="shared" si="2061"/>
        <v>49751</v>
      </c>
    </row>
    <row r="4844" spans="1:27" ht="12.75" x14ac:dyDescent="0.2">
      <c r="A4844" s="71">
        <f t="shared" si="2037"/>
        <v>49738</v>
      </c>
      <c r="B4844" s="86">
        <f t="shared" si="2040"/>
        <v>3495.2353092799999</v>
      </c>
      <c r="C4844" s="72">
        <f t="shared" si="2041"/>
        <v>1714.8181769400001</v>
      </c>
      <c r="D4844" s="73">
        <f t="shared" si="2042"/>
        <v>7245.38</v>
      </c>
      <c r="E4844" s="74">
        <f>IF(K4844=1,VLOOKUP(A4843,[1]Plan1!$AY$178:$BA$433,3),E4843)</f>
        <v>7276.54</v>
      </c>
      <c r="F4844" s="75">
        <f t="shared" si="2043"/>
        <v>45763</v>
      </c>
      <c r="G4844" s="76">
        <f t="shared" si="2044"/>
        <v>4.3006716003852752E-3</v>
      </c>
      <c r="H4844" s="77">
        <f t="shared" si="2045"/>
        <v>49751</v>
      </c>
      <c r="I4844" s="77">
        <f t="shared" si="2046"/>
        <v>49751</v>
      </c>
      <c r="J4844" s="78">
        <f t="shared" si="2047"/>
        <v>19</v>
      </c>
      <c r="K4844" s="78">
        <f t="shared" si="2048"/>
        <v>10</v>
      </c>
      <c r="L4844" s="72">
        <f t="shared" si="2049"/>
        <v>1.0022612099999999</v>
      </c>
      <c r="M4844" s="79">
        <f t="shared" si="2050"/>
        <v>1.0043006699999999</v>
      </c>
      <c r="N4844" s="79">
        <f t="shared" si="2051"/>
        <v>1.9606057681093056</v>
      </c>
      <c r="O4844" s="72">
        <f t="shared" si="2052"/>
        <v>1.9650391</v>
      </c>
      <c r="P4844" s="72">
        <f t="shared" si="2053"/>
        <v>3369.6847670699999</v>
      </c>
      <c r="Q4844" s="80">
        <f t="shared" si="2054"/>
        <v>0</v>
      </c>
      <c r="R4844" s="81">
        <f t="shared" si="2055"/>
        <v>0</v>
      </c>
      <c r="S4844" s="72">
        <f t="shared" si="2056"/>
        <v>0</v>
      </c>
      <c r="T4844" s="81">
        <f t="shared" si="2038"/>
        <v>8.5000000000000006E-2</v>
      </c>
      <c r="U4844" s="80">
        <f t="shared" si="2057"/>
        <v>113</v>
      </c>
      <c r="V4844" s="80">
        <v>252</v>
      </c>
      <c r="W4844" s="79">
        <f t="shared" si="2058"/>
        <v>1.0372588389999999</v>
      </c>
      <c r="X4844" s="72">
        <f t="shared" si="2059"/>
        <v>125.55054221</v>
      </c>
      <c r="Y4844" s="72">
        <f t="shared" si="2060"/>
        <v>0</v>
      </c>
      <c r="Z4844" s="82" t="str">
        <f t="shared" si="2039"/>
        <v>A+J=</v>
      </c>
      <c r="AA4844" s="77">
        <f t="shared" si="2061"/>
        <v>49751</v>
      </c>
    </row>
    <row r="4845" spans="1:27" ht="12.75" x14ac:dyDescent="0.2">
      <c r="A4845" s="71">
        <f t="shared" si="2037"/>
        <v>49739</v>
      </c>
      <c r="B4845" s="86">
        <f t="shared" si="2040"/>
        <v>3497.1568151700003</v>
      </c>
      <c r="C4845" s="72">
        <f t="shared" si="2041"/>
        <v>1714.8181769400001</v>
      </c>
      <c r="D4845" s="73">
        <f t="shared" si="2042"/>
        <v>7245.38</v>
      </c>
      <c r="E4845" s="74">
        <f>IF(K4845=1,VLOOKUP(A4844,[1]Plan1!$AY$178:$BA$433,3),E4844)</f>
        <v>7276.54</v>
      </c>
      <c r="F4845" s="75">
        <f t="shared" si="2043"/>
        <v>45763</v>
      </c>
      <c r="G4845" s="76">
        <f t="shared" si="2044"/>
        <v>4.3006716003852752E-3</v>
      </c>
      <c r="H4845" s="77">
        <f t="shared" si="2045"/>
        <v>49751</v>
      </c>
      <c r="I4845" s="77">
        <f t="shared" si="2046"/>
        <v>49751</v>
      </c>
      <c r="J4845" s="78">
        <f t="shared" si="2047"/>
        <v>19</v>
      </c>
      <c r="K4845" s="78">
        <f t="shared" si="2048"/>
        <v>11</v>
      </c>
      <c r="L4845" s="72">
        <f t="shared" si="2049"/>
        <v>1.00248761</v>
      </c>
      <c r="M4845" s="79">
        <f t="shared" si="2050"/>
        <v>1.0043006699999999</v>
      </c>
      <c r="N4845" s="79">
        <f t="shared" si="2051"/>
        <v>1.9606057681093056</v>
      </c>
      <c r="O4845" s="72">
        <f t="shared" si="2052"/>
        <v>1.9654829899999999</v>
      </c>
      <c r="P4845" s="72">
        <f t="shared" si="2053"/>
        <v>3370.4459577100001</v>
      </c>
      <c r="Q4845" s="80">
        <f t="shared" si="2054"/>
        <v>0</v>
      </c>
      <c r="R4845" s="81">
        <f t="shared" si="2055"/>
        <v>0</v>
      </c>
      <c r="S4845" s="72">
        <f t="shared" si="2056"/>
        <v>0</v>
      </c>
      <c r="T4845" s="81">
        <f t="shared" si="2038"/>
        <v>8.5000000000000006E-2</v>
      </c>
      <c r="U4845" s="80">
        <f t="shared" si="2057"/>
        <v>114</v>
      </c>
      <c r="V4845" s="80">
        <v>252</v>
      </c>
      <c r="W4845" s="79">
        <f t="shared" si="2058"/>
        <v>1.037594686</v>
      </c>
      <c r="X4845" s="72">
        <f t="shared" si="2059"/>
        <v>126.71085746</v>
      </c>
      <c r="Y4845" s="72">
        <f t="shared" si="2060"/>
        <v>0</v>
      </c>
      <c r="Z4845" s="82" t="str">
        <f t="shared" si="2039"/>
        <v>A+J=</v>
      </c>
      <c r="AA4845" s="77">
        <f t="shared" si="2061"/>
        <v>49751</v>
      </c>
    </row>
    <row r="4846" spans="1:27" ht="12.75" x14ac:dyDescent="0.2">
      <c r="A4846" s="71">
        <f t="shared" si="2037"/>
        <v>49740</v>
      </c>
      <c r="B4846" s="86">
        <f t="shared" si="2040"/>
        <v>3499.07933882</v>
      </c>
      <c r="C4846" s="72">
        <f t="shared" si="2041"/>
        <v>1714.8181769400001</v>
      </c>
      <c r="D4846" s="73">
        <f t="shared" si="2042"/>
        <v>7245.38</v>
      </c>
      <c r="E4846" s="74">
        <f>IF(K4846=1,VLOOKUP(A4845,[1]Plan1!$AY$178:$BA$433,3),E4845)</f>
        <v>7276.54</v>
      </c>
      <c r="F4846" s="75">
        <f t="shared" si="2043"/>
        <v>45763</v>
      </c>
      <c r="G4846" s="76">
        <f t="shared" si="2044"/>
        <v>4.3006716003852752E-3</v>
      </c>
      <c r="H4846" s="77">
        <f t="shared" si="2045"/>
        <v>49751</v>
      </c>
      <c r="I4846" s="77">
        <f t="shared" si="2046"/>
        <v>49751</v>
      </c>
      <c r="J4846" s="78">
        <f t="shared" si="2047"/>
        <v>19</v>
      </c>
      <c r="K4846" s="78">
        <f t="shared" si="2048"/>
        <v>12</v>
      </c>
      <c r="L4846" s="72">
        <f t="shared" si="2049"/>
        <v>1.00271406</v>
      </c>
      <c r="M4846" s="79">
        <f t="shared" si="2050"/>
        <v>1.0043006699999999</v>
      </c>
      <c r="N4846" s="79">
        <f t="shared" si="2051"/>
        <v>1.9606057681093056</v>
      </c>
      <c r="O4846" s="72">
        <f t="shared" si="2052"/>
        <v>1.96592696</v>
      </c>
      <c r="P4846" s="72">
        <f t="shared" si="2053"/>
        <v>3371.2072855400002</v>
      </c>
      <c r="Q4846" s="80">
        <f t="shared" si="2054"/>
        <v>0</v>
      </c>
      <c r="R4846" s="81">
        <f t="shared" si="2055"/>
        <v>0</v>
      </c>
      <c r="S4846" s="72">
        <f t="shared" si="2056"/>
        <v>0</v>
      </c>
      <c r="T4846" s="81">
        <f t="shared" si="2038"/>
        <v>8.5000000000000006E-2</v>
      </c>
      <c r="U4846" s="80">
        <f t="shared" si="2057"/>
        <v>115</v>
      </c>
      <c r="V4846" s="80">
        <v>252</v>
      </c>
      <c r="W4846" s="79">
        <f t="shared" si="2058"/>
        <v>1.037930641</v>
      </c>
      <c r="X4846" s="72">
        <f t="shared" si="2059"/>
        <v>127.87205328</v>
      </c>
      <c r="Y4846" s="72">
        <f t="shared" si="2060"/>
        <v>0</v>
      </c>
      <c r="Z4846" s="82" t="str">
        <f t="shared" si="2039"/>
        <v>A+J=</v>
      </c>
      <c r="AA4846" s="77">
        <f t="shared" si="2061"/>
        <v>49751</v>
      </c>
    </row>
    <row r="4847" spans="1:27" ht="12.75" x14ac:dyDescent="0.2">
      <c r="A4847" s="71">
        <f t="shared" si="2037"/>
        <v>49741</v>
      </c>
      <c r="B4847" s="86">
        <f t="shared" si="2040"/>
        <v>3501.0029696400002</v>
      </c>
      <c r="C4847" s="72">
        <f t="shared" si="2041"/>
        <v>1714.8181769400001</v>
      </c>
      <c r="D4847" s="73">
        <f t="shared" si="2042"/>
        <v>7245.38</v>
      </c>
      <c r="E4847" s="74">
        <f>IF(K4847=1,VLOOKUP(A4846,[1]Plan1!$AY$178:$BA$433,3),E4846)</f>
        <v>7276.54</v>
      </c>
      <c r="F4847" s="75">
        <f t="shared" si="2043"/>
        <v>45763</v>
      </c>
      <c r="G4847" s="76">
        <f t="shared" si="2044"/>
        <v>4.3006716003852752E-3</v>
      </c>
      <c r="H4847" s="77">
        <f t="shared" si="2045"/>
        <v>49751</v>
      </c>
      <c r="I4847" s="77">
        <f t="shared" si="2046"/>
        <v>49751</v>
      </c>
      <c r="J4847" s="78">
        <f t="shared" si="2047"/>
        <v>19</v>
      </c>
      <c r="K4847" s="78">
        <f t="shared" si="2048"/>
        <v>13</v>
      </c>
      <c r="L4847" s="72">
        <f t="shared" si="2049"/>
        <v>1.00294057</v>
      </c>
      <c r="M4847" s="79">
        <f t="shared" si="2050"/>
        <v>1.0043006699999999</v>
      </c>
      <c r="N4847" s="79">
        <f t="shared" si="2051"/>
        <v>1.9606057681093056</v>
      </c>
      <c r="O4847" s="72">
        <f t="shared" si="2052"/>
        <v>1.9663710599999999</v>
      </c>
      <c r="P4847" s="72">
        <f t="shared" si="2053"/>
        <v>3371.9688362900001</v>
      </c>
      <c r="Q4847" s="80">
        <f t="shared" si="2054"/>
        <v>0</v>
      </c>
      <c r="R4847" s="81">
        <f t="shared" si="2055"/>
        <v>0</v>
      </c>
      <c r="S4847" s="72">
        <f t="shared" si="2056"/>
        <v>0</v>
      </c>
      <c r="T4847" s="81">
        <f t="shared" si="2038"/>
        <v>8.5000000000000006E-2</v>
      </c>
      <c r="U4847" s="80">
        <f t="shared" si="2057"/>
        <v>116</v>
      </c>
      <c r="V4847" s="80">
        <v>252</v>
      </c>
      <c r="W4847" s="79">
        <f t="shared" si="2058"/>
        <v>1.038266704</v>
      </c>
      <c r="X4847" s="72">
        <f t="shared" si="2059"/>
        <v>129.03413334999999</v>
      </c>
      <c r="Y4847" s="72">
        <f t="shared" si="2060"/>
        <v>0</v>
      </c>
      <c r="Z4847" s="82" t="str">
        <f t="shared" si="2039"/>
        <v>A+J=</v>
      </c>
      <c r="AA4847" s="77">
        <f t="shared" si="2061"/>
        <v>49751</v>
      </c>
    </row>
    <row r="4848" spans="1:27" ht="12.75" x14ac:dyDescent="0.2">
      <c r="A4848" s="71">
        <f t="shared" si="2037"/>
        <v>49742</v>
      </c>
      <c r="B4848" s="86">
        <f t="shared" si="2040"/>
        <v>3502.9276258099999</v>
      </c>
      <c r="C4848" s="72">
        <f t="shared" si="2041"/>
        <v>1714.8181769400001</v>
      </c>
      <c r="D4848" s="73">
        <f t="shared" si="2042"/>
        <v>7245.38</v>
      </c>
      <c r="E4848" s="74">
        <f>IF(K4848=1,VLOOKUP(A4847,[1]Plan1!$AY$178:$BA$433,3),E4847)</f>
        <v>7276.54</v>
      </c>
      <c r="F4848" s="75">
        <f t="shared" si="2043"/>
        <v>45763</v>
      </c>
      <c r="G4848" s="76">
        <f t="shared" si="2044"/>
        <v>4.3006716003852752E-3</v>
      </c>
      <c r="H4848" s="77">
        <f t="shared" si="2045"/>
        <v>49751</v>
      </c>
      <c r="I4848" s="77">
        <f t="shared" si="2046"/>
        <v>49751</v>
      </c>
      <c r="J4848" s="78">
        <f t="shared" si="2047"/>
        <v>19</v>
      </c>
      <c r="K4848" s="78">
        <f t="shared" si="2048"/>
        <v>14</v>
      </c>
      <c r="L4848" s="72">
        <f t="shared" si="2049"/>
        <v>1.0031671200000001</v>
      </c>
      <c r="M4848" s="79">
        <f t="shared" si="2050"/>
        <v>1.0043006699999999</v>
      </c>
      <c r="N4848" s="79">
        <f t="shared" si="2051"/>
        <v>1.9606057681093056</v>
      </c>
      <c r="O4848" s="72">
        <f t="shared" si="2052"/>
        <v>1.9668152400000001</v>
      </c>
      <c r="P4848" s="72">
        <f t="shared" si="2053"/>
        <v>3372.7305242299999</v>
      </c>
      <c r="Q4848" s="80">
        <f t="shared" si="2054"/>
        <v>0</v>
      </c>
      <c r="R4848" s="81">
        <f t="shared" si="2055"/>
        <v>0</v>
      </c>
      <c r="S4848" s="72">
        <f t="shared" si="2056"/>
        <v>0</v>
      </c>
      <c r="T4848" s="81">
        <f t="shared" si="2038"/>
        <v>8.5000000000000006E-2</v>
      </c>
      <c r="U4848" s="80">
        <f t="shared" si="2057"/>
        <v>117</v>
      </c>
      <c r="V4848" s="80">
        <v>252</v>
      </c>
      <c r="W4848" s="79">
        <f t="shared" si="2058"/>
        <v>1.038602877</v>
      </c>
      <c r="X4848" s="72">
        <f t="shared" si="2059"/>
        <v>130.19710158000001</v>
      </c>
      <c r="Y4848" s="72">
        <f t="shared" si="2060"/>
        <v>0</v>
      </c>
      <c r="Z4848" s="82" t="str">
        <f t="shared" si="2039"/>
        <v>A+J=</v>
      </c>
      <c r="AA4848" s="77">
        <f t="shared" si="2061"/>
        <v>49751</v>
      </c>
    </row>
    <row r="4849" spans="1:27" ht="12.75" x14ac:dyDescent="0.2">
      <c r="A4849" s="71">
        <f t="shared" si="2037"/>
        <v>49743</v>
      </c>
      <c r="B4849" s="86">
        <f t="shared" si="2040"/>
        <v>3502.9276258099999</v>
      </c>
      <c r="C4849" s="72">
        <f t="shared" si="2041"/>
        <v>1714.8181769400001</v>
      </c>
      <c r="D4849" s="73">
        <f t="shared" si="2042"/>
        <v>7245.38</v>
      </c>
      <c r="E4849" s="74">
        <f>IF(K4849=1,VLOOKUP(A4848,[1]Plan1!$AY$178:$BA$433,3),E4848)</f>
        <v>7276.54</v>
      </c>
      <c r="F4849" s="75">
        <f t="shared" si="2043"/>
        <v>45763</v>
      </c>
      <c r="G4849" s="76">
        <f t="shared" si="2044"/>
        <v>4.3006716003852752E-3</v>
      </c>
      <c r="H4849" s="77">
        <f t="shared" si="2045"/>
        <v>49751</v>
      </c>
      <c r="I4849" s="77">
        <f t="shared" si="2046"/>
        <v>49751</v>
      </c>
      <c r="J4849" s="78">
        <f t="shared" si="2047"/>
        <v>19</v>
      </c>
      <c r="K4849" s="78">
        <f t="shared" si="2048"/>
        <v>14</v>
      </c>
      <c r="L4849" s="72">
        <f t="shared" si="2049"/>
        <v>1.0031671200000001</v>
      </c>
      <c r="M4849" s="79">
        <f t="shared" si="2050"/>
        <v>1.0043006699999999</v>
      </c>
      <c r="N4849" s="79">
        <f t="shared" si="2051"/>
        <v>1.9606057681093056</v>
      </c>
      <c r="O4849" s="72">
        <f t="shared" si="2052"/>
        <v>1.9668152400000001</v>
      </c>
      <c r="P4849" s="72">
        <f t="shared" si="2053"/>
        <v>3372.7305242299999</v>
      </c>
      <c r="Q4849" s="80">
        <f t="shared" si="2054"/>
        <v>0</v>
      </c>
      <c r="R4849" s="81">
        <f t="shared" si="2055"/>
        <v>0</v>
      </c>
      <c r="S4849" s="72">
        <f t="shared" si="2056"/>
        <v>0</v>
      </c>
      <c r="T4849" s="81">
        <f t="shared" si="2038"/>
        <v>8.5000000000000006E-2</v>
      </c>
      <c r="U4849" s="80">
        <f t="shared" si="2057"/>
        <v>117</v>
      </c>
      <c r="V4849" s="80">
        <v>252</v>
      </c>
      <c r="W4849" s="79">
        <f t="shared" si="2058"/>
        <v>1.038602877</v>
      </c>
      <c r="X4849" s="72">
        <f t="shared" si="2059"/>
        <v>130.19710158000001</v>
      </c>
      <c r="Y4849" s="72">
        <f t="shared" si="2060"/>
        <v>0</v>
      </c>
      <c r="Z4849" s="82" t="str">
        <f t="shared" si="2039"/>
        <v>A+J=</v>
      </c>
      <c r="AA4849" s="77">
        <f t="shared" si="2061"/>
        <v>49751</v>
      </c>
    </row>
    <row r="4850" spans="1:27" ht="12.75" x14ac:dyDescent="0.2">
      <c r="A4850" s="71">
        <f t="shared" si="2037"/>
        <v>49744</v>
      </c>
      <c r="B4850" s="86">
        <f t="shared" si="2040"/>
        <v>3502.9276258099999</v>
      </c>
      <c r="C4850" s="72">
        <f t="shared" si="2041"/>
        <v>1714.8181769400001</v>
      </c>
      <c r="D4850" s="73">
        <f t="shared" si="2042"/>
        <v>7245.38</v>
      </c>
      <c r="E4850" s="74">
        <f>IF(K4850=1,VLOOKUP(A4849,[1]Plan1!$AY$178:$BA$433,3),E4849)</f>
        <v>7276.54</v>
      </c>
      <c r="F4850" s="75">
        <f t="shared" si="2043"/>
        <v>45763</v>
      </c>
      <c r="G4850" s="76">
        <f t="shared" si="2044"/>
        <v>4.3006716003852752E-3</v>
      </c>
      <c r="H4850" s="77">
        <f t="shared" si="2045"/>
        <v>49751</v>
      </c>
      <c r="I4850" s="77">
        <f t="shared" si="2046"/>
        <v>49751</v>
      </c>
      <c r="J4850" s="78">
        <f t="shared" si="2047"/>
        <v>19</v>
      </c>
      <c r="K4850" s="78">
        <f t="shared" si="2048"/>
        <v>14</v>
      </c>
      <c r="L4850" s="72">
        <f t="shared" si="2049"/>
        <v>1.0031671200000001</v>
      </c>
      <c r="M4850" s="79">
        <f t="shared" si="2050"/>
        <v>1.0043006699999999</v>
      </c>
      <c r="N4850" s="79">
        <f t="shared" si="2051"/>
        <v>1.9606057681093056</v>
      </c>
      <c r="O4850" s="72">
        <f t="shared" si="2052"/>
        <v>1.9668152400000001</v>
      </c>
      <c r="P4850" s="72">
        <f t="shared" si="2053"/>
        <v>3372.7305242299999</v>
      </c>
      <c r="Q4850" s="80">
        <f t="shared" si="2054"/>
        <v>0</v>
      </c>
      <c r="R4850" s="81">
        <f t="shared" si="2055"/>
        <v>0</v>
      </c>
      <c r="S4850" s="72">
        <f t="shared" si="2056"/>
        <v>0</v>
      </c>
      <c r="T4850" s="81">
        <f t="shared" si="2038"/>
        <v>8.5000000000000006E-2</v>
      </c>
      <c r="U4850" s="80">
        <f t="shared" si="2057"/>
        <v>117</v>
      </c>
      <c r="V4850" s="80">
        <v>252</v>
      </c>
      <c r="W4850" s="79">
        <f t="shared" si="2058"/>
        <v>1.038602877</v>
      </c>
      <c r="X4850" s="72">
        <f t="shared" si="2059"/>
        <v>130.19710158000001</v>
      </c>
      <c r="Y4850" s="72">
        <f t="shared" si="2060"/>
        <v>0</v>
      </c>
      <c r="Z4850" s="82" t="str">
        <f t="shared" si="2039"/>
        <v>A+J=</v>
      </c>
      <c r="AA4850" s="77">
        <f t="shared" si="2061"/>
        <v>49751</v>
      </c>
    </row>
    <row r="4851" spans="1:27" ht="12.75" x14ac:dyDescent="0.2">
      <c r="A4851" s="71">
        <f t="shared" si="2037"/>
        <v>49745</v>
      </c>
      <c r="B4851" s="86">
        <f t="shared" si="2040"/>
        <v>3504.8533543999997</v>
      </c>
      <c r="C4851" s="72">
        <f t="shared" si="2041"/>
        <v>1714.8181769400001</v>
      </c>
      <c r="D4851" s="73">
        <f t="shared" si="2042"/>
        <v>7245.38</v>
      </c>
      <c r="E4851" s="74">
        <f>IF(K4851=1,VLOOKUP(A4850,[1]Plan1!$AY$178:$BA$433,3),E4850)</f>
        <v>7276.54</v>
      </c>
      <c r="F4851" s="75">
        <f t="shared" si="2043"/>
        <v>45763</v>
      </c>
      <c r="G4851" s="76">
        <f t="shared" si="2044"/>
        <v>4.3006716003852752E-3</v>
      </c>
      <c r="H4851" s="77">
        <f t="shared" si="2045"/>
        <v>49751</v>
      </c>
      <c r="I4851" s="77">
        <f t="shared" si="2046"/>
        <v>49751</v>
      </c>
      <c r="J4851" s="78">
        <f t="shared" si="2047"/>
        <v>19</v>
      </c>
      <c r="K4851" s="78">
        <f t="shared" si="2048"/>
        <v>15</v>
      </c>
      <c r="L4851" s="72">
        <f t="shared" si="2049"/>
        <v>1.00339373</v>
      </c>
      <c r="M4851" s="79">
        <f t="shared" si="2050"/>
        <v>1.0043006699999999</v>
      </c>
      <c r="N4851" s="79">
        <f t="shared" si="2051"/>
        <v>1.9606057681093056</v>
      </c>
      <c r="O4851" s="72">
        <f t="shared" si="2052"/>
        <v>1.96725953</v>
      </c>
      <c r="P4851" s="72">
        <f t="shared" si="2053"/>
        <v>3373.4924007999998</v>
      </c>
      <c r="Q4851" s="80">
        <f t="shared" si="2054"/>
        <v>0</v>
      </c>
      <c r="R4851" s="81">
        <f t="shared" si="2055"/>
        <v>0</v>
      </c>
      <c r="S4851" s="72">
        <f t="shared" si="2056"/>
        <v>0</v>
      </c>
      <c r="T4851" s="81">
        <f t="shared" si="2038"/>
        <v>8.5000000000000006E-2</v>
      </c>
      <c r="U4851" s="80">
        <f t="shared" si="2057"/>
        <v>118</v>
      </c>
      <c r="V4851" s="80">
        <v>252</v>
      </c>
      <c r="W4851" s="79">
        <f t="shared" si="2058"/>
        <v>1.038939158</v>
      </c>
      <c r="X4851" s="72">
        <f t="shared" si="2059"/>
        <v>131.36095359999999</v>
      </c>
      <c r="Y4851" s="72">
        <f t="shared" si="2060"/>
        <v>0</v>
      </c>
      <c r="Z4851" s="82" t="str">
        <f t="shared" si="2039"/>
        <v>A+J=</v>
      </c>
      <c r="AA4851" s="77">
        <f t="shared" si="2061"/>
        <v>49751</v>
      </c>
    </row>
    <row r="4852" spans="1:27" ht="12.75" x14ac:dyDescent="0.2">
      <c r="A4852" s="71">
        <f t="shared" si="2037"/>
        <v>49746</v>
      </c>
      <c r="B4852" s="86">
        <f t="shared" si="2040"/>
        <v>3506.7801447899997</v>
      </c>
      <c r="C4852" s="72">
        <f t="shared" si="2041"/>
        <v>1714.8181769400001</v>
      </c>
      <c r="D4852" s="73">
        <f t="shared" si="2042"/>
        <v>7245.38</v>
      </c>
      <c r="E4852" s="74">
        <f>IF(K4852=1,VLOOKUP(A4851,[1]Plan1!$AY$178:$BA$433,3),E4851)</f>
        <v>7276.54</v>
      </c>
      <c r="F4852" s="75">
        <f t="shared" si="2043"/>
        <v>45763</v>
      </c>
      <c r="G4852" s="76">
        <f t="shared" si="2044"/>
        <v>4.3006716003852752E-3</v>
      </c>
      <c r="H4852" s="77">
        <f t="shared" si="2045"/>
        <v>49751</v>
      </c>
      <c r="I4852" s="77">
        <f t="shared" si="2046"/>
        <v>49751</v>
      </c>
      <c r="J4852" s="78">
        <f t="shared" si="2047"/>
        <v>19</v>
      </c>
      <c r="K4852" s="78">
        <f t="shared" si="2048"/>
        <v>16</v>
      </c>
      <c r="L4852" s="72">
        <f t="shared" si="2049"/>
        <v>1.00362039</v>
      </c>
      <c r="M4852" s="79">
        <f t="shared" si="2050"/>
        <v>1.0043006699999999</v>
      </c>
      <c r="N4852" s="79">
        <f t="shared" si="2051"/>
        <v>1.9606057681093056</v>
      </c>
      <c r="O4852" s="72">
        <f t="shared" si="2052"/>
        <v>1.9677039199999999</v>
      </c>
      <c r="P4852" s="72">
        <f t="shared" si="2053"/>
        <v>3374.2544488499998</v>
      </c>
      <c r="Q4852" s="80">
        <f t="shared" si="2054"/>
        <v>0</v>
      </c>
      <c r="R4852" s="81">
        <f t="shared" si="2055"/>
        <v>0</v>
      </c>
      <c r="S4852" s="72">
        <f t="shared" si="2056"/>
        <v>0</v>
      </c>
      <c r="T4852" s="81">
        <f t="shared" si="2038"/>
        <v>8.5000000000000006E-2</v>
      </c>
      <c r="U4852" s="80">
        <f t="shared" si="2057"/>
        <v>119</v>
      </c>
      <c r="V4852" s="80">
        <v>252</v>
      </c>
      <c r="W4852" s="79">
        <f t="shared" si="2058"/>
        <v>1.0392755490000001</v>
      </c>
      <c r="X4852" s="72">
        <f t="shared" si="2059"/>
        <v>132.52569593999999</v>
      </c>
      <c r="Y4852" s="72">
        <f t="shared" si="2060"/>
        <v>0</v>
      </c>
      <c r="Z4852" s="82" t="str">
        <f t="shared" si="2039"/>
        <v>A+J=</v>
      </c>
      <c r="AA4852" s="77">
        <f t="shared" si="2061"/>
        <v>49751</v>
      </c>
    </row>
    <row r="4853" spans="1:27" ht="12.75" x14ac:dyDescent="0.2">
      <c r="A4853" s="71">
        <f t="shared" si="2037"/>
        <v>49747</v>
      </c>
      <c r="B4853" s="86">
        <f t="shared" si="2040"/>
        <v>3508.7079549800001</v>
      </c>
      <c r="C4853" s="72">
        <f t="shared" si="2041"/>
        <v>1714.8181769400001</v>
      </c>
      <c r="D4853" s="73">
        <f t="shared" si="2042"/>
        <v>7245.38</v>
      </c>
      <c r="E4853" s="74">
        <f>IF(K4853=1,VLOOKUP(A4852,[1]Plan1!$AY$178:$BA$433,3),E4852)</f>
        <v>7276.54</v>
      </c>
      <c r="F4853" s="75">
        <f t="shared" si="2043"/>
        <v>45763</v>
      </c>
      <c r="G4853" s="76">
        <f t="shared" si="2044"/>
        <v>4.3006716003852752E-3</v>
      </c>
      <c r="H4853" s="77">
        <f t="shared" si="2045"/>
        <v>49751</v>
      </c>
      <c r="I4853" s="77">
        <f t="shared" si="2046"/>
        <v>49751</v>
      </c>
      <c r="J4853" s="78">
        <f t="shared" si="2047"/>
        <v>19</v>
      </c>
      <c r="K4853" s="78">
        <f t="shared" si="2048"/>
        <v>17</v>
      </c>
      <c r="L4853" s="72">
        <f t="shared" si="2049"/>
        <v>1.0038470900000001</v>
      </c>
      <c r="M4853" s="79">
        <f t="shared" si="2050"/>
        <v>1.0043006699999999</v>
      </c>
      <c r="N4853" s="79">
        <f t="shared" si="2051"/>
        <v>1.9606057681093056</v>
      </c>
      <c r="O4853" s="72">
        <f t="shared" si="2052"/>
        <v>1.9681483900000001</v>
      </c>
      <c r="P4853" s="72">
        <f t="shared" si="2053"/>
        <v>3375.0166340800001</v>
      </c>
      <c r="Q4853" s="80">
        <f t="shared" si="2054"/>
        <v>0</v>
      </c>
      <c r="R4853" s="81">
        <f t="shared" si="2055"/>
        <v>0</v>
      </c>
      <c r="S4853" s="72">
        <f t="shared" si="2056"/>
        <v>0</v>
      </c>
      <c r="T4853" s="81">
        <f t="shared" si="2038"/>
        <v>8.5000000000000006E-2</v>
      </c>
      <c r="U4853" s="80">
        <f t="shared" si="2057"/>
        <v>120</v>
      </c>
      <c r="V4853" s="80">
        <v>252</v>
      </c>
      <c r="W4853" s="79">
        <f t="shared" si="2058"/>
        <v>1.039612048</v>
      </c>
      <c r="X4853" s="72">
        <f t="shared" si="2059"/>
        <v>133.69132089999999</v>
      </c>
      <c r="Y4853" s="72">
        <f t="shared" si="2060"/>
        <v>0</v>
      </c>
      <c r="Z4853" s="82" t="str">
        <f t="shared" si="2039"/>
        <v>A+J=</v>
      </c>
      <c r="AA4853" s="77">
        <f t="shared" si="2061"/>
        <v>49751</v>
      </c>
    </row>
    <row r="4854" spans="1:27" ht="12.75" x14ac:dyDescent="0.2">
      <c r="A4854" s="71">
        <f t="shared" si="2037"/>
        <v>49748</v>
      </c>
      <c r="B4854" s="86">
        <f t="shared" si="2040"/>
        <v>3510.6368957599998</v>
      </c>
      <c r="C4854" s="72">
        <f t="shared" si="2041"/>
        <v>1714.8181769400001</v>
      </c>
      <c r="D4854" s="73">
        <f t="shared" si="2042"/>
        <v>7245.38</v>
      </c>
      <c r="E4854" s="74">
        <f>IF(K4854=1,VLOOKUP(A4853,[1]Plan1!$AY$178:$BA$433,3),E4853)</f>
        <v>7276.54</v>
      </c>
      <c r="F4854" s="75">
        <f t="shared" si="2043"/>
        <v>45763</v>
      </c>
      <c r="G4854" s="76">
        <f t="shared" si="2044"/>
        <v>4.3006716003852752E-3</v>
      </c>
      <c r="H4854" s="77">
        <f t="shared" si="2045"/>
        <v>49751</v>
      </c>
      <c r="I4854" s="77">
        <f t="shared" si="2046"/>
        <v>49751</v>
      </c>
      <c r="J4854" s="78">
        <f t="shared" si="2047"/>
        <v>19</v>
      </c>
      <c r="K4854" s="78">
        <f t="shared" si="2048"/>
        <v>18</v>
      </c>
      <c r="L4854" s="72">
        <f t="shared" si="2049"/>
        <v>1.0040738600000001</v>
      </c>
      <c r="M4854" s="79">
        <f t="shared" si="2050"/>
        <v>1.0043006699999999</v>
      </c>
      <c r="N4854" s="79">
        <f t="shared" si="2051"/>
        <v>1.9606057681093056</v>
      </c>
      <c r="O4854" s="72">
        <f t="shared" si="2052"/>
        <v>1.968593</v>
      </c>
      <c r="P4854" s="72">
        <f t="shared" si="2053"/>
        <v>3375.7790593899999</v>
      </c>
      <c r="Q4854" s="80">
        <f t="shared" si="2054"/>
        <v>0</v>
      </c>
      <c r="R4854" s="81">
        <f t="shared" si="2055"/>
        <v>0</v>
      </c>
      <c r="S4854" s="72">
        <f t="shared" si="2056"/>
        <v>0</v>
      </c>
      <c r="T4854" s="81">
        <f t="shared" si="2038"/>
        <v>8.5000000000000006E-2</v>
      </c>
      <c r="U4854" s="80">
        <f t="shared" si="2057"/>
        <v>121</v>
      </c>
      <c r="V4854" s="80">
        <v>252</v>
      </c>
      <c r="W4854" s="79">
        <f t="shared" si="2058"/>
        <v>1.039948656</v>
      </c>
      <c r="X4854" s="72">
        <f t="shared" si="2059"/>
        <v>134.85783637</v>
      </c>
      <c r="Y4854" s="72">
        <f t="shared" si="2060"/>
        <v>0</v>
      </c>
      <c r="Z4854" s="82" t="str">
        <f t="shared" si="2039"/>
        <v>A+J=</v>
      </c>
      <c r="AA4854" s="77">
        <f t="shared" si="2061"/>
        <v>49751</v>
      </c>
    </row>
    <row r="4855" spans="1:27" ht="12.75" x14ac:dyDescent="0.2">
      <c r="A4855" s="71">
        <f t="shared" si="2037"/>
        <v>49749</v>
      </c>
      <c r="B4855" s="86">
        <f t="shared" si="2040"/>
        <v>3512.5668427299997</v>
      </c>
      <c r="C4855" s="72">
        <f t="shared" si="2041"/>
        <v>1714.8181769400001</v>
      </c>
      <c r="D4855" s="73">
        <f t="shared" si="2042"/>
        <v>7245.38</v>
      </c>
      <c r="E4855" s="74">
        <f>IF(K4855=1,VLOOKUP(A4854,[1]Plan1!$AY$178:$BA$433,3),E4854)</f>
        <v>7276.54</v>
      </c>
      <c r="F4855" s="75">
        <f t="shared" si="2043"/>
        <v>45763</v>
      </c>
      <c r="G4855" s="76">
        <f t="shared" si="2044"/>
        <v>4.3006716003852752E-3</v>
      </c>
      <c r="H4855" s="77">
        <f t="shared" si="2045"/>
        <v>0</v>
      </c>
      <c r="I4855" s="77">
        <f t="shared" si="2046"/>
        <v>49751</v>
      </c>
      <c r="J4855" s="78">
        <f t="shared" si="2047"/>
        <v>19</v>
      </c>
      <c r="K4855" s="78">
        <f t="shared" si="2048"/>
        <v>19</v>
      </c>
      <c r="L4855" s="72">
        <f t="shared" si="2049"/>
        <v>1.0043006699999999</v>
      </c>
      <c r="M4855" s="79">
        <f t="shared" si="2050"/>
        <v>1.0043006699999999</v>
      </c>
      <c r="N4855" s="79">
        <f t="shared" si="2051"/>
        <v>1.9606057681093056</v>
      </c>
      <c r="O4855" s="72">
        <f t="shared" si="2052"/>
        <v>1.96903768</v>
      </c>
      <c r="P4855" s="72">
        <f t="shared" si="2053"/>
        <v>3376.5416047399999</v>
      </c>
      <c r="Q4855" s="80">
        <f t="shared" si="2054"/>
        <v>0</v>
      </c>
      <c r="R4855" s="81">
        <f t="shared" si="2055"/>
        <v>0</v>
      </c>
      <c r="S4855" s="72">
        <f t="shared" si="2056"/>
        <v>0</v>
      </c>
      <c r="T4855" s="81">
        <f t="shared" si="2038"/>
        <v>8.5000000000000006E-2</v>
      </c>
      <c r="U4855" s="80">
        <f t="shared" si="2057"/>
        <v>122</v>
      </c>
      <c r="V4855" s="80">
        <v>252</v>
      </c>
      <c r="W4855" s="79">
        <f t="shared" si="2058"/>
        <v>1.0402853729999999</v>
      </c>
      <c r="X4855" s="72">
        <f t="shared" si="2059"/>
        <v>136.02523798999999</v>
      </c>
      <c r="Y4855" s="72">
        <f t="shared" si="2060"/>
        <v>0</v>
      </c>
      <c r="Z4855" s="82" t="str">
        <f t="shared" si="2039"/>
        <v>A+J=</v>
      </c>
      <c r="AA4855" s="77">
        <f t="shared" si="2061"/>
        <v>49751</v>
      </c>
    </row>
    <row r="4856" spans="1:27" ht="12.75" x14ac:dyDescent="0.2">
      <c r="A4856" s="71">
        <f t="shared" si="2037"/>
        <v>49750</v>
      </c>
      <c r="B4856" s="86">
        <f t="shared" si="2040"/>
        <v>3512.5668427299997</v>
      </c>
      <c r="C4856" s="72">
        <f t="shared" si="2041"/>
        <v>1714.8181769400001</v>
      </c>
      <c r="D4856" s="73">
        <f t="shared" si="2042"/>
        <v>7245.38</v>
      </c>
      <c r="E4856" s="74">
        <f>IF(K4856=1,VLOOKUP(A4855,[1]Plan1!$AY$178:$BA$433,3),E4855)</f>
        <v>7276.54</v>
      </c>
      <c r="F4856" s="75">
        <f t="shared" si="2043"/>
        <v>45763</v>
      </c>
      <c r="G4856" s="76">
        <f t="shared" si="2044"/>
        <v>4.3006716003852752E-3</v>
      </c>
      <c r="H4856" s="77">
        <f t="shared" si="2045"/>
        <v>0</v>
      </c>
      <c r="I4856" s="77">
        <f t="shared" si="2046"/>
        <v>49751</v>
      </c>
      <c r="J4856" s="78">
        <f t="shared" si="2047"/>
        <v>19</v>
      </c>
      <c r="K4856" s="78">
        <f t="shared" si="2048"/>
        <v>19</v>
      </c>
      <c r="L4856" s="72">
        <f t="shared" si="2049"/>
        <v>1.0043006699999999</v>
      </c>
      <c r="M4856" s="79">
        <f t="shared" si="2050"/>
        <v>1.0043006699999999</v>
      </c>
      <c r="N4856" s="79">
        <f t="shared" si="2051"/>
        <v>1.9606057681093056</v>
      </c>
      <c r="O4856" s="72">
        <f t="shared" si="2052"/>
        <v>1.96903768</v>
      </c>
      <c r="P4856" s="72">
        <f t="shared" si="2053"/>
        <v>3376.5416047399999</v>
      </c>
      <c r="Q4856" s="80">
        <f t="shared" si="2054"/>
        <v>0</v>
      </c>
      <c r="R4856" s="81">
        <f t="shared" si="2055"/>
        <v>0</v>
      </c>
      <c r="S4856" s="72">
        <f t="shared" si="2056"/>
        <v>0</v>
      </c>
      <c r="T4856" s="81">
        <f t="shared" si="2038"/>
        <v>8.5000000000000006E-2</v>
      </c>
      <c r="U4856" s="80">
        <f t="shared" si="2057"/>
        <v>122</v>
      </c>
      <c r="V4856" s="80">
        <v>252</v>
      </c>
      <c r="W4856" s="79">
        <f t="shared" si="2058"/>
        <v>1.0402853729999999</v>
      </c>
      <c r="X4856" s="72">
        <f t="shared" si="2059"/>
        <v>136.02523798999999</v>
      </c>
      <c r="Y4856" s="72">
        <f t="shared" si="2060"/>
        <v>0</v>
      </c>
      <c r="Z4856" s="82" t="str">
        <f t="shared" si="2039"/>
        <v>A+J=</v>
      </c>
      <c r="AA4856" s="77">
        <f t="shared" si="2061"/>
        <v>49751</v>
      </c>
    </row>
    <row r="4857" spans="1:27" ht="12.75" x14ac:dyDescent="0.2">
      <c r="A4857" s="71">
        <f t="shared" si="2037"/>
        <v>49751</v>
      </c>
      <c r="B4857" s="86">
        <f t="shared" si="2040"/>
        <v>3512.5668427299997</v>
      </c>
      <c r="C4857" s="72">
        <f t="shared" si="2041"/>
        <v>1714.8181769400001</v>
      </c>
      <c r="D4857" s="73">
        <f t="shared" si="2042"/>
        <v>7245.38</v>
      </c>
      <c r="E4857" s="74">
        <f>IF(K4857=1,VLOOKUP(A4856,[1]Plan1!$AY$178:$BA$433,3),E4856)</f>
        <v>7276.54</v>
      </c>
      <c r="F4857" s="75">
        <f t="shared" si="2043"/>
        <v>45763</v>
      </c>
      <c r="G4857" s="76">
        <f t="shared" si="2044"/>
        <v>4.3006716003852752E-3</v>
      </c>
      <c r="H4857" s="77">
        <f t="shared" si="2045"/>
        <v>0</v>
      </c>
      <c r="I4857" s="77">
        <f t="shared" si="2046"/>
        <v>49751</v>
      </c>
      <c r="J4857" s="78">
        <f t="shared" si="2047"/>
        <v>19</v>
      </c>
      <c r="K4857" s="78">
        <f t="shared" si="2048"/>
        <v>19</v>
      </c>
      <c r="L4857" s="72">
        <f t="shared" si="2049"/>
        <v>1.0043006699999999</v>
      </c>
      <c r="M4857" s="79">
        <f t="shared" si="2050"/>
        <v>1.0043006699999999</v>
      </c>
      <c r="N4857" s="79">
        <f t="shared" si="2051"/>
        <v>1.9606057681093056</v>
      </c>
      <c r="O4857" s="72">
        <f t="shared" si="2052"/>
        <v>1.96903768</v>
      </c>
      <c r="P4857" s="72">
        <f t="shared" si="2053"/>
        <v>3376.5416047399999</v>
      </c>
      <c r="Q4857" s="80">
        <f t="shared" si="2054"/>
        <v>27</v>
      </c>
      <c r="R4857" s="81">
        <f t="shared" si="2055"/>
        <v>1</v>
      </c>
      <c r="S4857" s="72">
        <f t="shared" si="2056"/>
        <v>3376.5416047399999</v>
      </c>
      <c r="T4857" s="81">
        <f t="shared" si="2038"/>
        <v>8.5000000000000006E-2</v>
      </c>
      <c r="U4857" s="80">
        <f t="shared" si="2057"/>
        <v>122</v>
      </c>
      <c r="V4857" s="80">
        <v>252</v>
      </c>
      <c r="W4857" s="79">
        <f t="shared" si="2058"/>
        <v>1.0402853729999999</v>
      </c>
      <c r="X4857" s="72">
        <f t="shared" si="2059"/>
        <v>136.02523798999999</v>
      </c>
      <c r="Y4857" s="72">
        <f t="shared" si="2060"/>
        <v>3512.5668427299997</v>
      </c>
      <c r="Z4857" s="82" t="str">
        <f t="shared" si="2039"/>
        <v>A+J=</v>
      </c>
      <c r="AA4857" s="77">
        <f t="shared" si="206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F53:W4879 Y53:Y4879 X36:X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2025-05-09T15:58:59Z</dcterms:modified>
</cp:coreProperties>
</file>